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rizonastateu-my.sharepoint.com/personal/mramboth_sundevils_asu_edu/Documents/Desktop/"/>
    </mc:Choice>
  </mc:AlternateContent>
  <xr:revisionPtr revIDLastSave="824" documentId="11_F25DC773A252ABDACC1048C9E158668E5ADE58F4" xr6:coauthVersionLast="47" xr6:coauthVersionMax="47" xr10:uidLastSave="{31B80C83-FCD4-4093-90E1-F1CCE3F8B1B5}"/>
  <bookViews>
    <workbookView xWindow="-110" yWindow="-110" windowWidth="38620" windowHeight="21100" firstSheet="1" activeTab="6" xr2:uid="{00000000-000D-0000-FFFF-FFFF00000000}"/>
  </bookViews>
  <sheets>
    <sheet name="Small Office Phoenix and Tucson" sheetId="1" r:id="rId1"/>
    <sheet name="Combined zones" sheetId="2" r:id="rId2"/>
    <sheet name="Images" sheetId="3" r:id="rId3"/>
    <sheet name="INTEL building loads" sheetId="4" r:id="rId4"/>
    <sheet name="Large Office Phoenix" sheetId="5" r:id="rId5"/>
    <sheet name="Hospital Phoenix" sheetId="6" r:id="rId6"/>
    <sheet name="Final Compari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7" l="1"/>
  <c r="F74" i="7"/>
  <c r="F75" i="7"/>
  <c r="F76" i="7"/>
  <c r="F77" i="7"/>
  <c r="F78" i="7"/>
  <c r="F79" i="7"/>
  <c r="F80" i="7"/>
  <c r="F81" i="7"/>
  <c r="F82" i="7"/>
  <c r="F83" i="7"/>
  <c r="F72" i="7"/>
  <c r="D73" i="7"/>
  <c r="D74" i="7"/>
  <c r="D75" i="7"/>
  <c r="D76" i="7"/>
  <c r="D77" i="7"/>
  <c r="D78" i="7"/>
  <c r="D79" i="7"/>
  <c r="D80" i="7"/>
  <c r="D81" i="7"/>
  <c r="D82" i="7"/>
  <c r="D83" i="7"/>
  <c r="D72" i="7"/>
  <c r="D9" i="6"/>
  <c r="D10" i="6"/>
  <c r="E10" i="6" s="1"/>
  <c r="D11" i="6"/>
  <c r="D12" i="6"/>
  <c r="E12" i="6" s="1"/>
  <c r="D13" i="6"/>
  <c r="D14" i="6"/>
  <c r="D15" i="6"/>
  <c r="D16" i="6"/>
  <c r="E16" i="6" s="1"/>
  <c r="D17" i="6"/>
  <c r="D18" i="6"/>
  <c r="E18" i="6" s="1"/>
  <c r="D19" i="6"/>
  <c r="D20" i="6"/>
  <c r="F10" i="6"/>
  <c r="G10" i="6" s="1"/>
  <c r="F11" i="6"/>
  <c r="G11" i="6" s="1"/>
  <c r="F12" i="6"/>
  <c r="G12" i="6" s="1"/>
  <c r="F13" i="6"/>
  <c r="G13" i="6" s="1"/>
  <c r="F14" i="6"/>
  <c r="F15" i="6"/>
  <c r="F16" i="6"/>
  <c r="G16" i="6" s="1"/>
  <c r="F17" i="6"/>
  <c r="F18" i="6"/>
  <c r="G18" i="6" s="1"/>
  <c r="F19" i="6"/>
  <c r="F20" i="6"/>
  <c r="H10" i="6"/>
  <c r="I10" i="6" s="1"/>
  <c r="H11" i="6"/>
  <c r="H12" i="6"/>
  <c r="H13" i="6"/>
  <c r="H14" i="6"/>
  <c r="H15" i="6"/>
  <c r="H16" i="6"/>
  <c r="I16" i="6" s="1"/>
  <c r="H17" i="6"/>
  <c r="H18" i="6"/>
  <c r="I18" i="6" s="1"/>
  <c r="H19" i="6"/>
  <c r="I19" i="6" s="1"/>
  <c r="H20" i="6"/>
  <c r="I20" i="6" s="1"/>
  <c r="J10" i="6"/>
  <c r="J11" i="6"/>
  <c r="K11" i="6" s="1"/>
  <c r="J12" i="6"/>
  <c r="J13" i="6"/>
  <c r="J14" i="6"/>
  <c r="J15" i="6"/>
  <c r="J16" i="6"/>
  <c r="J17" i="6"/>
  <c r="K17" i="6" s="1"/>
  <c r="J18" i="6"/>
  <c r="J19" i="6"/>
  <c r="K19" i="6" s="1"/>
  <c r="J20" i="6"/>
  <c r="K20" i="6" s="1"/>
  <c r="J9" i="6"/>
  <c r="H9" i="6"/>
  <c r="F9" i="6"/>
  <c r="G20" i="6"/>
  <c r="E20" i="6"/>
  <c r="G19" i="6"/>
  <c r="E19" i="6"/>
  <c r="K18" i="6"/>
  <c r="I17" i="6"/>
  <c r="G17" i="6"/>
  <c r="E17" i="6"/>
  <c r="K16" i="6"/>
  <c r="K15" i="6"/>
  <c r="I15" i="6"/>
  <c r="G15" i="6"/>
  <c r="E15" i="6"/>
  <c r="K14" i="6"/>
  <c r="I14" i="6"/>
  <c r="G14" i="6"/>
  <c r="E14" i="6"/>
  <c r="K13" i="6"/>
  <c r="I13" i="6"/>
  <c r="E13" i="6"/>
  <c r="K12" i="6"/>
  <c r="I12" i="6"/>
  <c r="I11" i="6"/>
  <c r="E11" i="6"/>
  <c r="K10" i="6"/>
  <c r="K9" i="6"/>
  <c r="I9" i="6"/>
  <c r="G9" i="6"/>
  <c r="E9" i="6"/>
  <c r="H20" i="5"/>
  <c r="J13" i="5"/>
  <c r="J10" i="5"/>
  <c r="J11" i="5"/>
  <c r="J12" i="5"/>
  <c r="J14" i="5"/>
  <c r="J15" i="5"/>
  <c r="J16" i="5"/>
  <c r="J17" i="5"/>
  <c r="J18" i="5"/>
  <c r="J19" i="5"/>
  <c r="J20" i="5"/>
  <c r="J9" i="5"/>
  <c r="H10" i="5"/>
  <c r="H11" i="5"/>
  <c r="H12" i="5"/>
  <c r="H13" i="5"/>
  <c r="H14" i="5"/>
  <c r="H15" i="5"/>
  <c r="H16" i="5"/>
  <c r="H17" i="5"/>
  <c r="H18" i="5"/>
  <c r="H19" i="5"/>
  <c r="H9" i="5"/>
  <c r="F10" i="5"/>
  <c r="F11" i="5"/>
  <c r="F12" i="5"/>
  <c r="F13" i="5"/>
  <c r="F14" i="5"/>
  <c r="F15" i="5"/>
  <c r="F16" i="5"/>
  <c r="F17" i="5"/>
  <c r="F18" i="5"/>
  <c r="F19" i="5"/>
  <c r="G19" i="5" s="1"/>
  <c r="F20" i="5"/>
  <c r="F9" i="5"/>
  <c r="D10" i="5"/>
  <c r="D11" i="5"/>
  <c r="D12" i="5"/>
  <c r="D13" i="5"/>
  <c r="D14" i="5"/>
  <c r="D15" i="5"/>
  <c r="D16" i="5"/>
  <c r="D17" i="5"/>
  <c r="D18" i="5"/>
  <c r="D19" i="5"/>
  <c r="D20" i="5"/>
  <c r="D9" i="5"/>
  <c r="K904" i="6"/>
  <c r="I904" i="6"/>
  <c r="G904" i="6"/>
  <c r="E904" i="6"/>
  <c r="K903" i="6"/>
  <c r="I903" i="6"/>
  <c r="G903" i="6"/>
  <c r="E903" i="6"/>
  <c r="K902" i="6"/>
  <c r="I902" i="6"/>
  <c r="G902" i="6"/>
  <c r="E902" i="6"/>
  <c r="K901" i="6"/>
  <c r="I901" i="6"/>
  <c r="G901" i="6"/>
  <c r="E901" i="6"/>
  <c r="K900" i="6"/>
  <c r="I900" i="6"/>
  <c r="G900" i="6"/>
  <c r="E900" i="6"/>
  <c r="K899" i="6"/>
  <c r="I899" i="6"/>
  <c r="G899" i="6"/>
  <c r="E899" i="6"/>
  <c r="K898" i="6"/>
  <c r="I898" i="6"/>
  <c r="G898" i="6"/>
  <c r="E898" i="6"/>
  <c r="K897" i="6"/>
  <c r="I897" i="6"/>
  <c r="G897" i="6"/>
  <c r="E897" i="6"/>
  <c r="K896" i="6"/>
  <c r="I896" i="6"/>
  <c r="G896" i="6"/>
  <c r="E896" i="6"/>
  <c r="K895" i="6"/>
  <c r="I895" i="6"/>
  <c r="G895" i="6"/>
  <c r="E895" i="6"/>
  <c r="K894" i="6"/>
  <c r="I894" i="6"/>
  <c r="G894" i="6"/>
  <c r="E894" i="6"/>
  <c r="K893" i="6"/>
  <c r="I893" i="6"/>
  <c r="G893" i="6"/>
  <c r="E893" i="6"/>
  <c r="K888" i="6"/>
  <c r="I888" i="6"/>
  <c r="G888" i="6"/>
  <c r="E888" i="6"/>
  <c r="K887" i="6"/>
  <c r="I887" i="6"/>
  <c r="G887" i="6"/>
  <c r="E887" i="6"/>
  <c r="K886" i="6"/>
  <c r="I886" i="6"/>
  <c r="G886" i="6"/>
  <c r="E886" i="6"/>
  <c r="K885" i="6"/>
  <c r="I885" i="6"/>
  <c r="G885" i="6"/>
  <c r="E885" i="6"/>
  <c r="K884" i="6"/>
  <c r="I884" i="6"/>
  <c r="G884" i="6"/>
  <c r="E884" i="6"/>
  <c r="K883" i="6"/>
  <c r="I883" i="6"/>
  <c r="G883" i="6"/>
  <c r="E883" i="6"/>
  <c r="K882" i="6"/>
  <c r="I882" i="6"/>
  <c r="G882" i="6"/>
  <c r="E882" i="6"/>
  <c r="K881" i="6"/>
  <c r="I881" i="6"/>
  <c r="G881" i="6"/>
  <c r="E881" i="6"/>
  <c r="K880" i="6"/>
  <c r="I880" i="6"/>
  <c r="G880" i="6"/>
  <c r="E880" i="6"/>
  <c r="K879" i="6"/>
  <c r="I879" i="6"/>
  <c r="G879" i="6"/>
  <c r="E879" i="6"/>
  <c r="K878" i="6"/>
  <c r="I878" i="6"/>
  <c r="G878" i="6"/>
  <c r="E878" i="6"/>
  <c r="K877" i="6"/>
  <c r="I877" i="6"/>
  <c r="G877" i="6"/>
  <c r="E877" i="6"/>
  <c r="K872" i="6"/>
  <c r="I872" i="6"/>
  <c r="G872" i="6"/>
  <c r="E872" i="6"/>
  <c r="K871" i="6"/>
  <c r="I871" i="6"/>
  <c r="G871" i="6"/>
  <c r="E871" i="6"/>
  <c r="K870" i="6"/>
  <c r="I870" i="6"/>
  <c r="G870" i="6"/>
  <c r="E870" i="6"/>
  <c r="K869" i="6"/>
  <c r="I869" i="6"/>
  <c r="G869" i="6"/>
  <c r="E869" i="6"/>
  <c r="K868" i="6"/>
  <c r="I868" i="6"/>
  <c r="G868" i="6"/>
  <c r="E868" i="6"/>
  <c r="K867" i="6"/>
  <c r="I867" i="6"/>
  <c r="G867" i="6"/>
  <c r="E867" i="6"/>
  <c r="K866" i="6"/>
  <c r="I866" i="6"/>
  <c r="G866" i="6"/>
  <c r="E866" i="6"/>
  <c r="K865" i="6"/>
  <c r="I865" i="6"/>
  <c r="G865" i="6"/>
  <c r="E865" i="6"/>
  <c r="K864" i="6"/>
  <c r="I864" i="6"/>
  <c r="G864" i="6"/>
  <c r="E864" i="6"/>
  <c r="K863" i="6"/>
  <c r="I863" i="6"/>
  <c r="G863" i="6"/>
  <c r="E863" i="6"/>
  <c r="K862" i="6"/>
  <c r="I862" i="6"/>
  <c r="G862" i="6"/>
  <c r="E862" i="6"/>
  <c r="K861" i="6"/>
  <c r="I861" i="6"/>
  <c r="G861" i="6"/>
  <c r="E861" i="6"/>
  <c r="K856" i="6"/>
  <c r="I856" i="6"/>
  <c r="G856" i="6"/>
  <c r="E856" i="6"/>
  <c r="K855" i="6"/>
  <c r="I855" i="6"/>
  <c r="G855" i="6"/>
  <c r="E855" i="6"/>
  <c r="K854" i="6"/>
  <c r="I854" i="6"/>
  <c r="G854" i="6"/>
  <c r="E854" i="6"/>
  <c r="K853" i="6"/>
  <c r="I853" i="6"/>
  <c r="G853" i="6"/>
  <c r="E853" i="6"/>
  <c r="K852" i="6"/>
  <c r="I852" i="6"/>
  <c r="G852" i="6"/>
  <c r="E852" i="6"/>
  <c r="K851" i="6"/>
  <c r="I851" i="6"/>
  <c r="G851" i="6"/>
  <c r="E851" i="6"/>
  <c r="K850" i="6"/>
  <c r="I850" i="6"/>
  <c r="G850" i="6"/>
  <c r="E850" i="6"/>
  <c r="K849" i="6"/>
  <c r="I849" i="6"/>
  <c r="G849" i="6"/>
  <c r="E849" i="6"/>
  <c r="K848" i="6"/>
  <c r="I848" i="6"/>
  <c r="G848" i="6"/>
  <c r="E848" i="6"/>
  <c r="K847" i="6"/>
  <c r="I847" i="6"/>
  <c r="G847" i="6"/>
  <c r="E847" i="6"/>
  <c r="K846" i="6"/>
  <c r="I846" i="6"/>
  <c r="G846" i="6"/>
  <c r="E846" i="6"/>
  <c r="K845" i="6"/>
  <c r="I845" i="6"/>
  <c r="G845" i="6"/>
  <c r="E845" i="6"/>
  <c r="K840" i="6"/>
  <c r="I840" i="6"/>
  <c r="G840" i="6"/>
  <c r="E840" i="6"/>
  <c r="K839" i="6"/>
  <c r="I839" i="6"/>
  <c r="G839" i="6"/>
  <c r="E839" i="6"/>
  <c r="K838" i="6"/>
  <c r="I838" i="6"/>
  <c r="G838" i="6"/>
  <c r="E838" i="6"/>
  <c r="K837" i="6"/>
  <c r="I837" i="6"/>
  <c r="G837" i="6"/>
  <c r="E837" i="6"/>
  <c r="K836" i="6"/>
  <c r="I836" i="6"/>
  <c r="G836" i="6"/>
  <c r="E836" i="6"/>
  <c r="K835" i="6"/>
  <c r="I835" i="6"/>
  <c r="G835" i="6"/>
  <c r="E835" i="6"/>
  <c r="K834" i="6"/>
  <c r="I834" i="6"/>
  <c r="G834" i="6"/>
  <c r="E834" i="6"/>
  <c r="K833" i="6"/>
  <c r="I833" i="6"/>
  <c r="G833" i="6"/>
  <c r="E833" i="6"/>
  <c r="K832" i="6"/>
  <c r="I832" i="6"/>
  <c r="G832" i="6"/>
  <c r="E832" i="6"/>
  <c r="K831" i="6"/>
  <c r="I831" i="6"/>
  <c r="G831" i="6"/>
  <c r="E831" i="6"/>
  <c r="K830" i="6"/>
  <c r="I830" i="6"/>
  <c r="G830" i="6"/>
  <c r="E830" i="6"/>
  <c r="K829" i="6"/>
  <c r="I829" i="6"/>
  <c r="G829" i="6"/>
  <c r="E829" i="6"/>
  <c r="K824" i="6"/>
  <c r="I824" i="6"/>
  <c r="G824" i="6"/>
  <c r="E824" i="6"/>
  <c r="K823" i="6"/>
  <c r="I823" i="6"/>
  <c r="G823" i="6"/>
  <c r="E823" i="6"/>
  <c r="K822" i="6"/>
  <c r="I822" i="6"/>
  <c r="G822" i="6"/>
  <c r="E822" i="6"/>
  <c r="K821" i="6"/>
  <c r="I821" i="6"/>
  <c r="G821" i="6"/>
  <c r="E821" i="6"/>
  <c r="K820" i="6"/>
  <c r="I820" i="6"/>
  <c r="G820" i="6"/>
  <c r="E820" i="6"/>
  <c r="K819" i="6"/>
  <c r="I819" i="6"/>
  <c r="G819" i="6"/>
  <c r="E819" i="6"/>
  <c r="K818" i="6"/>
  <c r="I818" i="6"/>
  <c r="G818" i="6"/>
  <c r="E818" i="6"/>
  <c r="K817" i="6"/>
  <c r="I817" i="6"/>
  <c r="G817" i="6"/>
  <c r="E817" i="6"/>
  <c r="K816" i="6"/>
  <c r="I816" i="6"/>
  <c r="G816" i="6"/>
  <c r="E816" i="6"/>
  <c r="K815" i="6"/>
  <c r="I815" i="6"/>
  <c r="G815" i="6"/>
  <c r="E815" i="6"/>
  <c r="K814" i="6"/>
  <c r="I814" i="6"/>
  <c r="G814" i="6"/>
  <c r="E814" i="6"/>
  <c r="K813" i="6"/>
  <c r="I813" i="6"/>
  <c r="G813" i="6"/>
  <c r="E813" i="6"/>
  <c r="K808" i="6"/>
  <c r="I808" i="6"/>
  <c r="G808" i="6"/>
  <c r="E808" i="6"/>
  <c r="K807" i="6"/>
  <c r="I807" i="6"/>
  <c r="G807" i="6"/>
  <c r="E807" i="6"/>
  <c r="K806" i="6"/>
  <c r="I806" i="6"/>
  <c r="G806" i="6"/>
  <c r="E806" i="6"/>
  <c r="K805" i="6"/>
  <c r="I805" i="6"/>
  <c r="G805" i="6"/>
  <c r="E805" i="6"/>
  <c r="K804" i="6"/>
  <c r="I804" i="6"/>
  <c r="G804" i="6"/>
  <c r="E804" i="6"/>
  <c r="K803" i="6"/>
  <c r="I803" i="6"/>
  <c r="G803" i="6"/>
  <c r="E803" i="6"/>
  <c r="K802" i="6"/>
  <c r="I802" i="6"/>
  <c r="G802" i="6"/>
  <c r="E802" i="6"/>
  <c r="K801" i="6"/>
  <c r="I801" i="6"/>
  <c r="G801" i="6"/>
  <c r="E801" i="6"/>
  <c r="K800" i="6"/>
  <c r="I800" i="6"/>
  <c r="G800" i="6"/>
  <c r="E800" i="6"/>
  <c r="K799" i="6"/>
  <c r="I799" i="6"/>
  <c r="G799" i="6"/>
  <c r="E799" i="6"/>
  <c r="K798" i="6"/>
  <c r="I798" i="6"/>
  <c r="G798" i="6"/>
  <c r="E798" i="6"/>
  <c r="K797" i="6"/>
  <c r="I797" i="6"/>
  <c r="G797" i="6"/>
  <c r="E797" i="6"/>
  <c r="K792" i="6"/>
  <c r="I792" i="6"/>
  <c r="G792" i="6"/>
  <c r="E792" i="6"/>
  <c r="K791" i="6"/>
  <c r="I791" i="6"/>
  <c r="G791" i="6"/>
  <c r="E791" i="6"/>
  <c r="K790" i="6"/>
  <c r="I790" i="6"/>
  <c r="G790" i="6"/>
  <c r="E790" i="6"/>
  <c r="K789" i="6"/>
  <c r="I789" i="6"/>
  <c r="G789" i="6"/>
  <c r="E789" i="6"/>
  <c r="K788" i="6"/>
  <c r="I788" i="6"/>
  <c r="G788" i="6"/>
  <c r="E788" i="6"/>
  <c r="K787" i="6"/>
  <c r="I787" i="6"/>
  <c r="G787" i="6"/>
  <c r="E787" i="6"/>
  <c r="K786" i="6"/>
  <c r="I786" i="6"/>
  <c r="G786" i="6"/>
  <c r="E786" i="6"/>
  <c r="K785" i="6"/>
  <c r="I785" i="6"/>
  <c r="G785" i="6"/>
  <c r="E785" i="6"/>
  <c r="K784" i="6"/>
  <c r="I784" i="6"/>
  <c r="G784" i="6"/>
  <c r="E784" i="6"/>
  <c r="K783" i="6"/>
  <c r="I783" i="6"/>
  <c r="G783" i="6"/>
  <c r="E783" i="6"/>
  <c r="K782" i="6"/>
  <c r="I782" i="6"/>
  <c r="G782" i="6"/>
  <c r="E782" i="6"/>
  <c r="K781" i="6"/>
  <c r="I781" i="6"/>
  <c r="G781" i="6"/>
  <c r="E781" i="6"/>
  <c r="K776" i="6"/>
  <c r="I776" i="6"/>
  <c r="G776" i="6"/>
  <c r="E776" i="6"/>
  <c r="K775" i="6"/>
  <c r="I775" i="6"/>
  <c r="G775" i="6"/>
  <c r="E775" i="6"/>
  <c r="K774" i="6"/>
  <c r="I774" i="6"/>
  <c r="G774" i="6"/>
  <c r="E774" i="6"/>
  <c r="K773" i="6"/>
  <c r="I773" i="6"/>
  <c r="G773" i="6"/>
  <c r="E773" i="6"/>
  <c r="K772" i="6"/>
  <c r="I772" i="6"/>
  <c r="G772" i="6"/>
  <c r="E772" i="6"/>
  <c r="K771" i="6"/>
  <c r="I771" i="6"/>
  <c r="G771" i="6"/>
  <c r="E771" i="6"/>
  <c r="K770" i="6"/>
  <c r="I770" i="6"/>
  <c r="G770" i="6"/>
  <c r="E770" i="6"/>
  <c r="K769" i="6"/>
  <c r="I769" i="6"/>
  <c r="G769" i="6"/>
  <c r="E769" i="6"/>
  <c r="K768" i="6"/>
  <c r="I768" i="6"/>
  <c r="G768" i="6"/>
  <c r="E768" i="6"/>
  <c r="K767" i="6"/>
  <c r="I767" i="6"/>
  <c r="G767" i="6"/>
  <c r="E767" i="6"/>
  <c r="K766" i="6"/>
  <c r="I766" i="6"/>
  <c r="G766" i="6"/>
  <c r="E766" i="6"/>
  <c r="K765" i="6"/>
  <c r="I765" i="6"/>
  <c r="G765" i="6"/>
  <c r="E765" i="6"/>
  <c r="K760" i="6"/>
  <c r="I760" i="6"/>
  <c r="G760" i="6"/>
  <c r="E760" i="6"/>
  <c r="K759" i="6"/>
  <c r="I759" i="6"/>
  <c r="G759" i="6"/>
  <c r="E759" i="6"/>
  <c r="K758" i="6"/>
  <c r="I758" i="6"/>
  <c r="G758" i="6"/>
  <c r="E758" i="6"/>
  <c r="K757" i="6"/>
  <c r="I757" i="6"/>
  <c r="G757" i="6"/>
  <c r="E757" i="6"/>
  <c r="K756" i="6"/>
  <c r="I756" i="6"/>
  <c r="G756" i="6"/>
  <c r="E756" i="6"/>
  <c r="K755" i="6"/>
  <c r="I755" i="6"/>
  <c r="G755" i="6"/>
  <c r="E755" i="6"/>
  <c r="K754" i="6"/>
  <c r="I754" i="6"/>
  <c r="G754" i="6"/>
  <c r="E754" i="6"/>
  <c r="K753" i="6"/>
  <c r="I753" i="6"/>
  <c r="G753" i="6"/>
  <c r="E753" i="6"/>
  <c r="K752" i="6"/>
  <c r="I752" i="6"/>
  <c r="G752" i="6"/>
  <c r="E752" i="6"/>
  <c r="K751" i="6"/>
  <c r="I751" i="6"/>
  <c r="G751" i="6"/>
  <c r="E751" i="6"/>
  <c r="K750" i="6"/>
  <c r="I750" i="6"/>
  <c r="G750" i="6"/>
  <c r="E750" i="6"/>
  <c r="K749" i="6"/>
  <c r="I749" i="6"/>
  <c r="G749" i="6"/>
  <c r="E749" i="6"/>
  <c r="K744" i="6"/>
  <c r="I744" i="6"/>
  <c r="G744" i="6"/>
  <c r="E744" i="6"/>
  <c r="K743" i="6"/>
  <c r="I743" i="6"/>
  <c r="G743" i="6"/>
  <c r="E743" i="6"/>
  <c r="K742" i="6"/>
  <c r="I742" i="6"/>
  <c r="G742" i="6"/>
  <c r="E742" i="6"/>
  <c r="K741" i="6"/>
  <c r="I741" i="6"/>
  <c r="G741" i="6"/>
  <c r="E741" i="6"/>
  <c r="K740" i="6"/>
  <c r="I740" i="6"/>
  <c r="G740" i="6"/>
  <c r="E740" i="6"/>
  <c r="K739" i="6"/>
  <c r="I739" i="6"/>
  <c r="G739" i="6"/>
  <c r="E739" i="6"/>
  <c r="K738" i="6"/>
  <c r="I738" i="6"/>
  <c r="G738" i="6"/>
  <c r="E738" i="6"/>
  <c r="K737" i="6"/>
  <c r="I737" i="6"/>
  <c r="G737" i="6"/>
  <c r="E737" i="6"/>
  <c r="K736" i="6"/>
  <c r="I736" i="6"/>
  <c r="G736" i="6"/>
  <c r="E736" i="6"/>
  <c r="K735" i="6"/>
  <c r="I735" i="6"/>
  <c r="G735" i="6"/>
  <c r="E735" i="6"/>
  <c r="K734" i="6"/>
  <c r="I734" i="6"/>
  <c r="G734" i="6"/>
  <c r="E734" i="6"/>
  <c r="K733" i="6"/>
  <c r="I733" i="6"/>
  <c r="G733" i="6"/>
  <c r="E733" i="6"/>
  <c r="K728" i="6"/>
  <c r="I728" i="6"/>
  <c r="G728" i="6"/>
  <c r="E728" i="6"/>
  <c r="K727" i="6"/>
  <c r="I727" i="6"/>
  <c r="G727" i="6"/>
  <c r="E727" i="6"/>
  <c r="K726" i="6"/>
  <c r="I726" i="6"/>
  <c r="G726" i="6"/>
  <c r="E726" i="6"/>
  <c r="K725" i="6"/>
  <c r="I725" i="6"/>
  <c r="G725" i="6"/>
  <c r="E725" i="6"/>
  <c r="K724" i="6"/>
  <c r="I724" i="6"/>
  <c r="G724" i="6"/>
  <c r="E724" i="6"/>
  <c r="K723" i="6"/>
  <c r="I723" i="6"/>
  <c r="G723" i="6"/>
  <c r="E723" i="6"/>
  <c r="K722" i="6"/>
  <c r="I722" i="6"/>
  <c r="G722" i="6"/>
  <c r="E722" i="6"/>
  <c r="K721" i="6"/>
  <c r="I721" i="6"/>
  <c r="G721" i="6"/>
  <c r="E721" i="6"/>
  <c r="K720" i="6"/>
  <c r="I720" i="6"/>
  <c r="G720" i="6"/>
  <c r="E720" i="6"/>
  <c r="K719" i="6"/>
  <c r="I719" i="6"/>
  <c r="G719" i="6"/>
  <c r="E719" i="6"/>
  <c r="K718" i="6"/>
  <c r="I718" i="6"/>
  <c r="G718" i="6"/>
  <c r="E718" i="6"/>
  <c r="K717" i="6"/>
  <c r="I717" i="6"/>
  <c r="G717" i="6"/>
  <c r="E717" i="6"/>
  <c r="K712" i="6"/>
  <c r="I712" i="6"/>
  <c r="G712" i="6"/>
  <c r="E712" i="6"/>
  <c r="K711" i="6"/>
  <c r="I711" i="6"/>
  <c r="G711" i="6"/>
  <c r="E711" i="6"/>
  <c r="K710" i="6"/>
  <c r="I710" i="6"/>
  <c r="G710" i="6"/>
  <c r="E710" i="6"/>
  <c r="K709" i="6"/>
  <c r="I709" i="6"/>
  <c r="G709" i="6"/>
  <c r="E709" i="6"/>
  <c r="K708" i="6"/>
  <c r="I708" i="6"/>
  <c r="G708" i="6"/>
  <c r="E708" i="6"/>
  <c r="K707" i="6"/>
  <c r="I707" i="6"/>
  <c r="G707" i="6"/>
  <c r="E707" i="6"/>
  <c r="K706" i="6"/>
  <c r="I706" i="6"/>
  <c r="G706" i="6"/>
  <c r="E706" i="6"/>
  <c r="K705" i="6"/>
  <c r="I705" i="6"/>
  <c r="G705" i="6"/>
  <c r="E705" i="6"/>
  <c r="K704" i="6"/>
  <c r="I704" i="6"/>
  <c r="G704" i="6"/>
  <c r="E704" i="6"/>
  <c r="K703" i="6"/>
  <c r="I703" i="6"/>
  <c r="G703" i="6"/>
  <c r="E703" i="6"/>
  <c r="K702" i="6"/>
  <c r="I702" i="6"/>
  <c r="G702" i="6"/>
  <c r="E702" i="6"/>
  <c r="K701" i="6"/>
  <c r="I701" i="6"/>
  <c r="G701" i="6"/>
  <c r="E701" i="6"/>
  <c r="K696" i="6"/>
  <c r="I696" i="6"/>
  <c r="G696" i="6"/>
  <c r="E696" i="6"/>
  <c r="K695" i="6"/>
  <c r="I695" i="6"/>
  <c r="G695" i="6"/>
  <c r="E695" i="6"/>
  <c r="K694" i="6"/>
  <c r="I694" i="6"/>
  <c r="G694" i="6"/>
  <c r="E694" i="6"/>
  <c r="K693" i="6"/>
  <c r="I693" i="6"/>
  <c r="G693" i="6"/>
  <c r="E693" i="6"/>
  <c r="K692" i="6"/>
  <c r="I692" i="6"/>
  <c r="G692" i="6"/>
  <c r="E692" i="6"/>
  <c r="K691" i="6"/>
  <c r="I691" i="6"/>
  <c r="G691" i="6"/>
  <c r="E691" i="6"/>
  <c r="K690" i="6"/>
  <c r="I690" i="6"/>
  <c r="G690" i="6"/>
  <c r="E690" i="6"/>
  <c r="K689" i="6"/>
  <c r="I689" i="6"/>
  <c r="G689" i="6"/>
  <c r="E689" i="6"/>
  <c r="K688" i="6"/>
  <c r="I688" i="6"/>
  <c r="G688" i="6"/>
  <c r="E688" i="6"/>
  <c r="K687" i="6"/>
  <c r="I687" i="6"/>
  <c r="G687" i="6"/>
  <c r="E687" i="6"/>
  <c r="K686" i="6"/>
  <c r="I686" i="6"/>
  <c r="G686" i="6"/>
  <c r="E686" i="6"/>
  <c r="K685" i="6"/>
  <c r="I685" i="6"/>
  <c r="G685" i="6"/>
  <c r="E685" i="6"/>
  <c r="K680" i="6"/>
  <c r="I680" i="6"/>
  <c r="G680" i="6"/>
  <c r="E680" i="6"/>
  <c r="K679" i="6"/>
  <c r="I679" i="6"/>
  <c r="G679" i="6"/>
  <c r="E679" i="6"/>
  <c r="K678" i="6"/>
  <c r="I678" i="6"/>
  <c r="G678" i="6"/>
  <c r="E678" i="6"/>
  <c r="K677" i="6"/>
  <c r="I677" i="6"/>
  <c r="G677" i="6"/>
  <c r="E677" i="6"/>
  <c r="K676" i="6"/>
  <c r="I676" i="6"/>
  <c r="G676" i="6"/>
  <c r="E676" i="6"/>
  <c r="K675" i="6"/>
  <c r="I675" i="6"/>
  <c r="G675" i="6"/>
  <c r="E675" i="6"/>
  <c r="K674" i="6"/>
  <c r="I674" i="6"/>
  <c r="G674" i="6"/>
  <c r="E674" i="6"/>
  <c r="K673" i="6"/>
  <c r="I673" i="6"/>
  <c r="G673" i="6"/>
  <c r="E673" i="6"/>
  <c r="K672" i="6"/>
  <c r="I672" i="6"/>
  <c r="G672" i="6"/>
  <c r="E672" i="6"/>
  <c r="K671" i="6"/>
  <c r="I671" i="6"/>
  <c r="G671" i="6"/>
  <c r="E671" i="6"/>
  <c r="K670" i="6"/>
  <c r="I670" i="6"/>
  <c r="G670" i="6"/>
  <c r="E670" i="6"/>
  <c r="K669" i="6"/>
  <c r="I669" i="6"/>
  <c r="G669" i="6"/>
  <c r="E669" i="6"/>
  <c r="K664" i="6"/>
  <c r="I664" i="6"/>
  <c r="G664" i="6"/>
  <c r="E664" i="6"/>
  <c r="K663" i="6"/>
  <c r="I663" i="6"/>
  <c r="G663" i="6"/>
  <c r="E663" i="6"/>
  <c r="K662" i="6"/>
  <c r="I662" i="6"/>
  <c r="G662" i="6"/>
  <c r="E662" i="6"/>
  <c r="K661" i="6"/>
  <c r="I661" i="6"/>
  <c r="G661" i="6"/>
  <c r="E661" i="6"/>
  <c r="K660" i="6"/>
  <c r="I660" i="6"/>
  <c r="G660" i="6"/>
  <c r="E660" i="6"/>
  <c r="K659" i="6"/>
  <c r="I659" i="6"/>
  <c r="G659" i="6"/>
  <c r="E659" i="6"/>
  <c r="K658" i="6"/>
  <c r="I658" i="6"/>
  <c r="G658" i="6"/>
  <c r="E658" i="6"/>
  <c r="K657" i="6"/>
  <c r="I657" i="6"/>
  <c r="G657" i="6"/>
  <c r="E657" i="6"/>
  <c r="K656" i="6"/>
  <c r="I656" i="6"/>
  <c r="G656" i="6"/>
  <c r="E656" i="6"/>
  <c r="K655" i="6"/>
  <c r="I655" i="6"/>
  <c r="G655" i="6"/>
  <c r="E655" i="6"/>
  <c r="K654" i="6"/>
  <c r="I654" i="6"/>
  <c r="G654" i="6"/>
  <c r="E654" i="6"/>
  <c r="K653" i="6"/>
  <c r="I653" i="6"/>
  <c r="G653" i="6"/>
  <c r="E653" i="6"/>
  <c r="K648" i="6"/>
  <c r="I648" i="6"/>
  <c r="G648" i="6"/>
  <c r="E648" i="6"/>
  <c r="K647" i="6"/>
  <c r="I647" i="6"/>
  <c r="G647" i="6"/>
  <c r="E647" i="6"/>
  <c r="K646" i="6"/>
  <c r="I646" i="6"/>
  <c r="G646" i="6"/>
  <c r="E646" i="6"/>
  <c r="K645" i="6"/>
  <c r="I645" i="6"/>
  <c r="G645" i="6"/>
  <c r="E645" i="6"/>
  <c r="K644" i="6"/>
  <c r="I644" i="6"/>
  <c r="G644" i="6"/>
  <c r="E644" i="6"/>
  <c r="K643" i="6"/>
  <c r="I643" i="6"/>
  <c r="G643" i="6"/>
  <c r="E643" i="6"/>
  <c r="K642" i="6"/>
  <c r="I642" i="6"/>
  <c r="G642" i="6"/>
  <c r="E642" i="6"/>
  <c r="K641" i="6"/>
  <c r="I641" i="6"/>
  <c r="G641" i="6"/>
  <c r="E641" i="6"/>
  <c r="K640" i="6"/>
  <c r="I640" i="6"/>
  <c r="G640" i="6"/>
  <c r="E640" i="6"/>
  <c r="K639" i="6"/>
  <c r="I639" i="6"/>
  <c r="G639" i="6"/>
  <c r="E639" i="6"/>
  <c r="K638" i="6"/>
  <c r="I638" i="6"/>
  <c r="G638" i="6"/>
  <c r="E638" i="6"/>
  <c r="K637" i="6"/>
  <c r="I637" i="6"/>
  <c r="G637" i="6"/>
  <c r="E637" i="6"/>
  <c r="K632" i="6"/>
  <c r="I632" i="6"/>
  <c r="G632" i="6"/>
  <c r="E632" i="6"/>
  <c r="K631" i="6"/>
  <c r="I631" i="6"/>
  <c r="G631" i="6"/>
  <c r="E631" i="6"/>
  <c r="K630" i="6"/>
  <c r="I630" i="6"/>
  <c r="G630" i="6"/>
  <c r="E630" i="6"/>
  <c r="K629" i="6"/>
  <c r="I629" i="6"/>
  <c r="G629" i="6"/>
  <c r="E629" i="6"/>
  <c r="K628" i="6"/>
  <c r="I628" i="6"/>
  <c r="G628" i="6"/>
  <c r="E628" i="6"/>
  <c r="K627" i="6"/>
  <c r="I627" i="6"/>
  <c r="G627" i="6"/>
  <c r="E627" i="6"/>
  <c r="K626" i="6"/>
  <c r="I626" i="6"/>
  <c r="G626" i="6"/>
  <c r="E626" i="6"/>
  <c r="K625" i="6"/>
  <c r="I625" i="6"/>
  <c r="G625" i="6"/>
  <c r="E625" i="6"/>
  <c r="K624" i="6"/>
  <c r="I624" i="6"/>
  <c r="G624" i="6"/>
  <c r="E624" i="6"/>
  <c r="K623" i="6"/>
  <c r="I623" i="6"/>
  <c r="G623" i="6"/>
  <c r="E623" i="6"/>
  <c r="K622" i="6"/>
  <c r="I622" i="6"/>
  <c r="G622" i="6"/>
  <c r="E622" i="6"/>
  <c r="K621" i="6"/>
  <c r="I621" i="6"/>
  <c r="G621" i="6"/>
  <c r="E621" i="6"/>
  <c r="K616" i="6"/>
  <c r="I616" i="6"/>
  <c r="G616" i="6"/>
  <c r="E616" i="6"/>
  <c r="K615" i="6"/>
  <c r="I615" i="6"/>
  <c r="G615" i="6"/>
  <c r="E615" i="6"/>
  <c r="K614" i="6"/>
  <c r="I614" i="6"/>
  <c r="G614" i="6"/>
  <c r="E614" i="6"/>
  <c r="K613" i="6"/>
  <c r="I613" i="6"/>
  <c r="G613" i="6"/>
  <c r="E613" i="6"/>
  <c r="K612" i="6"/>
  <c r="I612" i="6"/>
  <c r="G612" i="6"/>
  <c r="E612" i="6"/>
  <c r="K611" i="6"/>
  <c r="I611" i="6"/>
  <c r="G611" i="6"/>
  <c r="E611" i="6"/>
  <c r="K610" i="6"/>
  <c r="I610" i="6"/>
  <c r="G610" i="6"/>
  <c r="E610" i="6"/>
  <c r="K609" i="6"/>
  <c r="I609" i="6"/>
  <c r="G609" i="6"/>
  <c r="E609" i="6"/>
  <c r="K608" i="6"/>
  <c r="I608" i="6"/>
  <c r="G608" i="6"/>
  <c r="E608" i="6"/>
  <c r="K607" i="6"/>
  <c r="I607" i="6"/>
  <c r="G607" i="6"/>
  <c r="E607" i="6"/>
  <c r="K606" i="6"/>
  <c r="I606" i="6"/>
  <c r="G606" i="6"/>
  <c r="E606" i="6"/>
  <c r="K605" i="6"/>
  <c r="I605" i="6"/>
  <c r="G605" i="6"/>
  <c r="E605" i="6"/>
  <c r="K600" i="6"/>
  <c r="I600" i="6"/>
  <c r="G600" i="6"/>
  <c r="E600" i="6"/>
  <c r="K599" i="6"/>
  <c r="I599" i="6"/>
  <c r="G599" i="6"/>
  <c r="E599" i="6"/>
  <c r="K598" i="6"/>
  <c r="I598" i="6"/>
  <c r="G598" i="6"/>
  <c r="E598" i="6"/>
  <c r="K597" i="6"/>
  <c r="I597" i="6"/>
  <c r="G597" i="6"/>
  <c r="E597" i="6"/>
  <c r="K596" i="6"/>
  <c r="I596" i="6"/>
  <c r="G596" i="6"/>
  <c r="E596" i="6"/>
  <c r="K595" i="6"/>
  <c r="I595" i="6"/>
  <c r="G595" i="6"/>
  <c r="E595" i="6"/>
  <c r="K594" i="6"/>
  <c r="I594" i="6"/>
  <c r="G594" i="6"/>
  <c r="E594" i="6"/>
  <c r="K593" i="6"/>
  <c r="I593" i="6"/>
  <c r="G593" i="6"/>
  <c r="E593" i="6"/>
  <c r="K592" i="6"/>
  <c r="I592" i="6"/>
  <c r="G592" i="6"/>
  <c r="E592" i="6"/>
  <c r="K591" i="6"/>
  <c r="I591" i="6"/>
  <c r="G591" i="6"/>
  <c r="E591" i="6"/>
  <c r="K590" i="6"/>
  <c r="I590" i="6"/>
  <c r="G590" i="6"/>
  <c r="E590" i="6"/>
  <c r="K589" i="6"/>
  <c r="I589" i="6"/>
  <c r="G589" i="6"/>
  <c r="E589" i="6"/>
  <c r="K584" i="6"/>
  <c r="I584" i="6"/>
  <c r="G584" i="6"/>
  <c r="E584" i="6"/>
  <c r="K583" i="6"/>
  <c r="I583" i="6"/>
  <c r="G583" i="6"/>
  <c r="E583" i="6"/>
  <c r="K582" i="6"/>
  <c r="I582" i="6"/>
  <c r="G582" i="6"/>
  <c r="E582" i="6"/>
  <c r="K581" i="6"/>
  <c r="I581" i="6"/>
  <c r="G581" i="6"/>
  <c r="E581" i="6"/>
  <c r="K580" i="6"/>
  <c r="I580" i="6"/>
  <c r="G580" i="6"/>
  <c r="E580" i="6"/>
  <c r="K579" i="6"/>
  <c r="I579" i="6"/>
  <c r="G579" i="6"/>
  <c r="E579" i="6"/>
  <c r="K578" i="6"/>
  <c r="I578" i="6"/>
  <c r="G578" i="6"/>
  <c r="E578" i="6"/>
  <c r="K577" i="6"/>
  <c r="I577" i="6"/>
  <c r="G577" i="6"/>
  <c r="E577" i="6"/>
  <c r="K576" i="6"/>
  <c r="I576" i="6"/>
  <c r="G576" i="6"/>
  <c r="E576" i="6"/>
  <c r="K575" i="6"/>
  <c r="I575" i="6"/>
  <c r="G575" i="6"/>
  <c r="E575" i="6"/>
  <c r="K574" i="6"/>
  <c r="I574" i="6"/>
  <c r="G574" i="6"/>
  <c r="E574" i="6"/>
  <c r="K573" i="6"/>
  <c r="I573" i="6"/>
  <c r="G573" i="6"/>
  <c r="E573" i="6"/>
  <c r="K568" i="6"/>
  <c r="I568" i="6"/>
  <c r="G568" i="6"/>
  <c r="E568" i="6"/>
  <c r="K567" i="6"/>
  <c r="I567" i="6"/>
  <c r="G567" i="6"/>
  <c r="E567" i="6"/>
  <c r="K566" i="6"/>
  <c r="I566" i="6"/>
  <c r="G566" i="6"/>
  <c r="E566" i="6"/>
  <c r="K565" i="6"/>
  <c r="I565" i="6"/>
  <c r="G565" i="6"/>
  <c r="E565" i="6"/>
  <c r="K564" i="6"/>
  <c r="I564" i="6"/>
  <c r="G564" i="6"/>
  <c r="E564" i="6"/>
  <c r="K563" i="6"/>
  <c r="I563" i="6"/>
  <c r="G563" i="6"/>
  <c r="E563" i="6"/>
  <c r="K562" i="6"/>
  <c r="I562" i="6"/>
  <c r="G562" i="6"/>
  <c r="E562" i="6"/>
  <c r="K561" i="6"/>
  <c r="I561" i="6"/>
  <c r="G561" i="6"/>
  <c r="E561" i="6"/>
  <c r="K560" i="6"/>
  <c r="I560" i="6"/>
  <c r="G560" i="6"/>
  <c r="E560" i="6"/>
  <c r="K559" i="6"/>
  <c r="I559" i="6"/>
  <c r="G559" i="6"/>
  <c r="E559" i="6"/>
  <c r="K558" i="6"/>
  <c r="I558" i="6"/>
  <c r="G558" i="6"/>
  <c r="E558" i="6"/>
  <c r="K557" i="6"/>
  <c r="I557" i="6"/>
  <c r="G557" i="6"/>
  <c r="E557" i="6"/>
  <c r="K552" i="6"/>
  <c r="I552" i="6"/>
  <c r="G552" i="6"/>
  <c r="E552" i="6"/>
  <c r="K551" i="6"/>
  <c r="I551" i="6"/>
  <c r="G551" i="6"/>
  <c r="E551" i="6"/>
  <c r="K550" i="6"/>
  <c r="I550" i="6"/>
  <c r="G550" i="6"/>
  <c r="E550" i="6"/>
  <c r="K549" i="6"/>
  <c r="I549" i="6"/>
  <c r="G549" i="6"/>
  <c r="E549" i="6"/>
  <c r="K548" i="6"/>
  <c r="I548" i="6"/>
  <c r="G548" i="6"/>
  <c r="E548" i="6"/>
  <c r="K547" i="6"/>
  <c r="I547" i="6"/>
  <c r="G547" i="6"/>
  <c r="E547" i="6"/>
  <c r="K546" i="6"/>
  <c r="I546" i="6"/>
  <c r="G546" i="6"/>
  <c r="E546" i="6"/>
  <c r="K545" i="6"/>
  <c r="I545" i="6"/>
  <c r="G545" i="6"/>
  <c r="E545" i="6"/>
  <c r="K544" i="6"/>
  <c r="I544" i="6"/>
  <c r="G544" i="6"/>
  <c r="E544" i="6"/>
  <c r="K543" i="6"/>
  <c r="I543" i="6"/>
  <c r="G543" i="6"/>
  <c r="E543" i="6"/>
  <c r="K542" i="6"/>
  <c r="I542" i="6"/>
  <c r="G542" i="6"/>
  <c r="E542" i="6"/>
  <c r="K541" i="6"/>
  <c r="I541" i="6"/>
  <c r="G541" i="6"/>
  <c r="E541" i="6"/>
  <c r="K536" i="6"/>
  <c r="I536" i="6"/>
  <c r="G536" i="6"/>
  <c r="E536" i="6"/>
  <c r="K535" i="6"/>
  <c r="I535" i="6"/>
  <c r="G535" i="6"/>
  <c r="E535" i="6"/>
  <c r="K534" i="6"/>
  <c r="I534" i="6"/>
  <c r="G534" i="6"/>
  <c r="E534" i="6"/>
  <c r="K533" i="6"/>
  <c r="I533" i="6"/>
  <c r="G533" i="6"/>
  <c r="E533" i="6"/>
  <c r="K532" i="6"/>
  <c r="I532" i="6"/>
  <c r="G532" i="6"/>
  <c r="E532" i="6"/>
  <c r="K531" i="6"/>
  <c r="I531" i="6"/>
  <c r="G531" i="6"/>
  <c r="E531" i="6"/>
  <c r="K530" i="6"/>
  <c r="I530" i="6"/>
  <c r="G530" i="6"/>
  <c r="E530" i="6"/>
  <c r="K529" i="6"/>
  <c r="I529" i="6"/>
  <c r="G529" i="6"/>
  <c r="E529" i="6"/>
  <c r="K528" i="6"/>
  <c r="I528" i="6"/>
  <c r="G528" i="6"/>
  <c r="E528" i="6"/>
  <c r="K527" i="6"/>
  <c r="I527" i="6"/>
  <c r="G527" i="6"/>
  <c r="E527" i="6"/>
  <c r="K526" i="6"/>
  <c r="I526" i="6"/>
  <c r="G526" i="6"/>
  <c r="E526" i="6"/>
  <c r="K525" i="6"/>
  <c r="I525" i="6"/>
  <c r="G525" i="6"/>
  <c r="E525" i="6"/>
  <c r="K520" i="6"/>
  <c r="I520" i="6"/>
  <c r="G520" i="6"/>
  <c r="E520" i="6"/>
  <c r="K519" i="6"/>
  <c r="I519" i="6"/>
  <c r="G519" i="6"/>
  <c r="E519" i="6"/>
  <c r="K518" i="6"/>
  <c r="I518" i="6"/>
  <c r="G518" i="6"/>
  <c r="E518" i="6"/>
  <c r="K517" i="6"/>
  <c r="I517" i="6"/>
  <c r="G517" i="6"/>
  <c r="E517" i="6"/>
  <c r="K516" i="6"/>
  <c r="I516" i="6"/>
  <c r="G516" i="6"/>
  <c r="E516" i="6"/>
  <c r="K515" i="6"/>
  <c r="I515" i="6"/>
  <c r="G515" i="6"/>
  <c r="E515" i="6"/>
  <c r="K514" i="6"/>
  <c r="I514" i="6"/>
  <c r="G514" i="6"/>
  <c r="E514" i="6"/>
  <c r="K513" i="6"/>
  <c r="I513" i="6"/>
  <c r="G513" i="6"/>
  <c r="E513" i="6"/>
  <c r="K512" i="6"/>
  <c r="I512" i="6"/>
  <c r="G512" i="6"/>
  <c r="E512" i="6"/>
  <c r="K511" i="6"/>
  <c r="I511" i="6"/>
  <c r="G511" i="6"/>
  <c r="E511" i="6"/>
  <c r="K510" i="6"/>
  <c r="I510" i="6"/>
  <c r="G510" i="6"/>
  <c r="E510" i="6"/>
  <c r="K509" i="6"/>
  <c r="I509" i="6"/>
  <c r="G509" i="6"/>
  <c r="E509" i="6"/>
  <c r="K504" i="6"/>
  <c r="I504" i="6"/>
  <c r="G504" i="6"/>
  <c r="E504" i="6"/>
  <c r="K503" i="6"/>
  <c r="I503" i="6"/>
  <c r="G503" i="6"/>
  <c r="E503" i="6"/>
  <c r="K502" i="6"/>
  <c r="I502" i="6"/>
  <c r="G502" i="6"/>
  <c r="E502" i="6"/>
  <c r="K501" i="6"/>
  <c r="I501" i="6"/>
  <c r="G501" i="6"/>
  <c r="E501" i="6"/>
  <c r="K500" i="6"/>
  <c r="I500" i="6"/>
  <c r="G500" i="6"/>
  <c r="E500" i="6"/>
  <c r="K499" i="6"/>
  <c r="I499" i="6"/>
  <c r="G499" i="6"/>
  <c r="E499" i="6"/>
  <c r="K498" i="6"/>
  <c r="I498" i="6"/>
  <c r="G498" i="6"/>
  <c r="E498" i="6"/>
  <c r="K497" i="6"/>
  <c r="I497" i="6"/>
  <c r="G497" i="6"/>
  <c r="E497" i="6"/>
  <c r="K496" i="6"/>
  <c r="I496" i="6"/>
  <c r="G496" i="6"/>
  <c r="E496" i="6"/>
  <c r="K495" i="6"/>
  <c r="I495" i="6"/>
  <c r="G495" i="6"/>
  <c r="E495" i="6"/>
  <c r="K494" i="6"/>
  <c r="I494" i="6"/>
  <c r="G494" i="6"/>
  <c r="E494" i="6"/>
  <c r="K493" i="6"/>
  <c r="I493" i="6"/>
  <c r="G493" i="6"/>
  <c r="E493" i="6"/>
  <c r="K488" i="6"/>
  <c r="I488" i="6"/>
  <c r="G488" i="6"/>
  <c r="E488" i="6"/>
  <c r="K487" i="6"/>
  <c r="I487" i="6"/>
  <c r="G487" i="6"/>
  <c r="E487" i="6"/>
  <c r="K486" i="6"/>
  <c r="I486" i="6"/>
  <c r="G486" i="6"/>
  <c r="E486" i="6"/>
  <c r="K485" i="6"/>
  <c r="I485" i="6"/>
  <c r="G485" i="6"/>
  <c r="E485" i="6"/>
  <c r="K484" i="6"/>
  <c r="I484" i="6"/>
  <c r="G484" i="6"/>
  <c r="E484" i="6"/>
  <c r="K483" i="6"/>
  <c r="I483" i="6"/>
  <c r="G483" i="6"/>
  <c r="E483" i="6"/>
  <c r="K482" i="6"/>
  <c r="I482" i="6"/>
  <c r="G482" i="6"/>
  <c r="E482" i="6"/>
  <c r="K481" i="6"/>
  <c r="I481" i="6"/>
  <c r="G481" i="6"/>
  <c r="E481" i="6"/>
  <c r="K480" i="6"/>
  <c r="I480" i="6"/>
  <c r="G480" i="6"/>
  <c r="E480" i="6"/>
  <c r="K479" i="6"/>
  <c r="I479" i="6"/>
  <c r="G479" i="6"/>
  <c r="E479" i="6"/>
  <c r="K478" i="6"/>
  <c r="I478" i="6"/>
  <c r="G478" i="6"/>
  <c r="E478" i="6"/>
  <c r="K477" i="6"/>
  <c r="I477" i="6"/>
  <c r="G477" i="6"/>
  <c r="E477" i="6"/>
  <c r="K472" i="6"/>
  <c r="I472" i="6"/>
  <c r="G472" i="6"/>
  <c r="E472" i="6"/>
  <c r="K471" i="6"/>
  <c r="I471" i="6"/>
  <c r="G471" i="6"/>
  <c r="E471" i="6"/>
  <c r="K470" i="6"/>
  <c r="I470" i="6"/>
  <c r="G470" i="6"/>
  <c r="E470" i="6"/>
  <c r="K469" i="6"/>
  <c r="I469" i="6"/>
  <c r="G469" i="6"/>
  <c r="E469" i="6"/>
  <c r="K468" i="6"/>
  <c r="I468" i="6"/>
  <c r="G468" i="6"/>
  <c r="E468" i="6"/>
  <c r="K467" i="6"/>
  <c r="I467" i="6"/>
  <c r="G467" i="6"/>
  <c r="E467" i="6"/>
  <c r="K466" i="6"/>
  <c r="I466" i="6"/>
  <c r="G466" i="6"/>
  <c r="E466" i="6"/>
  <c r="K465" i="6"/>
  <c r="I465" i="6"/>
  <c r="G465" i="6"/>
  <c r="E465" i="6"/>
  <c r="K464" i="6"/>
  <c r="I464" i="6"/>
  <c r="G464" i="6"/>
  <c r="E464" i="6"/>
  <c r="K463" i="6"/>
  <c r="I463" i="6"/>
  <c r="G463" i="6"/>
  <c r="E463" i="6"/>
  <c r="K462" i="6"/>
  <c r="I462" i="6"/>
  <c r="G462" i="6"/>
  <c r="E462" i="6"/>
  <c r="K461" i="6"/>
  <c r="I461" i="6"/>
  <c r="G461" i="6"/>
  <c r="E461" i="6"/>
  <c r="K456" i="6"/>
  <c r="I456" i="6"/>
  <c r="G456" i="6"/>
  <c r="E456" i="6"/>
  <c r="K455" i="6"/>
  <c r="I455" i="6"/>
  <c r="G455" i="6"/>
  <c r="E455" i="6"/>
  <c r="K454" i="6"/>
  <c r="I454" i="6"/>
  <c r="G454" i="6"/>
  <c r="E454" i="6"/>
  <c r="K453" i="6"/>
  <c r="I453" i="6"/>
  <c r="G453" i="6"/>
  <c r="E453" i="6"/>
  <c r="K452" i="6"/>
  <c r="I452" i="6"/>
  <c r="G452" i="6"/>
  <c r="E452" i="6"/>
  <c r="K451" i="6"/>
  <c r="I451" i="6"/>
  <c r="G451" i="6"/>
  <c r="E451" i="6"/>
  <c r="K450" i="6"/>
  <c r="I450" i="6"/>
  <c r="G450" i="6"/>
  <c r="E450" i="6"/>
  <c r="K449" i="6"/>
  <c r="I449" i="6"/>
  <c r="G449" i="6"/>
  <c r="E449" i="6"/>
  <c r="K448" i="6"/>
  <c r="I448" i="6"/>
  <c r="G448" i="6"/>
  <c r="E448" i="6"/>
  <c r="K447" i="6"/>
  <c r="I447" i="6"/>
  <c r="G447" i="6"/>
  <c r="E447" i="6"/>
  <c r="K446" i="6"/>
  <c r="I446" i="6"/>
  <c r="G446" i="6"/>
  <c r="E446" i="6"/>
  <c r="K445" i="6"/>
  <c r="I445" i="6"/>
  <c r="G445" i="6"/>
  <c r="E445" i="6"/>
  <c r="K440" i="6"/>
  <c r="I440" i="6"/>
  <c r="G440" i="6"/>
  <c r="E440" i="6"/>
  <c r="K439" i="6"/>
  <c r="I439" i="6"/>
  <c r="G439" i="6"/>
  <c r="E439" i="6"/>
  <c r="K438" i="6"/>
  <c r="I438" i="6"/>
  <c r="G438" i="6"/>
  <c r="E438" i="6"/>
  <c r="K437" i="6"/>
  <c r="I437" i="6"/>
  <c r="G437" i="6"/>
  <c r="E437" i="6"/>
  <c r="K436" i="6"/>
  <c r="I436" i="6"/>
  <c r="G436" i="6"/>
  <c r="E436" i="6"/>
  <c r="K435" i="6"/>
  <c r="I435" i="6"/>
  <c r="G435" i="6"/>
  <c r="E435" i="6"/>
  <c r="K434" i="6"/>
  <c r="I434" i="6"/>
  <c r="G434" i="6"/>
  <c r="E434" i="6"/>
  <c r="K433" i="6"/>
  <c r="I433" i="6"/>
  <c r="G433" i="6"/>
  <c r="E433" i="6"/>
  <c r="K432" i="6"/>
  <c r="I432" i="6"/>
  <c r="G432" i="6"/>
  <c r="E432" i="6"/>
  <c r="K431" i="6"/>
  <c r="I431" i="6"/>
  <c r="G431" i="6"/>
  <c r="E431" i="6"/>
  <c r="K430" i="6"/>
  <c r="I430" i="6"/>
  <c r="G430" i="6"/>
  <c r="E430" i="6"/>
  <c r="K429" i="6"/>
  <c r="I429" i="6"/>
  <c r="G429" i="6"/>
  <c r="E429" i="6"/>
  <c r="K424" i="6"/>
  <c r="I424" i="6"/>
  <c r="G424" i="6"/>
  <c r="E424" i="6"/>
  <c r="K423" i="6"/>
  <c r="I423" i="6"/>
  <c r="G423" i="6"/>
  <c r="E423" i="6"/>
  <c r="K422" i="6"/>
  <c r="I422" i="6"/>
  <c r="G422" i="6"/>
  <c r="E422" i="6"/>
  <c r="K421" i="6"/>
  <c r="I421" i="6"/>
  <c r="G421" i="6"/>
  <c r="E421" i="6"/>
  <c r="K420" i="6"/>
  <c r="I420" i="6"/>
  <c r="G420" i="6"/>
  <c r="E420" i="6"/>
  <c r="K419" i="6"/>
  <c r="I419" i="6"/>
  <c r="G419" i="6"/>
  <c r="E419" i="6"/>
  <c r="K418" i="6"/>
  <c r="I418" i="6"/>
  <c r="G418" i="6"/>
  <c r="E418" i="6"/>
  <c r="K417" i="6"/>
  <c r="I417" i="6"/>
  <c r="G417" i="6"/>
  <c r="E417" i="6"/>
  <c r="K416" i="6"/>
  <c r="I416" i="6"/>
  <c r="G416" i="6"/>
  <c r="E416" i="6"/>
  <c r="K415" i="6"/>
  <c r="I415" i="6"/>
  <c r="G415" i="6"/>
  <c r="E415" i="6"/>
  <c r="K414" i="6"/>
  <c r="I414" i="6"/>
  <c r="G414" i="6"/>
  <c r="E414" i="6"/>
  <c r="K413" i="6"/>
  <c r="I413" i="6"/>
  <c r="G413" i="6"/>
  <c r="E413" i="6"/>
  <c r="K408" i="6"/>
  <c r="I408" i="6"/>
  <c r="G408" i="6"/>
  <c r="E408" i="6"/>
  <c r="K407" i="6"/>
  <c r="I407" i="6"/>
  <c r="G407" i="6"/>
  <c r="E407" i="6"/>
  <c r="K406" i="6"/>
  <c r="I406" i="6"/>
  <c r="G406" i="6"/>
  <c r="E406" i="6"/>
  <c r="K405" i="6"/>
  <c r="I405" i="6"/>
  <c r="G405" i="6"/>
  <c r="E405" i="6"/>
  <c r="K404" i="6"/>
  <c r="I404" i="6"/>
  <c r="G404" i="6"/>
  <c r="E404" i="6"/>
  <c r="K403" i="6"/>
  <c r="I403" i="6"/>
  <c r="G403" i="6"/>
  <c r="E403" i="6"/>
  <c r="K402" i="6"/>
  <c r="I402" i="6"/>
  <c r="G402" i="6"/>
  <c r="E402" i="6"/>
  <c r="K401" i="6"/>
  <c r="I401" i="6"/>
  <c r="G401" i="6"/>
  <c r="E401" i="6"/>
  <c r="K400" i="6"/>
  <c r="I400" i="6"/>
  <c r="G400" i="6"/>
  <c r="E400" i="6"/>
  <c r="K399" i="6"/>
  <c r="I399" i="6"/>
  <c r="G399" i="6"/>
  <c r="E399" i="6"/>
  <c r="K398" i="6"/>
  <c r="I398" i="6"/>
  <c r="G398" i="6"/>
  <c r="E398" i="6"/>
  <c r="K397" i="6"/>
  <c r="I397" i="6"/>
  <c r="G397" i="6"/>
  <c r="E397" i="6"/>
  <c r="K392" i="6"/>
  <c r="I392" i="6"/>
  <c r="G392" i="6"/>
  <c r="E392" i="6"/>
  <c r="K391" i="6"/>
  <c r="I391" i="6"/>
  <c r="G391" i="6"/>
  <c r="E391" i="6"/>
  <c r="K390" i="6"/>
  <c r="I390" i="6"/>
  <c r="G390" i="6"/>
  <c r="E390" i="6"/>
  <c r="K389" i="6"/>
  <c r="I389" i="6"/>
  <c r="G389" i="6"/>
  <c r="E389" i="6"/>
  <c r="K388" i="6"/>
  <c r="I388" i="6"/>
  <c r="G388" i="6"/>
  <c r="E388" i="6"/>
  <c r="K387" i="6"/>
  <c r="I387" i="6"/>
  <c r="G387" i="6"/>
  <c r="E387" i="6"/>
  <c r="K386" i="6"/>
  <c r="I386" i="6"/>
  <c r="G386" i="6"/>
  <c r="E386" i="6"/>
  <c r="K385" i="6"/>
  <c r="I385" i="6"/>
  <c r="G385" i="6"/>
  <c r="E385" i="6"/>
  <c r="K384" i="6"/>
  <c r="I384" i="6"/>
  <c r="G384" i="6"/>
  <c r="E384" i="6"/>
  <c r="K383" i="6"/>
  <c r="I383" i="6"/>
  <c r="G383" i="6"/>
  <c r="E383" i="6"/>
  <c r="K382" i="6"/>
  <c r="I382" i="6"/>
  <c r="G382" i="6"/>
  <c r="E382" i="6"/>
  <c r="K381" i="6"/>
  <c r="I381" i="6"/>
  <c r="G381" i="6"/>
  <c r="E381" i="6"/>
  <c r="K376" i="6"/>
  <c r="I376" i="6"/>
  <c r="G376" i="6"/>
  <c r="E376" i="6"/>
  <c r="K375" i="6"/>
  <c r="I375" i="6"/>
  <c r="G375" i="6"/>
  <c r="E375" i="6"/>
  <c r="K374" i="6"/>
  <c r="I374" i="6"/>
  <c r="G374" i="6"/>
  <c r="E374" i="6"/>
  <c r="K373" i="6"/>
  <c r="I373" i="6"/>
  <c r="G373" i="6"/>
  <c r="E373" i="6"/>
  <c r="K372" i="6"/>
  <c r="I372" i="6"/>
  <c r="G372" i="6"/>
  <c r="E372" i="6"/>
  <c r="K371" i="6"/>
  <c r="I371" i="6"/>
  <c r="G371" i="6"/>
  <c r="E371" i="6"/>
  <c r="K370" i="6"/>
  <c r="I370" i="6"/>
  <c r="G370" i="6"/>
  <c r="E370" i="6"/>
  <c r="K369" i="6"/>
  <c r="I369" i="6"/>
  <c r="G369" i="6"/>
  <c r="E369" i="6"/>
  <c r="K368" i="6"/>
  <c r="I368" i="6"/>
  <c r="G368" i="6"/>
  <c r="E368" i="6"/>
  <c r="K367" i="6"/>
  <c r="I367" i="6"/>
  <c r="G367" i="6"/>
  <c r="E367" i="6"/>
  <c r="K366" i="6"/>
  <c r="I366" i="6"/>
  <c r="G366" i="6"/>
  <c r="E366" i="6"/>
  <c r="K365" i="6"/>
  <c r="I365" i="6"/>
  <c r="G365" i="6"/>
  <c r="E365" i="6"/>
  <c r="K360" i="6"/>
  <c r="I360" i="6"/>
  <c r="G360" i="6"/>
  <c r="E360" i="6"/>
  <c r="K359" i="6"/>
  <c r="I359" i="6"/>
  <c r="G359" i="6"/>
  <c r="E359" i="6"/>
  <c r="K358" i="6"/>
  <c r="I358" i="6"/>
  <c r="G358" i="6"/>
  <c r="E358" i="6"/>
  <c r="K357" i="6"/>
  <c r="I357" i="6"/>
  <c r="G357" i="6"/>
  <c r="E357" i="6"/>
  <c r="K356" i="6"/>
  <c r="I356" i="6"/>
  <c r="G356" i="6"/>
  <c r="E356" i="6"/>
  <c r="K355" i="6"/>
  <c r="I355" i="6"/>
  <c r="G355" i="6"/>
  <c r="E355" i="6"/>
  <c r="K354" i="6"/>
  <c r="I354" i="6"/>
  <c r="G354" i="6"/>
  <c r="E354" i="6"/>
  <c r="K353" i="6"/>
  <c r="I353" i="6"/>
  <c r="G353" i="6"/>
  <c r="E353" i="6"/>
  <c r="K352" i="6"/>
  <c r="I352" i="6"/>
  <c r="G352" i="6"/>
  <c r="E352" i="6"/>
  <c r="K351" i="6"/>
  <c r="I351" i="6"/>
  <c r="G351" i="6"/>
  <c r="E351" i="6"/>
  <c r="K350" i="6"/>
  <c r="I350" i="6"/>
  <c r="G350" i="6"/>
  <c r="E350" i="6"/>
  <c r="K349" i="6"/>
  <c r="I349" i="6"/>
  <c r="G349" i="6"/>
  <c r="E349" i="6"/>
  <c r="K344" i="6"/>
  <c r="I344" i="6"/>
  <c r="G344" i="6"/>
  <c r="E344" i="6"/>
  <c r="K343" i="6"/>
  <c r="I343" i="6"/>
  <c r="G343" i="6"/>
  <c r="E343" i="6"/>
  <c r="K342" i="6"/>
  <c r="I342" i="6"/>
  <c r="G342" i="6"/>
  <c r="E342" i="6"/>
  <c r="K341" i="6"/>
  <c r="I341" i="6"/>
  <c r="G341" i="6"/>
  <c r="E341" i="6"/>
  <c r="K340" i="6"/>
  <c r="I340" i="6"/>
  <c r="G340" i="6"/>
  <c r="E340" i="6"/>
  <c r="K339" i="6"/>
  <c r="I339" i="6"/>
  <c r="G339" i="6"/>
  <c r="E339" i="6"/>
  <c r="K338" i="6"/>
  <c r="I338" i="6"/>
  <c r="G338" i="6"/>
  <c r="E338" i="6"/>
  <c r="K337" i="6"/>
  <c r="I337" i="6"/>
  <c r="G337" i="6"/>
  <c r="E337" i="6"/>
  <c r="K336" i="6"/>
  <c r="I336" i="6"/>
  <c r="G336" i="6"/>
  <c r="E336" i="6"/>
  <c r="K335" i="6"/>
  <c r="I335" i="6"/>
  <c r="G335" i="6"/>
  <c r="E335" i="6"/>
  <c r="K334" i="6"/>
  <c r="I334" i="6"/>
  <c r="G334" i="6"/>
  <c r="E334" i="6"/>
  <c r="K333" i="6"/>
  <c r="I333" i="6"/>
  <c r="G333" i="6"/>
  <c r="E333" i="6"/>
  <c r="K328" i="6"/>
  <c r="I328" i="6"/>
  <c r="G328" i="6"/>
  <c r="E328" i="6"/>
  <c r="K327" i="6"/>
  <c r="I327" i="6"/>
  <c r="G327" i="6"/>
  <c r="E327" i="6"/>
  <c r="K326" i="6"/>
  <c r="I326" i="6"/>
  <c r="G326" i="6"/>
  <c r="E326" i="6"/>
  <c r="K325" i="6"/>
  <c r="I325" i="6"/>
  <c r="G325" i="6"/>
  <c r="E325" i="6"/>
  <c r="K324" i="6"/>
  <c r="I324" i="6"/>
  <c r="G324" i="6"/>
  <c r="E324" i="6"/>
  <c r="K323" i="6"/>
  <c r="I323" i="6"/>
  <c r="G323" i="6"/>
  <c r="E323" i="6"/>
  <c r="K322" i="6"/>
  <c r="I322" i="6"/>
  <c r="G322" i="6"/>
  <c r="E322" i="6"/>
  <c r="K321" i="6"/>
  <c r="I321" i="6"/>
  <c r="G321" i="6"/>
  <c r="E321" i="6"/>
  <c r="K320" i="6"/>
  <c r="I320" i="6"/>
  <c r="G320" i="6"/>
  <c r="E320" i="6"/>
  <c r="K319" i="6"/>
  <c r="I319" i="6"/>
  <c r="G319" i="6"/>
  <c r="E319" i="6"/>
  <c r="K318" i="6"/>
  <c r="I318" i="6"/>
  <c r="G318" i="6"/>
  <c r="E318" i="6"/>
  <c r="K317" i="6"/>
  <c r="I317" i="6"/>
  <c r="G317" i="6"/>
  <c r="E317" i="6"/>
  <c r="K312" i="6"/>
  <c r="I312" i="6"/>
  <c r="G312" i="6"/>
  <c r="E312" i="6"/>
  <c r="K311" i="6"/>
  <c r="I311" i="6"/>
  <c r="G311" i="6"/>
  <c r="E311" i="6"/>
  <c r="K310" i="6"/>
  <c r="I310" i="6"/>
  <c r="G310" i="6"/>
  <c r="E310" i="6"/>
  <c r="K309" i="6"/>
  <c r="I309" i="6"/>
  <c r="G309" i="6"/>
  <c r="E309" i="6"/>
  <c r="K308" i="6"/>
  <c r="I308" i="6"/>
  <c r="G308" i="6"/>
  <c r="E308" i="6"/>
  <c r="K307" i="6"/>
  <c r="I307" i="6"/>
  <c r="G307" i="6"/>
  <c r="E307" i="6"/>
  <c r="K306" i="6"/>
  <c r="I306" i="6"/>
  <c r="G306" i="6"/>
  <c r="E306" i="6"/>
  <c r="K305" i="6"/>
  <c r="I305" i="6"/>
  <c r="G305" i="6"/>
  <c r="E305" i="6"/>
  <c r="K304" i="6"/>
  <c r="I304" i="6"/>
  <c r="G304" i="6"/>
  <c r="E304" i="6"/>
  <c r="K303" i="6"/>
  <c r="I303" i="6"/>
  <c r="G303" i="6"/>
  <c r="E303" i="6"/>
  <c r="K302" i="6"/>
  <c r="I302" i="6"/>
  <c r="G302" i="6"/>
  <c r="E302" i="6"/>
  <c r="K301" i="6"/>
  <c r="I301" i="6"/>
  <c r="G301" i="6"/>
  <c r="E301" i="6"/>
  <c r="K296" i="6"/>
  <c r="I296" i="6"/>
  <c r="G296" i="6"/>
  <c r="E296" i="6"/>
  <c r="K295" i="6"/>
  <c r="I295" i="6"/>
  <c r="G295" i="6"/>
  <c r="E295" i="6"/>
  <c r="K294" i="6"/>
  <c r="I294" i="6"/>
  <c r="G294" i="6"/>
  <c r="E294" i="6"/>
  <c r="K293" i="6"/>
  <c r="I293" i="6"/>
  <c r="G293" i="6"/>
  <c r="E293" i="6"/>
  <c r="K292" i="6"/>
  <c r="I292" i="6"/>
  <c r="G292" i="6"/>
  <c r="E292" i="6"/>
  <c r="K291" i="6"/>
  <c r="I291" i="6"/>
  <c r="G291" i="6"/>
  <c r="E291" i="6"/>
  <c r="K290" i="6"/>
  <c r="I290" i="6"/>
  <c r="G290" i="6"/>
  <c r="E290" i="6"/>
  <c r="K289" i="6"/>
  <c r="I289" i="6"/>
  <c r="G289" i="6"/>
  <c r="E289" i="6"/>
  <c r="K288" i="6"/>
  <c r="I288" i="6"/>
  <c r="G288" i="6"/>
  <c r="E288" i="6"/>
  <c r="K287" i="6"/>
  <c r="I287" i="6"/>
  <c r="G287" i="6"/>
  <c r="E287" i="6"/>
  <c r="K286" i="6"/>
  <c r="I286" i="6"/>
  <c r="G286" i="6"/>
  <c r="E286" i="6"/>
  <c r="K285" i="6"/>
  <c r="I285" i="6"/>
  <c r="G285" i="6"/>
  <c r="E285" i="6"/>
  <c r="K280" i="6"/>
  <c r="I280" i="6"/>
  <c r="G280" i="6"/>
  <c r="E280" i="6"/>
  <c r="K279" i="6"/>
  <c r="I279" i="6"/>
  <c r="G279" i="6"/>
  <c r="E279" i="6"/>
  <c r="K278" i="6"/>
  <c r="I278" i="6"/>
  <c r="G278" i="6"/>
  <c r="E278" i="6"/>
  <c r="K277" i="6"/>
  <c r="I277" i="6"/>
  <c r="G277" i="6"/>
  <c r="E277" i="6"/>
  <c r="K276" i="6"/>
  <c r="I276" i="6"/>
  <c r="G276" i="6"/>
  <c r="E276" i="6"/>
  <c r="K275" i="6"/>
  <c r="I275" i="6"/>
  <c r="G275" i="6"/>
  <c r="E275" i="6"/>
  <c r="K274" i="6"/>
  <c r="I274" i="6"/>
  <c r="G274" i="6"/>
  <c r="E274" i="6"/>
  <c r="K273" i="6"/>
  <c r="I273" i="6"/>
  <c r="G273" i="6"/>
  <c r="E273" i="6"/>
  <c r="K272" i="6"/>
  <c r="I272" i="6"/>
  <c r="G272" i="6"/>
  <c r="E272" i="6"/>
  <c r="K271" i="6"/>
  <c r="I271" i="6"/>
  <c r="G271" i="6"/>
  <c r="E271" i="6"/>
  <c r="K270" i="6"/>
  <c r="I270" i="6"/>
  <c r="G270" i="6"/>
  <c r="E270" i="6"/>
  <c r="K269" i="6"/>
  <c r="I269" i="6"/>
  <c r="G269" i="6"/>
  <c r="E269" i="6"/>
  <c r="K264" i="6"/>
  <c r="I264" i="6"/>
  <c r="G264" i="6"/>
  <c r="E264" i="6"/>
  <c r="K263" i="6"/>
  <c r="I263" i="6"/>
  <c r="G263" i="6"/>
  <c r="E263" i="6"/>
  <c r="K262" i="6"/>
  <c r="I262" i="6"/>
  <c r="G262" i="6"/>
  <c r="E262" i="6"/>
  <c r="K261" i="6"/>
  <c r="I261" i="6"/>
  <c r="G261" i="6"/>
  <c r="E261" i="6"/>
  <c r="K260" i="6"/>
  <c r="I260" i="6"/>
  <c r="G260" i="6"/>
  <c r="E260" i="6"/>
  <c r="K259" i="6"/>
  <c r="I259" i="6"/>
  <c r="G259" i="6"/>
  <c r="E259" i="6"/>
  <c r="K258" i="6"/>
  <c r="I258" i="6"/>
  <c r="G258" i="6"/>
  <c r="E258" i="6"/>
  <c r="K257" i="6"/>
  <c r="I257" i="6"/>
  <c r="G257" i="6"/>
  <c r="E257" i="6"/>
  <c r="K256" i="6"/>
  <c r="I256" i="6"/>
  <c r="G256" i="6"/>
  <c r="E256" i="6"/>
  <c r="K255" i="6"/>
  <c r="I255" i="6"/>
  <c r="G255" i="6"/>
  <c r="E255" i="6"/>
  <c r="K254" i="6"/>
  <c r="I254" i="6"/>
  <c r="G254" i="6"/>
  <c r="E254" i="6"/>
  <c r="K253" i="6"/>
  <c r="I253" i="6"/>
  <c r="G253" i="6"/>
  <c r="E253" i="6"/>
  <c r="K248" i="6"/>
  <c r="I248" i="6"/>
  <c r="G248" i="6"/>
  <c r="E248" i="6"/>
  <c r="K247" i="6"/>
  <c r="I247" i="6"/>
  <c r="G247" i="6"/>
  <c r="E247" i="6"/>
  <c r="K246" i="6"/>
  <c r="I246" i="6"/>
  <c r="G246" i="6"/>
  <c r="E246" i="6"/>
  <c r="K245" i="6"/>
  <c r="I245" i="6"/>
  <c r="G245" i="6"/>
  <c r="E245" i="6"/>
  <c r="K244" i="6"/>
  <c r="I244" i="6"/>
  <c r="G244" i="6"/>
  <c r="E244" i="6"/>
  <c r="K243" i="6"/>
  <c r="I243" i="6"/>
  <c r="G243" i="6"/>
  <c r="E243" i="6"/>
  <c r="K242" i="6"/>
  <c r="I242" i="6"/>
  <c r="G242" i="6"/>
  <c r="E242" i="6"/>
  <c r="K241" i="6"/>
  <c r="I241" i="6"/>
  <c r="G241" i="6"/>
  <c r="E241" i="6"/>
  <c r="K240" i="6"/>
  <c r="I240" i="6"/>
  <c r="G240" i="6"/>
  <c r="E240" i="6"/>
  <c r="K239" i="6"/>
  <c r="I239" i="6"/>
  <c r="G239" i="6"/>
  <c r="E239" i="6"/>
  <c r="K238" i="6"/>
  <c r="I238" i="6"/>
  <c r="G238" i="6"/>
  <c r="E238" i="6"/>
  <c r="K237" i="6"/>
  <c r="I237" i="6"/>
  <c r="G237" i="6"/>
  <c r="E237" i="6"/>
  <c r="K232" i="6"/>
  <c r="I232" i="6"/>
  <c r="G232" i="6"/>
  <c r="E232" i="6"/>
  <c r="K231" i="6"/>
  <c r="I231" i="6"/>
  <c r="G231" i="6"/>
  <c r="E231" i="6"/>
  <c r="K230" i="6"/>
  <c r="I230" i="6"/>
  <c r="G230" i="6"/>
  <c r="E230" i="6"/>
  <c r="K229" i="6"/>
  <c r="I229" i="6"/>
  <c r="G229" i="6"/>
  <c r="E229" i="6"/>
  <c r="K228" i="6"/>
  <c r="I228" i="6"/>
  <c r="G228" i="6"/>
  <c r="E228" i="6"/>
  <c r="K227" i="6"/>
  <c r="I227" i="6"/>
  <c r="G227" i="6"/>
  <c r="E227" i="6"/>
  <c r="K226" i="6"/>
  <c r="I226" i="6"/>
  <c r="G226" i="6"/>
  <c r="E226" i="6"/>
  <c r="K225" i="6"/>
  <c r="I225" i="6"/>
  <c r="G225" i="6"/>
  <c r="E225" i="6"/>
  <c r="K224" i="6"/>
  <c r="I224" i="6"/>
  <c r="G224" i="6"/>
  <c r="E224" i="6"/>
  <c r="K223" i="6"/>
  <c r="I223" i="6"/>
  <c r="G223" i="6"/>
  <c r="E223" i="6"/>
  <c r="K222" i="6"/>
  <c r="I222" i="6"/>
  <c r="G222" i="6"/>
  <c r="E222" i="6"/>
  <c r="K221" i="6"/>
  <c r="I221" i="6"/>
  <c r="G221" i="6"/>
  <c r="E221" i="6"/>
  <c r="K216" i="6"/>
  <c r="I216" i="6"/>
  <c r="G216" i="6"/>
  <c r="E216" i="6"/>
  <c r="K215" i="6"/>
  <c r="I215" i="6"/>
  <c r="G215" i="6"/>
  <c r="E215" i="6"/>
  <c r="K214" i="6"/>
  <c r="I214" i="6"/>
  <c r="G214" i="6"/>
  <c r="E214" i="6"/>
  <c r="K213" i="6"/>
  <c r="I213" i="6"/>
  <c r="G213" i="6"/>
  <c r="E213" i="6"/>
  <c r="K212" i="6"/>
  <c r="I212" i="6"/>
  <c r="G212" i="6"/>
  <c r="E212" i="6"/>
  <c r="K211" i="6"/>
  <c r="I211" i="6"/>
  <c r="G211" i="6"/>
  <c r="E211" i="6"/>
  <c r="K210" i="6"/>
  <c r="I210" i="6"/>
  <c r="G210" i="6"/>
  <c r="E210" i="6"/>
  <c r="K209" i="6"/>
  <c r="I209" i="6"/>
  <c r="G209" i="6"/>
  <c r="E209" i="6"/>
  <c r="K208" i="6"/>
  <c r="I208" i="6"/>
  <c r="G208" i="6"/>
  <c r="E208" i="6"/>
  <c r="K207" i="6"/>
  <c r="I207" i="6"/>
  <c r="G207" i="6"/>
  <c r="E207" i="6"/>
  <c r="K206" i="6"/>
  <c r="I206" i="6"/>
  <c r="G206" i="6"/>
  <c r="E206" i="6"/>
  <c r="K205" i="6"/>
  <c r="I205" i="6"/>
  <c r="G205" i="6"/>
  <c r="E205" i="6"/>
  <c r="K200" i="6"/>
  <c r="I200" i="6"/>
  <c r="G200" i="6"/>
  <c r="E200" i="6"/>
  <c r="K199" i="6"/>
  <c r="I199" i="6"/>
  <c r="G199" i="6"/>
  <c r="E199" i="6"/>
  <c r="K198" i="6"/>
  <c r="I198" i="6"/>
  <c r="G198" i="6"/>
  <c r="E198" i="6"/>
  <c r="K197" i="6"/>
  <c r="I197" i="6"/>
  <c r="G197" i="6"/>
  <c r="E197" i="6"/>
  <c r="K196" i="6"/>
  <c r="I196" i="6"/>
  <c r="G196" i="6"/>
  <c r="E196" i="6"/>
  <c r="K195" i="6"/>
  <c r="I195" i="6"/>
  <c r="G195" i="6"/>
  <c r="E195" i="6"/>
  <c r="K194" i="6"/>
  <c r="I194" i="6"/>
  <c r="G194" i="6"/>
  <c r="E194" i="6"/>
  <c r="K193" i="6"/>
  <c r="I193" i="6"/>
  <c r="G193" i="6"/>
  <c r="E193" i="6"/>
  <c r="K192" i="6"/>
  <c r="I192" i="6"/>
  <c r="G192" i="6"/>
  <c r="E192" i="6"/>
  <c r="K191" i="6"/>
  <c r="I191" i="6"/>
  <c r="G191" i="6"/>
  <c r="E191" i="6"/>
  <c r="K190" i="6"/>
  <c r="I190" i="6"/>
  <c r="G190" i="6"/>
  <c r="E190" i="6"/>
  <c r="K189" i="6"/>
  <c r="I189" i="6"/>
  <c r="G189" i="6"/>
  <c r="E189" i="6"/>
  <c r="K184" i="6"/>
  <c r="I184" i="6"/>
  <c r="G184" i="6"/>
  <c r="E184" i="6"/>
  <c r="K183" i="6"/>
  <c r="I183" i="6"/>
  <c r="G183" i="6"/>
  <c r="E183" i="6"/>
  <c r="K182" i="6"/>
  <c r="I182" i="6"/>
  <c r="G182" i="6"/>
  <c r="E182" i="6"/>
  <c r="K181" i="6"/>
  <c r="I181" i="6"/>
  <c r="G181" i="6"/>
  <c r="E181" i="6"/>
  <c r="K180" i="6"/>
  <c r="I180" i="6"/>
  <c r="G180" i="6"/>
  <c r="E180" i="6"/>
  <c r="K179" i="6"/>
  <c r="I179" i="6"/>
  <c r="G179" i="6"/>
  <c r="E179" i="6"/>
  <c r="K178" i="6"/>
  <c r="I178" i="6"/>
  <c r="G178" i="6"/>
  <c r="E178" i="6"/>
  <c r="K177" i="6"/>
  <c r="I177" i="6"/>
  <c r="G177" i="6"/>
  <c r="E177" i="6"/>
  <c r="K176" i="6"/>
  <c r="I176" i="6"/>
  <c r="G176" i="6"/>
  <c r="E176" i="6"/>
  <c r="K175" i="6"/>
  <c r="I175" i="6"/>
  <c r="G175" i="6"/>
  <c r="E175" i="6"/>
  <c r="K174" i="6"/>
  <c r="I174" i="6"/>
  <c r="G174" i="6"/>
  <c r="E174" i="6"/>
  <c r="K173" i="6"/>
  <c r="I173" i="6"/>
  <c r="G173" i="6"/>
  <c r="E173" i="6"/>
  <c r="K168" i="6"/>
  <c r="I168" i="6"/>
  <c r="G168" i="6"/>
  <c r="E168" i="6"/>
  <c r="K167" i="6"/>
  <c r="I167" i="6"/>
  <c r="G167" i="6"/>
  <c r="E167" i="6"/>
  <c r="K166" i="6"/>
  <c r="I166" i="6"/>
  <c r="G166" i="6"/>
  <c r="E166" i="6"/>
  <c r="K165" i="6"/>
  <c r="I165" i="6"/>
  <c r="G165" i="6"/>
  <c r="E165" i="6"/>
  <c r="K164" i="6"/>
  <c r="I164" i="6"/>
  <c r="G164" i="6"/>
  <c r="E164" i="6"/>
  <c r="K163" i="6"/>
  <c r="I163" i="6"/>
  <c r="G163" i="6"/>
  <c r="E163" i="6"/>
  <c r="K162" i="6"/>
  <c r="I162" i="6"/>
  <c r="G162" i="6"/>
  <c r="E162" i="6"/>
  <c r="K161" i="6"/>
  <c r="I161" i="6"/>
  <c r="G161" i="6"/>
  <c r="E161" i="6"/>
  <c r="K160" i="6"/>
  <c r="I160" i="6"/>
  <c r="G160" i="6"/>
  <c r="E160" i="6"/>
  <c r="K159" i="6"/>
  <c r="I159" i="6"/>
  <c r="G159" i="6"/>
  <c r="E159" i="6"/>
  <c r="K158" i="6"/>
  <c r="I158" i="6"/>
  <c r="G158" i="6"/>
  <c r="E158" i="6"/>
  <c r="K157" i="6"/>
  <c r="I157" i="6"/>
  <c r="G157" i="6"/>
  <c r="E157" i="6"/>
  <c r="K152" i="6"/>
  <c r="I152" i="6"/>
  <c r="G152" i="6"/>
  <c r="E152" i="6"/>
  <c r="K151" i="6"/>
  <c r="I151" i="6"/>
  <c r="G151" i="6"/>
  <c r="E151" i="6"/>
  <c r="K150" i="6"/>
  <c r="I150" i="6"/>
  <c r="G150" i="6"/>
  <c r="E150" i="6"/>
  <c r="K149" i="6"/>
  <c r="I149" i="6"/>
  <c r="G149" i="6"/>
  <c r="E149" i="6"/>
  <c r="K148" i="6"/>
  <c r="I148" i="6"/>
  <c r="G148" i="6"/>
  <c r="E148" i="6"/>
  <c r="K147" i="6"/>
  <c r="I147" i="6"/>
  <c r="G147" i="6"/>
  <c r="E147" i="6"/>
  <c r="K146" i="6"/>
  <c r="I146" i="6"/>
  <c r="G146" i="6"/>
  <c r="E146" i="6"/>
  <c r="K145" i="6"/>
  <c r="I145" i="6"/>
  <c r="G145" i="6"/>
  <c r="E145" i="6"/>
  <c r="K144" i="6"/>
  <c r="I144" i="6"/>
  <c r="G144" i="6"/>
  <c r="E144" i="6"/>
  <c r="K143" i="6"/>
  <c r="I143" i="6"/>
  <c r="G143" i="6"/>
  <c r="E143" i="6"/>
  <c r="K142" i="6"/>
  <c r="I142" i="6"/>
  <c r="G142" i="6"/>
  <c r="E142" i="6"/>
  <c r="K141" i="6"/>
  <c r="I141" i="6"/>
  <c r="G141" i="6"/>
  <c r="E141" i="6"/>
  <c r="K136" i="6"/>
  <c r="I136" i="6"/>
  <c r="G136" i="6"/>
  <c r="E136" i="6"/>
  <c r="K135" i="6"/>
  <c r="I135" i="6"/>
  <c r="G135" i="6"/>
  <c r="E135" i="6"/>
  <c r="K134" i="6"/>
  <c r="I134" i="6"/>
  <c r="G134" i="6"/>
  <c r="E134" i="6"/>
  <c r="K133" i="6"/>
  <c r="I133" i="6"/>
  <c r="G133" i="6"/>
  <c r="E133" i="6"/>
  <c r="K132" i="6"/>
  <c r="I132" i="6"/>
  <c r="G132" i="6"/>
  <c r="E132" i="6"/>
  <c r="K131" i="6"/>
  <c r="I131" i="6"/>
  <c r="G131" i="6"/>
  <c r="E131" i="6"/>
  <c r="K130" i="6"/>
  <c r="I130" i="6"/>
  <c r="G130" i="6"/>
  <c r="E130" i="6"/>
  <c r="K129" i="6"/>
  <c r="I129" i="6"/>
  <c r="G129" i="6"/>
  <c r="E129" i="6"/>
  <c r="K128" i="6"/>
  <c r="I128" i="6"/>
  <c r="G128" i="6"/>
  <c r="E128" i="6"/>
  <c r="K127" i="6"/>
  <c r="I127" i="6"/>
  <c r="G127" i="6"/>
  <c r="E127" i="6"/>
  <c r="K126" i="6"/>
  <c r="I126" i="6"/>
  <c r="G126" i="6"/>
  <c r="E126" i="6"/>
  <c r="K125" i="6"/>
  <c r="I125" i="6"/>
  <c r="G125" i="6"/>
  <c r="E125" i="6"/>
  <c r="K120" i="6"/>
  <c r="I120" i="6"/>
  <c r="G120" i="6"/>
  <c r="E120" i="6"/>
  <c r="K119" i="6"/>
  <c r="I119" i="6"/>
  <c r="G119" i="6"/>
  <c r="E119" i="6"/>
  <c r="K118" i="6"/>
  <c r="I118" i="6"/>
  <c r="G118" i="6"/>
  <c r="E118" i="6"/>
  <c r="K117" i="6"/>
  <c r="I117" i="6"/>
  <c r="G117" i="6"/>
  <c r="E117" i="6"/>
  <c r="K116" i="6"/>
  <c r="I116" i="6"/>
  <c r="G116" i="6"/>
  <c r="E116" i="6"/>
  <c r="K115" i="6"/>
  <c r="I115" i="6"/>
  <c r="G115" i="6"/>
  <c r="E115" i="6"/>
  <c r="K114" i="6"/>
  <c r="I114" i="6"/>
  <c r="G114" i="6"/>
  <c r="E114" i="6"/>
  <c r="K113" i="6"/>
  <c r="I113" i="6"/>
  <c r="G113" i="6"/>
  <c r="E113" i="6"/>
  <c r="K112" i="6"/>
  <c r="I112" i="6"/>
  <c r="G112" i="6"/>
  <c r="E112" i="6"/>
  <c r="K111" i="6"/>
  <c r="I111" i="6"/>
  <c r="G111" i="6"/>
  <c r="E111" i="6"/>
  <c r="K110" i="6"/>
  <c r="I110" i="6"/>
  <c r="G110" i="6"/>
  <c r="E110" i="6"/>
  <c r="K109" i="6"/>
  <c r="I109" i="6"/>
  <c r="G109" i="6"/>
  <c r="E109" i="6"/>
  <c r="K104" i="6"/>
  <c r="I104" i="6"/>
  <c r="G104" i="6"/>
  <c r="E104" i="6"/>
  <c r="K103" i="6"/>
  <c r="I103" i="6"/>
  <c r="G103" i="6"/>
  <c r="E103" i="6"/>
  <c r="K102" i="6"/>
  <c r="I102" i="6"/>
  <c r="G102" i="6"/>
  <c r="E102" i="6"/>
  <c r="K101" i="6"/>
  <c r="I101" i="6"/>
  <c r="G101" i="6"/>
  <c r="E101" i="6"/>
  <c r="K100" i="6"/>
  <c r="I100" i="6"/>
  <c r="G100" i="6"/>
  <c r="E100" i="6"/>
  <c r="K99" i="6"/>
  <c r="I99" i="6"/>
  <c r="G99" i="6"/>
  <c r="E99" i="6"/>
  <c r="K98" i="6"/>
  <c r="I98" i="6"/>
  <c r="G98" i="6"/>
  <c r="E98" i="6"/>
  <c r="K97" i="6"/>
  <c r="I97" i="6"/>
  <c r="G97" i="6"/>
  <c r="E97" i="6"/>
  <c r="K96" i="6"/>
  <c r="I96" i="6"/>
  <c r="G96" i="6"/>
  <c r="E96" i="6"/>
  <c r="K95" i="6"/>
  <c r="I95" i="6"/>
  <c r="G95" i="6"/>
  <c r="E95" i="6"/>
  <c r="K94" i="6"/>
  <c r="I94" i="6"/>
  <c r="G94" i="6"/>
  <c r="E94" i="6"/>
  <c r="K93" i="6"/>
  <c r="I93" i="6"/>
  <c r="G93" i="6"/>
  <c r="E93" i="6"/>
  <c r="K88" i="6"/>
  <c r="I88" i="6"/>
  <c r="G88" i="6"/>
  <c r="E88" i="6"/>
  <c r="K87" i="6"/>
  <c r="I87" i="6"/>
  <c r="G87" i="6"/>
  <c r="E87" i="6"/>
  <c r="K86" i="6"/>
  <c r="I86" i="6"/>
  <c r="G86" i="6"/>
  <c r="E86" i="6"/>
  <c r="K85" i="6"/>
  <c r="I85" i="6"/>
  <c r="G85" i="6"/>
  <c r="E85" i="6"/>
  <c r="K84" i="6"/>
  <c r="I84" i="6"/>
  <c r="G84" i="6"/>
  <c r="E84" i="6"/>
  <c r="K83" i="6"/>
  <c r="I83" i="6"/>
  <c r="G83" i="6"/>
  <c r="E83" i="6"/>
  <c r="K82" i="6"/>
  <c r="I82" i="6"/>
  <c r="G82" i="6"/>
  <c r="E82" i="6"/>
  <c r="K81" i="6"/>
  <c r="I81" i="6"/>
  <c r="G81" i="6"/>
  <c r="E81" i="6"/>
  <c r="K80" i="6"/>
  <c r="I80" i="6"/>
  <c r="G80" i="6"/>
  <c r="E80" i="6"/>
  <c r="K79" i="6"/>
  <c r="I79" i="6"/>
  <c r="G79" i="6"/>
  <c r="E79" i="6"/>
  <c r="K78" i="6"/>
  <c r="I78" i="6"/>
  <c r="G78" i="6"/>
  <c r="E78" i="6"/>
  <c r="K77" i="6"/>
  <c r="I77" i="6"/>
  <c r="G77" i="6"/>
  <c r="E77" i="6"/>
  <c r="K72" i="6"/>
  <c r="I72" i="6"/>
  <c r="G72" i="6"/>
  <c r="E72" i="6"/>
  <c r="K71" i="6"/>
  <c r="I71" i="6"/>
  <c r="G71" i="6"/>
  <c r="E71" i="6"/>
  <c r="K70" i="6"/>
  <c r="I70" i="6"/>
  <c r="G70" i="6"/>
  <c r="E70" i="6"/>
  <c r="K69" i="6"/>
  <c r="I69" i="6"/>
  <c r="G69" i="6"/>
  <c r="E69" i="6"/>
  <c r="K68" i="6"/>
  <c r="I68" i="6"/>
  <c r="G68" i="6"/>
  <c r="E68" i="6"/>
  <c r="K67" i="6"/>
  <c r="I67" i="6"/>
  <c r="G67" i="6"/>
  <c r="E67" i="6"/>
  <c r="K66" i="6"/>
  <c r="I66" i="6"/>
  <c r="G66" i="6"/>
  <c r="E66" i="6"/>
  <c r="K65" i="6"/>
  <c r="I65" i="6"/>
  <c r="G65" i="6"/>
  <c r="E65" i="6"/>
  <c r="K64" i="6"/>
  <c r="I64" i="6"/>
  <c r="G64" i="6"/>
  <c r="E64" i="6"/>
  <c r="K63" i="6"/>
  <c r="I63" i="6"/>
  <c r="G63" i="6"/>
  <c r="E63" i="6"/>
  <c r="K62" i="6"/>
  <c r="I62" i="6"/>
  <c r="G62" i="6"/>
  <c r="E62" i="6"/>
  <c r="K61" i="6"/>
  <c r="I61" i="6"/>
  <c r="G61" i="6"/>
  <c r="E61" i="6"/>
  <c r="K56" i="6"/>
  <c r="I56" i="6"/>
  <c r="G56" i="6"/>
  <c r="E56" i="6"/>
  <c r="K55" i="6"/>
  <c r="I55" i="6"/>
  <c r="G55" i="6"/>
  <c r="E55" i="6"/>
  <c r="K54" i="6"/>
  <c r="I54" i="6"/>
  <c r="G54" i="6"/>
  <c r="E54" i="6"/>
  <c r="K53" i="6"/>
  <c r="I53" i="6"/>
  <c r="G53" i="6"/>
  <c r="E53" i="6"/>
  <c r="K52" i="6"/>
  <c r="I52" i="6"/>
  <c r="G52" i="6"/>
  <c r="E52" i="6"/>
  <c r="K51" i="6"/>
  <c r="I51" i="6"/>
  <c r="G51" i="6"/>
  <c r="E51" i="6"/>
  <c r="K50" i="6"/>
  <c r="I50" i="6"/>
  <c r="G50" i="6"/>
  <c r="E50" i="6"/>
  <c r="K49" i="6"/>
  <c r="I49" i="6"/>
  <c r="G49" i="6"/>
  <c r="E49" i="6"/>
  <c r="K48" i="6"/>
  <c r="I48" i="6"/>
  <c r="G48" i="6"/>
  <c r="E48" i="6"/>
  <c r="K47" i="6"/>
  <c r="I47" i="6"/>
  <c r="G47" i="6"/>
  <c r="E47" i="6"/>
  <c r="K46" i="6"/>
  <c r="I46" i="6"/>
  <c r="G46" i="6"/>
  <c r="E46" i="6"/>
  <c r="K45" i="6"/>
  <c r="I45" i="6"/>
  <c r="G45" i="6"/>
  <c r="E45" i="6"/>
  <c r="K40" i="6"/>
  <c r="I40" i="6"/>
  <c r="G40" i="6"/>
  <c r="E40" i="6"/>
  <c r="K39" i="6"/>
  <c r="I39" i="6"/>
  <c r="G39" i="6"/>
  <c r="E39" i="6"/>
  <c r="K38" i="6"/>
  <c r="I38" i="6"/>
  <c r="G38" i="6"/>
  <c r="E38" i="6"/>
  <c r="K37" i="6"/>
  <c r="I37" i="6"/>
  <c r="G37" i="6"/>
  <c r="E37" i="6"/>
  <c r="K36" i="6"/>
  <c r="I36" i="6"/>
  <c r="G36" i="6"/>
  <c r="E36" i="6"/>
  <c r="K35" i="6"/>
  <c r="I35" i="6"/>
  <c r="G35" i="6"/>
  <c r="E35" i="6"/>
  <c r="K34" i="6"/>
  <c r="I34" i="6"/>
  <c r="G34" i="6"/>
  <c r="E34" i="6"/>
  <c r="K33" i="6"/>
  <c r="I33" i="6"/>
  <c r="G33" i="6"/>
  <c r="E33" i="6"/>
  <c r="K32" i="6"/>
  <c r="I32" i="6"/>
  <c r="G32" i="6"/>
  <c r="E32" i="6"/>
  <c r="K31" i="6"/>
  <c r="I31" i="6"/>
  <c r="G31" i="6"/>
  <c r="E31" i="6"/>
  <c r="K30" i="6"/>
  <c r="I30" i="6"/>
  <c r="G30" i="6"/>
  <c r="E30" i="6"/>
  <c r="K29" i="6"/>
  <c r="I29" i="6"/>
  <c r="G29" i="6"/>
  <c r="E29" i="6"/>
  <c r="K30" i="5"/>
  <c r="K31" i="5"/>
  <c r="K32" i="5"/>
  <c r="K33" i="5"/>
  <c r="K34" i="5"/>
  <c r="K35" i="5"/>
  <c r="K36" i="5"/>
  <c r="K37" i="5"/>
  <c r="K38" i="5"/>
  <c r="K39" i="5"/>
  <c r="K40" i="5"/>
  <c r="G30" i="5"/>
  <c r="G31" i="5"/>
  <c r="G32" i="5"/>
  <c r="G33" i="5"/>
  <c r="G34" i="5"/>
  <c r="G35" i="5"/>
  <c r="G36" i="5"/>
  <c r="G37" i="5"/>
  <c r="G38" i="5"/>
  <c r="G39" i="5"/>
  <c r="G40" i="5"/>
  <c r="G46" i="5"/>
  <c r="G47" i="5"/>
  <c r="G48" i="5"/>
  <c r="G49" i="5"/>
  <c r="G50" i="5"/>
  <c r="G51" i="5"/>
  <c r="G52" i="5"/>
  <c r="G53" i="5"/>
  <c r="G54" i="5"/>
  <c r="G55" i="5"/>
  <c r="G56" i="5"/>
  <c r="K46" i="5"/>
  <c r="K47" i="5"/>
  <c r="K48" i="5"/>
  <c r="K49" i="5"/>
  <c r="K50" i="5"/>
  <c r="K51" i="5"/>
  <c r="K52" i="5"/>
  <c r="K53" i="5"/>
  <c r="K54" i="5"/>
  <c r="K55" i="5"/>
  <c r="K56" i="5"/>
  <c r="K62" i="5"/>
  <c r="K63" i="5"/>
  <c r="K64" i="5"/>
  <c r="K65" i="5"/>
  <c r="K66" i="5"/>
  <c r="K67" i="5"/>
  <c r="K68" i="5"/>
  <c r="K69" i="5"/>
  <c r="K70" i="5"/>
  <c r="K71" i="5"/>
  <c r="K72" i="5"/>
  <c r="G62" i="5"/>
  <c r="G63" i="5"/>
  <c r="G64" i="5"/>
  <c r="G65" i="5"/>
  <c r="G66" i="5"/>
  <c r="G67" i="5"/>
  <c r="G68" i="5"/>
  <c r="G69" i="5"/>
  <c r="G70" i="5"/>
  <c r="G71" i="5"/>
  <c r="G72" i="5"/>
  <c r="G78" i="5"/>
  <c r="G79" i="5"/>
  <c r="G80" i="5"/>
  <c r="G81" i="5"/>
  <c r="G82" i="5"/>
  <c r="G83" i="5"/>
  <c r="G84" i="5"/>
  <c r="G85" i="5"/>
  <c r="G86" i="5"/>
  <c r="G87" i="5"/>
  <c r="G88" i="5"/>
  <c r="K78" i="5"/>
  <c r="K79" i="5"/>
  <c r="K80" i="5"/>
  <c r="K81" i="5"/>
  <c r="K82" i="5"/>
  <c r="K83" i="5"/>
  <c r="K84" i="5"/>
  <c r="K85" i="5"/>
  <c r="K86" i="5"/>
  <c r="K87" i="5"/>
  <c r="K88" i="5"/>
  <c r="K94" i="5"/>
  <c r="K95" i="5"/>
  <c r="K96" i="5"/>
  <c r="K97" i="5"/>
  <c r="K98" i="5"/>
  <c r="K99" i="5"/>
  <c r="K100" i="5"/>
  <c r="K101" i="5"/>
  <c r="K102" i="5"/>
  <c r="K103" i="5"/>
  <c r="K104" i="5"/>
  <c r="G94" i="5"/>
  <c r="G95" i="5"/>
  <c r="G96" i="5"/>
  <c r="G97" i="5"/>
  <c r="G98" i="5"/>
  <c r="G99" i="5"/>
  <c r="G100" i="5"/>
  <c r="G101" i="5"/>
  <c r="G102" i="5"/>
  <c r="G103" i="5"/>
  <c r="G104" i="5"/>
  <c r="G110" i="5"/>
  <c r="G111" i="5"/>
  <c r="G112" i="5"/>
  <c r="G113" i="5"/>
  <c r="G114" i="5"/>
  <c r="G115" i="5"/>
  <c r="G116" i="5"/>
  <c r="G117" i="5"/>
  <c r="G118" i="5"/>
  <c r="G119" i="5"/>
  <c r="G120" i="5"/>
  <c r="K110" i="5"/>
  <c r="K111" i="5"/>
  <c r="K112" i="5"/>
  <c r="K113" i="5"/>
  <c r="K114" i="5"/>
  <c r="K115" i="5"/>
  <c r="K116" i="5"/>
  <c r="K117" i="5"/>
  <c r="K118" i="5"/>
  <c r="K119" i="5"/>
  <c r="K120" i="5"/>
  <c r="K126" i="5"/>
  <c r="K127" i="5"/>
  <c r="K128" i="5"/>
  <c r="K129" i="5"/>
  <c r="K130" i="5"/>
  <c r="K131" i="5"/>
  <c r="K132" i="5"/>
  <c r="K133" i="5"/>
  <c r="K134" i="5"/>
  <c r="K135" i="5"/>
  <c r="K136" i="5"/>
  <c r="G126" i="5"/>
  <c r="G127" i="5"/>
  <c r="G128" i="5"/>
  <c r="G129" i="5"/>
  <c r="G130" i="5"/>
  <c r="G131" i="5"/>
  <c r="G132" i="5"/>
  <c r="G133" i="5"/>
  <c r="G134" i="5"/>
  <c r="G135" i="5"/>
  <c r="G136" i="5"/>
  <c r="G142" i="5"/>
  <c r="G143" i="5"/>
  <c r="G144" i="5"/>
  <c r="G145" i="5"/>
  <c r="G146" i="5"/>
  <c r="G147" i="5"/>
  <c r="G148" i="5"/>
  <c r="G149" i="5"/>
  <c r="G150" i="5"/>
  <c r="G151" i="5"/>
  <c r="G152" i="5"/>
  <c r="K142" i="5"/>
  <c r="K143" i="5"/>
  <c r="K144" i="5"/>
  <c r="K145" i="5"/>
  <c r="K146" i="5"/>
  <c r="K147" i="5"/>
  <c r="K148" i="5"/>
  <c r="K149" i="5"/>
  <c r="K150" i="5"/>
  <c r="K151" i="5"/>
  <c r="K152" i="5"/>
  <c r="K158" i="5"/>
  <c r="K159" i="5"/>
  <c r="K160" i="5"/>
  <c r="K161" i="5"/>
  <c r="K162" i="5"/>
  <c r="K163" i="5"/>
  <c r="K164" i="5"/>
  <c r="K165" i="5"/>
  <c r="K166" i="5"/>
  <c r="K167" i="5"/>
  <c r="K168" i="5"/>
  <c r="G158" i="5"/>
  <c r="G159" i="5"/>
  <c r="G160" i="5"/>
  <c r="G161" i="5"/>
  <c r="G162" i="5"/>
  <c r="G163" i="5"/>
  <c r="G164" i="5"/>
  <c r="G165" i="5"/>
  <c r="G166" i="5"/>
  <c r="G167" i="5"/>
  <c r="G168" i="5"/>
  <c r="G174" i="5"/>
  <c r="G175" i="5"/>
  <c r="G176" i="5"/>
  <c r="G177" i="5"/>
  <c r="G178" i="5"/>
  <c r="G179" i="5"/>
  <c r="G180" i="5"/>
  <c r="G181" i="5"/>
  <c r="G182" i="5"/>
  <c r="G183" i="5"/>
  <c r="G184" i="5"/>
  <c r="K174" i="5"/>
  <c r="K175" i="5"/>
  <c r="K176" i="5"/>
  <c r="K177" i="5"/>
  <c r="K178" i="5"/>
  <c r="K179" i="5"/>
  <c r="K180" i="5"/>
  <c r="K181" i="5"/>
  <c r="K182" i="5"/>
  <c r="K183" i="5"/>
  <c r="K184" i="5"/>
  <c r="K190" i="5"/>
  <c r="K191" i="5"/>
  <c r="K192" i="5"/>
  <c r="K193" i="5"/>
  <c r="K194" i="5"/>
  <c r="K195" i="5"/>
  <c r="K196" i="5"/>
  <c r="K197" i="5"/>
  <c r="K198" i="5"/>
  <c r="K199" i="5"/>
  <c r="K200" i="5"/>
  <c r="G190" i="5"/>
  <c r="G191" i="5"/>
  <c r="G192" i="5"/>
  <c r="G193" i="5"/>
  <c r="G194" i="5"/>
  <c r="G195" i="5"/>
  <c r="G196" i="5"/>
  <c r="G197" i="5"/>
  <c r="G198" i="5"/>
  <c r="G199" i="5"/>
  <c r="G200" i="5"/>
  <c r="G206" i="5"/>
  <c r="G207" i="5"/>
  <c r="G208" i="5"/>
  <c r="G209" i="5"/>
  <c r="G210" i="5"/>
  <c r="G211" i="5"/>
  <c r="G212" i="5"/>
  <c r="G213" i="5"/>
  <c r="G214" i="5"/>
  <c r="G215" i="5"/>
  <c r="G216" i="5"/>
  <c r="K206" i="5"/>
  <c r="K207" i="5"/>
  <c r="K208" i="5"/>
  <c r="K209" i="5"/>
  <c r="K210" i="5"/>
  <c r="K211" i="5"/>
  <c r="K212" i="5"/>
  <c r="K213" i="5"/>
  <c r="K214" i="5"/>
  <c r="K215" i="5"/>
  <c r="K216" i="5"/>
  <c r="K222" i="5"/>
  <c r="K223" i="5"/>
  <c r="K224" i="5"/>
  <c r="K225" i="5"/>
  <c r="K226" i="5"/>
  <c r="K227" i="5"/>
  <c r="K228" i="5"/>
  <c r="K229" i="5"/>
  <c r="K230" i="5"/>
  <c r="K231" i="5"/>
  <c r="K232" i="5"/>
  <c r="G222" i="5"/>
  <c r="G223" i="5"/>
  <c r="G224" i="5"/>
  <c r="G225" i="5"/>
  <c r="G226" i="5"/>
  <c r="G227" i="5"/>
  <c r="G228" i="5"/>
  <c r="G229" i="5"/>
  <c r="G230" i="5"/>
  <c r="G231" i="5"/>
  <c r="G232" i="5"/>
  <c r="G238" i="5"/>
  <c r="G239" i="5"/>
  <c r="G240" i="5"/>
  <c r="G241" i="5"/>
  <c r="G242" i="5"/>
  <c r="G243" i="5"/>
  <c r="G244" i="5"/>
  <c r="G245" i="5"/>
  <c r="G246" i="5"/>
  <c r="G247" i="5"/>
  <c r="G248" i="5"/>
  <c r="K238" i="5"/>
  <c r="K239" i="5"/>
  <c r="K240" i="5"/>
  <c r="K241" i="5"/>
  <c r="K242" i="5"/>
  <c r="K243" i="5"/>
  <c r="K244" i="5"/>
  <c r="K245" i="5"/>
  <c r="K246" i="5"/>
  <c r="K247" i="5"/>
  <c r="K248" i="5"/>
  <c r="K254" i="5"/>
  <c r="K255" i="5"/>
  <c r="K256" i="5"/>
  <c r="K257" i="5"/>
  <c r="K258" i="5"/>
  <c r="K259" i="5"/>
  <c r="K260" i="5"/>
  <c r="K261" i="5"/>
  <c r="K262" i="5"/>
  <c r="K263" i="5"/>
  <c r="K264" i="5"/>
  <c r="G254" i="5"/>
  <c r="G255" i="5"/>
  <c r="G256" i="5"/>
  <c r="G257" i="5"/>
  <c r="G258" i="5"/>
  <c r="G259" i="5"/>
  <c r="G260" i="5"/>
  <c r="G261" i="5"/>
  <c r="G262" i="5"/>
  <c r="G263" i="5"/>
  <c r="G264" i="5"/>
  <c r="G270" i="5"/>
  <c r="G271" i="5"/>
  <c r="G272" i="5"/>
  <c r="G273" i="5"/>
  <c r="G274" i="5"/>
  <c r="G275" i="5"/>
  <c r="G276" i="5"/>
  <c r="G277" i="5"/>
  <c r="G278" i="5"/>
  <c r="G279" i="5"/>
  <c r="G280" i="5"/>
  <c r="K270" i="5"/>
  <c r="K271" i="5"/>
  <c r="K272" i="5"/>
  <c r="K273" i="5"/>
  <c r="K274" i="5"/>
  <c r="K275" i="5"/>
  <c r="K276" i="5"/>
  <c r="K277" i="5"/>
  <c r="K278" i="5"/>
  <c r="K279" i="5"/>
  <c r="K280" i="5"/>
  <c r="K286" i="5"/>
  <c r="K287" i="5"/>
  <c r="K288" i="5"/>
  <c r="K289" i="5"/>
  <c r="K290" i="5"/>
  <c r="K291" i="5"/>
  <c r="K292" i="5"/>
  <c r="K293" i="5"/>
  <c r="K294" i="5"/>
  <c r="K295" i="5"/>
  <c r="K296" i="5"/>
  <c r="G286" i="5"/>
  <c r="G287" i="5"/>
  <c r="G288" i="5"/>
  <c r="G289" i="5"/>
  <c r="G290" i="5"/>
  <c r="G291" i="5"/>
  <c r="G292" i="5"/>
  <c r="G293" i="5"/>
  <c r="G294" i="5"/>
  <c r="G295" i="5"/>
  <c r="G296" i="5"/>
  <c r="G302" i="5"/>
  <c r="G303" i="5"/>
  <c r="G304" i="5"/>
  <c r="G305" i="5"/>
  <c r="G306" i="5"/>
  <c r="G307" i="5"/>
  <c r="G308" i="5"/>
  <c r="G309" i="5"/>
  <c r="G310" i="5"/>
  <c r="G311" i="5"/>
  <c r="G312" i="5"/>
  <c r="K302" i="5"/>
  <c r="K303" i="5"/>
  <c r="K304" i="5"/>
  <c r="K305" i="5"/>
  <c r="K306" i="5"/>
  <c r="K307" i="5"/>
  <c r="K308" i="5"/>
  <c r="K309" i="5"/>
  <c r="K310" i="5"/>
  <c r="K311" i="5"/>
  <c r="K312" i="5"/>
  <c r="K318" i="5"/>
  <c r="K319" i="5"/>
  <c r="K320" i="5"/>
  <c r="K321" i="5"/>
  <c r="K322" i="5"/>
  <c r="K323" i="5"/>
  <c r="K324" i="5"/>
  <c r="K325" i="5"/>
  <c r="K326" i="5"/>
  <c r="K327" i="5"/>
  <c r="K328" i="5"/>
  <c r="G318" i="5"/>
  <c r="G319" i="5"/>
  <c r="G320" i="5"/>
  <c r="G321" i="5"/>
  <c r="G322" i="5"/>
  <c r="G323" i="5"/>
  <c r="G324" i="5"/>
  <c r="G325" i="5"/>
  <c r="G326" i="5"/>
  <c r="G327" i="5"/>
  <c r="G328" i="5"/>
  <c r="G334" i="5"/>
  <c r="G335" i="5"/>
  <c r="G336" i="5"/>
  <c r="G337" i="5"/>
  <c r="G338" i="5"/>
  <c r="G339" i="5"/>
  <c r="G340" i="5"/>
  <c r="G341" i="5"/>
  <c r="G342" i="5"/>
  <c r="G343" i="5"/>
  <c r="G344" i="5"/>
  <c r="K334" i="5"/>
  <c r="K335" i="5"/>
  <c r="K336" i="5"/>
  <c r="K337" i="5"/>
  <c r="K338" i="5"/>
  <c r="K339" i="5"/>
  <c r="K340" i="5"/>
  <c r="K341" i="5"/>
  <c r="K342" i="5"/>
  <c r="K343" i="5"/>
  <c r="K344" i="5"/>
  <c r="K350" i="5"/>
  <c r="K351" i="5"/>
  <c r="K352" i="5"/>
  <c r="K353" i="5"/>
  <c r="K354" i="5"/>
  <c r="K355" i="5"/>
  <c r="K356" i="5"/>
  <c r="K357" i="5"/>
  <c r="K358" i="5"/>
  <c r="K359" i="5"/>
  <c r="K360" i="5"/>
  <c r="G350" i="5"/>
  <c r="G351" i="5"/>
  <c r="G352" i="5"/>
  <c r="G353" i="5"/>
  <c r="G354" i="5"/>
  <c r="G355" i="5"/>
  <c r="G356" i="5"/>
  <c r="G357" i="5"/>
  <c r="G358" i="5"/>
  <c r="G359" i="5"/>
  <c r="G360" i="5"/>
  <c r="G366" i="5"/>
  <c r="G367" i="5"/>
  <c r="G368" i="5"/>
  <c r="G369" i="5"/>
  <c r="G370" i="5"/>
  <c r="G371" i="5"/>
  <c r="G372" i="5"/>
  <c r="G373" i="5"/>
  <c r="G374" i="5"/>
  <c r="G375" i="5"/>
  <c r="G376" i="5"/>
  <c r="K366" i="5"/>
  <c r="K367" i="5"/>
  <c r="K368" i="5"/>
  <c r="K369" i="5"/>
  <c r="K370" i="5"/>
  <c r="K371" i="5"/>
  <c r="K372" i="5"/>
  <c r="K373" i="5"/>
  <c r="K374" i="5"/>
  <c r="K375" i="5"/>
  <c r="K376" i="5"/>
  <c r="K382" i="5"/>
  <c r="K383" i="5"/>
  <c r="K384" i="5"/>
  <c r="K385" i="5"/>
  <c r="K386" i="5"/>
  <c r="K387" i="5"/>
  <c r="K388" i="5"/>
  <c r="K389" i="5"/>
  <c r="K390" i="5"/>
  <c r="K391" i="5"/>
  <c r="I350" i="5" s="1"/>
  <c r="K392" i="5"/>
  <c r="G382" i="5"/>
  <c r="G383" i="5"/>
  <c r="G384" i="5"/>
  <c r="G385" i="5"/>
  <c r="G386" i="5"/>
  <c r="G387" i="5"/>
  <c r="G388" i="5"/>
  <c r="G389" i="5"/>
  <c r="G390" i="5"/>
  <c r="G391" i="5"/>
  <c r="G392" i="5"/>
  <c r="G381" i="5"/>
  <c r="K381" i="5"/>
  <c r="K365" i="5"/>
  <c r="G365" i="5"/>
  <c r="G349" i="5"/>
  <c r="G333" i="5"/>
  <c r="G317" i="5"/>
  <c r="G301" i="5"/>
  <c r="G285" i="5"/>
  <c r="G269" i="5"/>
  <c r="G253" i="5"/>
  <c r="G237" i="5"/>
  <c r="G221" i="5"/>
  <c r="G205" i="5"/>
  <c r="G189" i="5"/>
  <c r="G173" i="5"/>
  <c r="G157" i="5"/>
  <c r="G141" i="5"/>
  <c r="G125" i="5"/>
  <c r="G109" i="5"/>
  <c r="G93" i="5"/>
  <c r="G77" i="5"/>
  <c r="G61" i="5"/>
  <c r="G45" i="5"/>
  <c r="G29" i="5"/>
  <c r="G10" i="5"/>
  <c r="G11" i="5"/>
  <c r="G12" i="5"/>
  <c r="G13" i="5"/>
  <c r="G14" i="5"/>
  <c r="G15" i="5"/>
  <c r="G16" i="5"/>
  <c r="G17" i="5"/>
  <c r="G18" i="5"/>
  <c r="G20" i="5"/>
  <c r="G9" i="5"/>
  <c r="I392" i="5"/>
  <c r="I389" i="5"/>
  <c r="I386" i="5"/>
  <c r="I383" i="5"/>
  <c r="E392" i="5"/>
  <c r="I391" i="5"/>
  <c r="E389" i="5"/>
  <c r="I388" i="5"/>
  <c r="E386" i="5"/>
  <c r="I385" i="5"/>
  <c r="E383" i="5"/>
  <c r="I382" i="5"/>
  <c r="I381" i="5"/>
  <c r="I365" i="5"/>
  <c r="M32" i="2"/>
  <c r="M31" i="2"/>
  <c r="I21" i="4"/>
  <c r="I22" i="4"/>
  <c r="I23" i="4"/>
  <c r="I24" i="4"/>
  <c r="I25" i="4"/>
  <c r="I26" i="4"/>
  <c r="I27" i="4"/>
  <c r="I28" i="4"/>
  <c r="I29" i="4"/>
  <c r="I30" i="4"/>
  <c r="I31" i="4"/>
  <c r="I20" i="4"/>
  <c r="H21" i="4"/>
  <c r="H22" i="4"/>
  <c r="H23" i="4"/>
  <c r="H24" i="4"/>
  <c r="H25" i="4"/>
  <c r="H26" i="4"/>
  <c r="H27" i="4"/>
  <c r="H28" i="4"/>
  <c r="H29" i="4"/>
  <c r="H30" i="4"/>
  <c r="H31" i="4"/>
  <c r="H20" i="4"/>
  <c r="P32" i="2"/>
  <c r="P33" i="2"/>
  <c r="P34" i="2"/>
  <c r="P35" i="2"/>
  <c r="P36" i="2"/>
  <c r="P37" i="2"/>
  <c r="P38" i="2"/>
  <c r="P39" i="2"/>
  <c r="P40" i="2"/>
  <c r="P41" i="2"/>
  <c r="P42" i="2"/>
  <c r="P31" i="2"/>
  <c r="N32" i="2"/>
  <c r="N33" i="2"/>
  <c r="N34" i="2"/>
  <c r="N35" i="2"/>
  <c r="N36" i="2"/>
  <c r="N37" i="2"/>
  <c r="N38" i="2"/>
  <c r="N39" i="2"/>
  <c r="N40" i="2"/>
  <c r="N41" i="2"/>
  <c r="N42" i="2"/>
  <c r="N31" i="2"/>
  <c r="G32" i="2"/>
  <c r="G33" i="2"/>
  <c r="G34" i="2"/>
  <c r="G35" i="2"/>
  <c r="G36" i="2"/>
  <c r="G37" i="2"/>
  <c r="G38" i="2"/>
  <c r="G39" i="2"/>
  <c r="G40" i="2"/>
  <c r="G41" i="2"/>
  <c r="G42" i="2"/>
  <c r="G31" i="2"/>
  <c r="E32" i="2"/>
  <c r="E33" i="2"/>
  <c r="E34" i="2"/>
  <c r="E35" i="2"/>
  <c r="E36" i="2"/>
  <c r="E37" i="2"/>
  <c r="E38" i="2"/>
  <c r="E39" i="2"/>
  <c r="E40" i="2"/>
  <c r="E41" i="2"/>
  <c r="E42" i="2"/>
  <c r="E31" i="2"/>
  <c r="O32" i="2"/>
  <c r="O33" i="2"/>
  <c r="O34" i="2"/>
  <c r="O35" i="2"/>
  <c r="O36" i="2"/>
  <c r="O37" i="2"/>
  <c r="O38" i="2"/>
  <c r="O39" i="2"/>
  <c r="O40" i="2"/>
  <c r="O41" i="2"/>
  <c r="O42" i="2"/>
  <c r="O31" i="2"/>
  <c r="M33" i="2"/>
  <c r="M34" i="2"/>
  <c r="M35" i="2"/>
  <c r="M36" i="2"/>
  <c r="M37" i="2"/>
  <c r="M38" i="2"/>
  <c r="M39" i="2"/>
  <c r="M40" i="2"/>
  <c r="M41" i="2"/>
  <c r="M42" i="2"/>
  <c r="F32" i="2"/>
  <c r="F33" i="2"/>
  <c r="F34" i="2"/>
  <c r="F35" i="2"/>
  <c r="F36" i="2"/>
  <c r="F37" i="2"/>
  <c r="F38" i="2"/>
  <c r="F39" i="2"/>
  <c r="F40" i="2"/>
  <c r="F41" i="2"/>
  <c r="F42" i="2"/>
  <c r="F31" i="2"/>
  <c r="D32" i="2"/>
  <c r="D33" i="2"/>
  <c r="D34" i="2"/>
  <c r="D35" i="2"/>
  <c r="D36" i="2"/>
  <c r="D37" i="2"/>
  <c r="D38" i="2"/>
  <c r="D39" i="2"/>
  <c r="D40" i="2"/>
  <c r="D41" i="2"/>
  <c r="D42" i="2"/>
  <c r="D31" i="2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8" i="1"/>
  <c r="I351" i="5" l="1"/>
  <c r="E374" i="5"/>
  <c r="E384" i="5"/>
  <c r="E365" i="5"/>
  <c r="I368" i="5"/>
  <c r="I374" i="5"/>
  <c r="E387" i="5"/>
  <c r="E390" i="5"/>
  <c r="I366" i="5"/>
  <c r="I367" i="5"/>
  <c r="I384" i="5"/>
  <c r="I373" i="5"/>
  <c r="I390" i="5"/>
  <c r="E368" i="5"/>
  <c r="E381" i="5"/>
  <c r="I371" i="5"/>
  <c r="E349" i="5"/>
  <c r="E371" i="5"/>
  <c r="I370" i="5"/>
  <c r="I387" i="5"/>
  <c r="I376" i="5"/>
  <c r="E334" i="5" l="1"/>
  <c r="I353" i="5"/>
  <c r="I352" i="5"/>
  <c r="I355" i="5"/>
  <c r="E391" i="5"/>
  <c r="E376" i="5"/>
  <c r="I335" i="5"/>
  <c r="E388" i="5"/>
  <c r="I336" i="5"/>
  <c r="E356" i="5"/>
  <c r="E385" i="5"/>
  <c r="E375" i="5"/>
  <c r="E360" i="5"/>
  <c r="E369" i="5"/>
  <c r="K349" i="5"/>
  <c r="I349" i="5"/>
  <c r="I375" i="5"/>
  <c r="I356" i="5"/>
  <c r="K333" i="5"/>
  <c r="I333" i="5"/>
  <c r="I359" i="5"/>
  <c r="E366" i="5"/>
  <c r="I369" i="5"/>
  <c r="E350" i="5"/>
  <c r="E333" i="5"/>
  <c r="E382" i="5"/>
  <c r="E359" i="5"/>
  <c r="E344" i="5"/>
  <c r="E372" i="5"/>
  <c r="I358" i="5"/>
  <c r="I372" i="5"/>
  <c r="E353" i="5"/>
  <c r="I357" i="5" l="1"/>
  <c r="E318" i="5"/>
  <c r="E341" i="5"/>
  <c r="K317" i="5"/>
  <c r="I317" i="5"/>
  <c r="I343" i="5"/>
  <c r="I341" i="5"/>
  <c r="E338" i="5"/>
  <c r="I318" i="5"/>
  <c r="E335" i="5"/>
  <c r="E370" i="5"/>
  <c r="I360" i="5"/>
  <c r="I321" i="5"/>
  <c r="I340" i="5"/>
  <c r="I320" i="5"/>
  <c r="E357" i="5"/>
  <c r="E373" i="5"/>
  <c r="I334" i="5"/>
  <c r="E367" i="5"/>
  <c r="I354" i="5"/>
  <c r="I337" i="5"/>
  <c r="E351" i="5"/>
  <c r="E354" i="5"/>
  <c r="I338" i="5"/>
  <c r="I344" i="5"/>
  <c r="I326" i="5" l="1"/>
  <c r="I323" i="5"/>
  <c r="I305" i="5"/>
  <c r="I328" i="5"/>
  <c r="E319" i="5"/>
  <c r="I319" i="5"/>
  <c r="E355" i="5"/>
  <c r="I302" i="5"/>
  <c r="I325" i="5"/>
  <c r="I322" i="5"/>
  <c r="E320" i="5"/>
  <c r="E326" i="5"/>
  <c r="E358" i="5"/>
  <c r="I306" i="5"/>
  <c r="E342" i="5"/>
  <c r="I339" i="5"/>
  <c r="E303" i="5"/>
  <c r="E339" i="5"/>
  <c r="I303" i="5"/>
  <c r="E323" i="5"/>
  <c r="E336" i="5"/>
  <c r="E352" i="5"/>
  <c r="I342" i="5"/>
  <c r="E317" i="5" l="1"/>
  <c r="I290" i="5"/>
  <c r="I304" i="5"/>
  <c r="E337" i="5"/>
  <c r="I307" i="5"/>
  <c r="E308" i="5"/>
  <c r="E304" i="5"/>
  <c r="E340" i="5"/>
  <c r="E343" i="5"/>
  <c r="E328" i="5"/>
  <c r="I310" i="5"/>
  <c r="I288" i="5"/>
  <c r="I308" i="5"/>
  <c r="E321" i="5"/>
  <c r="E301" i="5"/>
  <c r="E327" i="5"/>
  <c r="E312" i="5"/>
  <c r="E285" i="5"/>
  <c r="K285" i="5"/>
  <c r="I285" i="5"/>
  <c r="I311" i="5"/>
  <c r="I324" i="5"/>
  <c r="K301" i="5"/>
  <c r="I301" i="5"/>
  <c r="I327" i="5"/>
  <c r="E311" i="5"/>
  <c r="E296" i="5"/>
  <c r="I291" i="5"/>
  <c r="E324" i="5"/>
  <c r="E305" i="5"/>
  <c r="E288" i="5"/>
  <c r="I287" i="5"/>
  <c r="E309" i="5" l="1"/>
  <c r="E325" i="5"/>
  <c r="E322" i="5"/>
  <c r="I270" i="5"/>
  <c r="I293" i="5"/>
  <c r="I292" i="5"/>
  <c r="I289" i="5"/>
  <c r="I296" i="5"/>
  <c r="I272" i="5"/>
  <c r="I312" i="5"/>
  <c r="E270" i="5"/>
  <c r="E289" i="5"/>
  <c r="I286" i="5"/>
  <c r="I273" i="5"/>
  <c r="I275" i="5"/>
  <c r="E306" i="5"/>
  <c r="E273" i="5"/>
  <c r="E290" i="5"/>
  <c r="E293" i="5"/>
  <c r="E302" i="5"/>
  <c r="I276" i="5"/>
  <c r="I309" i="5"/>
  <c r="E286" i="5"/>
  <c r="K269" i="5"/>
  <c r="I269" i="5"/>
  <c r="I295" i="5"/>
  <c r="I258" i="5" l="1"/>
  <c r="I254" i="5"/>
  <c r="I277" i="5"/>
  <c r="E271" i="5"/>
  <c r="E258" i="5"/>
  <c r="E255" i="5"/>
  <c r="I278" i="5"/>
  <c r="I280" i="5"/>
  <c r="I255" i="5"/>
  <c r="E275" i="5"/>
  <c r="E291" i="5"/>
  <c r="I294" i="5"/>
  <c r="I257" i="5"/>
  <c r="E307" i="5"/>
  <c r="I274" i="5"/>
  <c r="I261" i="5"/>
  <c r="I260" i="5"/>
  <c r="E287" i="5"/>
  <c r="E310" i="5"/>
  <c r="E294" i="5"/>
  <c r="E278" i="5"/>
  <c r="I271" i="5"/>
  <c r="E274" i="5"/>
  <c r="I256" i="5" l="1"/>
  <c r="I245" i="5"/>
  <c r="E295" i="5"/>
  <c r="E280" i="5"/>
  <c r="I246" i="5"/>
  <c r="E240" i="5"/>
  <c r="K253" i="5"/>
  <c r="I279" i="5"/>
  <c r="I253" i="5"/>
  <c r="E253" i="5"/>
  <c r="E248" i="5"/>
  <c r="E263" i="5"/>
  <c r="E276" i="5"/>
  <c r="E256" i="5"/>
  <c r="E279" i="5"/>
  <c r="E264" i="5"/>
  <c r="E259" i="5"/>
  <c r="E237" i="5"/>
  <c r="E243" i="5"/>
  <c r="E272" i="5"/>
  <c r="E260" i="5"/>
  <c r="I262" i="5"/>
  <c r="I242" i="5"/>
  <c r="I237" i="5"/>
  <c r="I263" i="5"/>
  <c r="K237" i="5"/>
  <c r="I259" i="5"/>
  <c r="E292" i="5"/>
  <c r="I240" i="5"/>
  <c r="E269" i="5"/>
  <c r="I239" i="5"/>
  <c r="I243" i="5"/>
  <c r="I222" i="5" l="1"/>
  <c r="E254" i="5"/>
  <c r="E257" i="5"/>
  <c r="E238" i="5"/>
  <c r="E241" i="5"/>
  <c r="E245" i="5"/>
  <c r="E228" i="5"/>
  <c r="K205" i="5"/>
  <c r="I231" i="5"/>
  <c r="I205" i="5"/>
  <c r="I248" i="5"/>
  <c r="I228" i="5"/>
  <c r="E277" i="5"/>
  <c r="E222" i="5"/>
  <c r="E261" i="5"/>
  <c r="I238" i="5"/>
  <c r="I230" i="5"/>
  <c r="I227" i="5"/>
  <c r="I264" i="5"/>
  <c r="I225" i="5"/>
  <c r="I224" i="5"/>
  <c r="I241" i="5"/>
  <c r="I244" i="5"/>
  <c r="I247" i="5"/>
  <c r="K221" i="5"/>
  <c r="I221" i="5"/>
  <c r="E244" i="5"/>
  <c r="E225" i="5"/>
  <c r="E223" i="5" l="1"/>
  <c r="I209" i="5"/>
  <c r="E246" i="5"/>
  <c r="E205" i="5"/>
  <c r="I190" i="5"/>
  <c r="E242" i="5"/>
  <c r="I226" i="5"/>
  <c r="I210" i="5"/>
  <c r="E207" i="5"/>
  <c r="E213" i="5"/>
  <c r="E239" i="5"/>
  <c r="I232" i="5"/>
  <c r="I212" i="5"/>
  <c r="E229" i="5"/>
  <c r="I206" i="5"/>
  <c r="E230" i="5"/>
  <c r="I229" i="5"/>
  <c r="I213" i="5"/>
  <c r="I223" i="5"/>
  <c r="I216" i="5"/>
  <c r="K189" i="5"/>
  <c r="I189" i="5"/>
  <c r="I215" i="5"/>
  <c r="E226" i="5"/>
  <c r="E262" i="5"/>
  <c r="E210" i="5"/>
  <c r="I207" i="5"/>
  <c r="I192" i="5" l="1"/>
  <c r="I214" i="5"/>
  <c r="E232" i="5"/>
  <c r="E247" i="5"/>
  <c r="I174" i="5"/>
  <c r="E215" i="5"/>
  <c r="E200" i="5"/>
  <c r="E231" i="5"/>
  <c r="E216" i="5"/>
  <c r="I208" i="5"/>
  <c r="I175" i="5"/>
  <c r="I191" i="5"/>
  <c r="E198" i="5"/>
  <c r="E211" i="5"/>
  <c r="I200" i="5"/>
  <c r="I177" i="5"/>
  <c r="I198" i="5"/>
  <c r="E214" i="5"/>
  <c r="E227" i="5"/>
  <c r="E221" i="5"/>
  <c r="E192" i="5"/>
  <c r="I194" i="5"/>
  <c r="E189" i="5"/>
  <c r="I195" i="5"/>
  <c r="I197" i="5"/>
  <c r="E224" i="5"/>
  <c r="E195" i="5"/>
  <c r="I211" i="5"/>
  <c r="E208" i="5"/>
  <c r="E206" i="5" l="1"/>
  <c r="I182" i="5"/>
  <c r="I176" i="5"/>
  <c r="I160" i="5"/>
  <c r="I179" i="5"/>
  <c r="E196" i="5"/>
  <c r="K173" i="5"/>
  <c r="I199" i="5"/>
  <c r="I173" i="5"/>
  <c r="I159" i="5"/>
  <c r="I196" i="5"/>
  <c r="E173" i="5"/>
  <c r="I193" i="5"/>
  <c r="E157" i="5"/>
  <c r="E174" i="5"/>
  <c r="E193" i="5"/>
  <c r="E177" i="5"/>
  <c r="I180" i="5"/>
  <c r="E190" i="5"/>
  <c r="E209" i="5"/>
  <c r="E212" i="5"/>
  <c r="E199" i="5"/>
  <c r="E184" i="5"/>
  <c r="K157" i="5"/>
  <c r="I157" i="5"/>
  <c r="I183" i="5"/>
  <c r="E183" i="5"/>
  <c r="E168" i="5"/>
  <c r="E180" i="5"/>
  <c r="I162" i="5"/>
  <c r="E142" i="5" l="1"/>
  <c r="E165" i="5"/>
  <c r="I144" i="5"/>
  <c r="I161" i="5"/>
  <c r="I164" i="5"/>
  <c r="E162" i="5"/>
  <c r="I184" i="5"/>
  <c r="I158" i="5"/>
  <c r="E197" i="5"/>
  <c r="E175" i="5"/>
  <c r="E181" i="5"/>
  <c r="I178" i="5"/>
  <c r="I168" i="5"/>
  <c r="E159" i="5"/>
  <c r="I141" i="5"/>
  <c r="I167" i="5"/>
  <c r="K141" i="5"/>
  <c r="I181" i="5"/>
  <c r="I145" i="5"/>
  <c r="E178" i="5"/>
  <c r="E194" i="5"/>
  <c r="I165" i="5"/>
  <c r="I147" i="5"/>
  <c r="I142" i="5"/>
  <c r="E158" i="5"/>
  <c r="E191" i="5"/>
  <c r="I166" i="5" l="1"/>
  <c r="I163" i="5"/>
  <c r="I127" i="5"/>
  <c r="E150" i="5"/>
  <c r="E160" i="5"/>
  <c r="E144" i="5"/>
  <c r="E127" i="5"/>
  <c r="I152" i="5"/>
  <c r="E179" i="5"/>
  <c r="I146" i="5"/>
  <c r="I129" i="5"/>
  <c r="I149" i="5"/>
  <c r="E182" i="5"/>
  <c r="E176" i="5"/>
  <c r="E163" i="5"/>
  <c r="E166" i="5"/>
  <c r="I126" i="5"/>
  <c r="I150" i="5"/>
  <c r="I132" i="5"/>
  <c r="E147" i="5"/>
  <c r="E143" i="5"/>
  <c r="I130" i="5"/>
  <c r="I143" i="5"/>
  <c r="E135" i="5" l="1"/>
  <c r="E120" i="5"/>
  <c r="E132" i="5"/>
  <c r="E148" i="5"/>
  <c r="I148" i="5"/>
  <c r="E128" i="5"/>
  <c r="I117" i="5"/>
  <c r="E167" i="5"/>
  <c r="E152" i="5"/>
  <c r="E164" i="5"/>
  <c r="I134" i="5"/>
  <c r="I111" i="5"/>
  <c r="E161" i="5"/>
  <c r="I114" i="5"/>
  <c r="E129" i="5"/>
  <c r="I112" i="5"/>
  <c r="K109" i="5"/>
  <c r="I135" i="5"/>
  <c r="I109" i="5"/>
  <c r="E125" i="5"/>
  <c r="E109" i="5"/>
  <c r="E145" i="5"/>
  <c r="E112" i="5"/>
  <c r="I128" i="5"/>
  <c r="I115" i="5"/>
  <c r="E151" i="5"/>
  <c r="E136" i="5"/>
  <c r="E141" i="5"/>
  <c r="I131" i="5"/>
  <c r="I125" i="5"/>
  <c r="K125" i="5"/>
  <c r="I151" i="5"/>
  <c r="E133" i="5" l="1"/>
  <c r="E130" i="5"/>
  <c r="E149" i="5"/>
  <c r="E126" i="5"/>
  <c r="E110" i="5"/>
  <c r="I116" i="5"/>
  <c r="E94" i="5"/>
  <c r="I97" i="5"/>
  <c r="E117" i="5"/>
  <c r="E114" i="5"/>
  <c r="I113" i="5"/>
  <c r="I133" i="5"/>
  <c r="I96" i="5"/>
  <c r="I102" i="5"/>
  <c r="I136" i="5"/>
  <c r="I110" i="5"/>
  <c r="E97" i="5"/>
  <c r="I120" i="5"/>
  <c r="I93" i="5"/>
  <c r="K93" i="5"/>
  <c r="I119" i="5"/>
  <c r="I94" i="5"/>
  <c r="I100" i="5"/>
  <c r="E113" i="5"/>
  <c r="I99" i="5"/>
  <c r="E146" i="5"/>
  <c r="I82" i="5" l="1"/>
  <c r="I98" i="5"/>
  <c r="E99" i="5"/>
  <c r="E111" i="5"/>
  <c r="E131" i="5"/>
  <c r="E134" i="5"/>
  <c r="I79" i="5"/>
  <c r="I118" i="5"/>
  <c r="I104" i="5"/>
  <c r="I85" i="5"/>
  <c r="E118" i="5"/>
  <c r="I81" i="5"/>
  <c r="I95" i="5"/>
  <c r="I84" i="5"/>
  <c r="I78" i="5"/>
  <c r="E79" i="5"/>
  <c r="E98" i="5"/>
  <c r="I101" i="5"/>
  <c r="E115" i="5"/>
  <c r="E102" i="5"/>
  <c r="E82" i="5"/>
  <c r="I87" i="5"/>
  <c r="I61" i="5"/>
  <c r="K61" i="5"/>
  <c r="E95" i="5"/>
  <c r="I86" i="5" l="1"/>
  <c r="E104" i="5"/>
  <c r="E119" i="5"/>
  <c r="E116" i="5"/>
  <c r="I63" i="5"/>
  <c r="E67" i="5"/>
  <c r="I83" i="5"/>
  <c r="E80" i="5"/>
  <c r="I69" i="5"/>
  <c r="I46" i="5"/>
  <c r="I80" i="5"/>
  <c r="E87" i="5"/>
  <c r="E72" i="5"/>
  <c r="E100" i="5"/>
  <c r="I70" i="5"/>
  <c r="E83" i="5"/>
  <c r="I67" i="5"/>
  <c r="I72" i="5"/>
  <c r="E64" i="5"/>
  <c r="I66" i="5"/>
  <c r="K77" i="5"/>
  <c r="I77" i="5"/>
  <c r="I103" i="5"/>
  <c r="E77" i="5"/>
  <c r="E103" i="5"/>
  <c r="E88" i="5"/>
  <c r="E84" i="5"/>
  <c r="E93" i="5"/>
  <c r="E61" i="5"/>
  <c r="I64" i="5"/>
  <c r="E96" i="5"/>
  <c r="I68" i="5" l="1"/>
  <c r="I88" i="5"/>
  <c r="E78" i="5"/>
  <c r="E46" i="5"/>
  <c r="I65" i="5"/>
  <c r="E49" i="5"/>
  <c r="I52" i="5"/>
  <c r="I51" i="5"/>
  <c r="I62" i="5"/>
  <c r="E68" i="5"/>
  <c r="E69" i="5"/>
  <c r="E81" i="5"/>
  <c r="I31" i="5"/>
  <c r="E62" i="5"/>
  <c r="I54" i="5"/>
  <c r="I71" i="5"/>
  <c r="K45" i="5"/>
  <c r="I45" i="5"/>
  <c r="E101" i="5"/>
  <c r="E52" i="5"/>
  <c r="K29" i="5"/>
  <c r="I29" i="5"/>
  <c r="I55" i="5"/>
  <c r="I48" i="5"/>
  <c r="I49" i="5"/>
  <c r="E85" i="5"/>
  <c r="E65" i="5"/>
  <c r="I33" i="5" l="1"/>
  <c r="E16" i="5"/>
  <c r="E31" i="5"/>
  <c r="I34" i="5"/>
  <c r="K14" i="5"/>
  <c r="I14" i="5"/>
  <c r="E13" i="5"/>
  <c r="E54" i="5"/>
  <c r="I56" i="5"/>
  <c r="I40" i="5"/>
  <c r="E53" i="5"/>
  <c r="I47" i="5"/>
  <c r="E19" i="5"/>
  <c r="E34" i="5"/>
  <c r="E66" i="5"/>
  <c r="I30" i="5"/>
  <c r="E47" i="5"/>
  <c r="E63" i="5"/>
  <c r="I16" i="5"/>
  <c r="K16" i="5"/>
  <c r="I36" i="5"/>
  <c r="I53" i="5"/>
  <c r="E50" i="5"/>
  <c r="I39" i="5"/>
  <c r="I13" i="5"/>
  <c r="K13" i="5"/>
  <c r="E70" i="5"/>
  <c r="E9" i="5"/>
  <c r="E37" i="5"/>
  <c r="E86" i="5"/>
  <c r="I37" i="5"/>
  <c r="I50" i="5"/>
  <c r="E48" i="5" l="1"/>
  <c r="I15" i="5"/>
  <c r="K15" i="5"/>
  <c r="I12" i="5"/>
  <c r="K12" i="5"/>
  <c r="E56" i="5"/>
  <c r="E71" i="5"/>
  <c r="E20" i="5"/>
  <c r="E35" i="5"/>
  <c r="I38" i="5"/>
  <c r="E10" i="5"/>
  <c r="E38" i="5"/>
  <c r="E32" i="5"/>
  <c r="E17" i="5"/>
  <c r="E29" i="5"/>
  <c r="E14" i="5"/>
  <c r="E55" i="5"/>
  <c r="I19" i="5"/>
  <c r="K19" i="5"/>
  <c r="I35" i="5"/>
  <c r="K11" i="5"/>
  <c r="I11" i="5"/>
  <c r="E45" i="5"/>
  <c r="E51" i="5"/>
  <c r="E36" i="5"/>
  <c r="K9" i="5"/>
  <c r="I9" i="5"/>
  <c r="I32" i="5"/>
  <c r="E39" i="5"/>
  <c r="E11" i="5"/>
  <c r="K18" i="5"/>
  <c r="I18" i="5"/>
  <c r="K17" i="5" l="1"/>
  <c r="I17" i="5"/>
  <c r="E40" i="5"/>
  <c r="E12" i="5"/>
  <c r="E18" i="5"/>
  <c r="E33" i="5"/>
  <c r="K20" i="5"/>
  <c r="I20" i="5"/>
  <c r="E30" i="5"/>
  <c r="E15" i="5"/>
  <c r="I10" i="5"/>
  <c r="K10" i="5"/>
</calcChain>
</file>

<file path=xl/sharedStrings.xml><?xml version="1.0" encoding="utf-8"?>
<sst xmlns="http://schemas.openxmlformats.org/spreadsheetml/2006/main" count="1868" uniqueCount="55">
  <si>
    <t>Tucson 2010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</si>
  <si>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</si>
  <si>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</si>
  <si>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</si>
  <si>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</si>
  <si>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</si>
  <si>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</si>
  <si>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</si>
  <si>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</si>
  <si>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</si>
  <si>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</si>
  <si>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</si>
  <si>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</si>
  <si>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Phoenix 2010</t>
  </si>
  <si>
    <t>Total Cooling (J)</t>
  </si>
  <si>
    <t>Peak Cooling (W)</t>
  </si>
  <si>
    <t>Total Heating (J)</t>
  </si>
  <si>
    <t>Peak Heating (W)</t>
  </si>
  <si>
    <t xml:space="preserve">1 Joule = </t>
  </si>
  <si>
    <t>kWh</t>
  </si>
  <si>
    <t>Total Cooling (kWh)</t>
  </si>
  <si>
    <t>Peak Cooling (kW)</t>
  </si>
  <si>
    <t>Total Heating (kWh)</t>
  </si>
  <si>
    <t>Peak Heating (kW)</t>
  </si>
  <si>
    <t>Phoenix</t>
  </si>
  <si>
    <t>Tucson</t>
  </si>
  <si>
    <t>Horizontal Slinky</t>
  </si>
  <si>
    <t>Vertical</t>
  </si>
  <si>
    <t>Month</t>
  </si>
  <si>
    <t>Total OC  CHW Tonnage</t>
  </si>
  <si>
    <t>Peak Total CHW Tonnage</t>
  </si>
  <si>
    <t>in Joules and Watts</t>
  </si>
  <si>
    <t>in kWh and kW</t>
  </si>
  <si>
    <t>Given</t>
  </si>
  <si>
    <t>Large Office Building</t>
  </si>
  <si>
    <t>Individual zones</t>
  </si>
  <si>
    <t>Permieter I</t>
  </si>
  <si>
    <t>Permieter II</t>
  </si>
  <si>
    <t>Permieter III</t>
  </si>
  <si>
    <t>Permieter IV</t>
  </si>
  <si>
    <t>Attic</t>
  </si>
  <si>
    <t>23 Zones Total</t>
  </si>
  <si>
    <t>Hospital</t>
  </si>
  <si>
    <t>Small Office Building</t>
  </si>
  <si>
    <t xml:space="preserve">Peak Heating </t>
  </si>
  <si>
    <t xml:space="preserve">Total Heating </t>
  </si>
  <si>
    <t xml:space="preserve">Peak Cooling </t>
  </si>
  <si>
    <t xml:space="preserve">Total Cooling </t>
  </si>
  <si>
    <t>(J)</t>
  </si>
  <si>
    <t>(kWh)</t>
  </si>
  <si>
    <t>(W)</t>
  </si>
  <si>
    <t>(kW)</t>
  </si>
  <si>
    <t xml:space="preserve"> (J)</t>
  </si>
  <si>
    <t>55 Zones Total</t>
  </si>
  <si>
    <t>INTEL LOADS GIVEN VIA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</si>
</sst>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2" fillId="5" borderId="0" applyNumberFormat="0" applyBorder="0" applyAlignment="0" applyProtection="0"/>
    <xf numFmtId="0" fontId="6" fillId="7" borderId="2" applyNumberFormat="0" applyAlignment="0" applyProtection="0"/>
    <xf numFmtId="0" fontId="2" fillId="8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1" xfId="2" applyBorder="1" applyAlignment="1">
      <alignment horizontal="center"/>
    </xf>
    <xf numFmtId="11" fontId="3" fillId="2" borderId="1" xfId="1" applyNumberFormat="1" applyBorder="1" applyAlignment="1">
      <alignment horizontal="center"/>
    </xf>
    <xf numFmtId="0" fontId="3" fillId="2" borderId="1" xfId="1" applyBorder="1" applyAlignment="1">
      <alignment horizontal="center"/>
    </xf>
    <xf numFmtId="0" fontId="0" fillId="0" borderId="6" xfId="0" applyBorder="1" applyAlignment="1">
      <alignment horizontal="center"/>
    </xf>
    <xf numFmtId="11" fontId="2" fillId="5" borderId="1" xfId="4" applyNumberFormat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  <xf numFmtId="0" fontId="5" fillId="4" borderId="2" xfId="3"/>
    <xf numFmtId="11" fontId="0" fillId="0" borderId="0" xfId="0" applyNumberFormat="1" applyAlignment="1">
      <alignment horizontal="center"/>
    </xf>
    <xf numFmtId="0" fontId="4" fillId="3" borderId="0" xfId="2"/>
    <xf numFmtId="0" fontId="6" fillId="7" borderId="2" xfId="5"/>
    <xf numFmtId="11" fontId="6" fillId="7" borderId="2" xfId="5" applyNumberFormat="1"/>
    <xf numFmtId="0" fontId="2" fillId="8" borderId="1" xfId="6" applyBorder="1" applyAlignment="1">
      <alignment horizontal="center"/>
    </xf>
    <xf numFmtId="0" fontId="4" fillId="3" borderId="1" xfId="2" applyBorder="1" applyAlignment="1">
      <alignment horizontal="center"/>
    </xf>
  </cellXfs>
  <cellStyles count="7">
    <cellStyle name="20% - Accent2" xfId="6" builtinId="34"/>
    <cellStyle name="20% - Accent4" xfId="4" builtinId="42"/>
    <cellStyle name="Bad" xfId="2" builtinId="27"/>
    <cellStyle name="Calculation" xfId="5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19</xdr:col>
      <xdr:colOff>152909</xdr:colOff>
      <xdr:row>36</xdr:row>
      <xdr:rowOff>6629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09A1-5108-5C38-C32E-A64203D3A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085850"/>
          <a:ext cx="9906509" cy="54358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18</xdr:col>
      <xdr:colOff>571999</xdr:colOff>
      <xdr:row>71</xdr:row>
      <xdr:rowOff>120935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C1E47F-2969-CDD1-A1D5-F1FC579F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7419975"/>
          <a:ext cx="9715999" cy="555018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37</xdr:col>
      <xdr:colOff>457693</xdr:colOff>
      <xdr:row>36</xdr:row>
      <xdr:rowOff>44731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6FD26D-1BDF-36BF-3E4D-92C61EE64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1085850"/>
          <a:ext cx="9601693" cy="547398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41</xdr:row>
      <xdr:rowOff>0</xdr:rowOff>
    </xdr:from>
    <xdr:to>
      <xdr:col>36</xdr:col>
      <xdr:colOff>495795</xdr:colOff>
      <xdr:row>71</xdr:row>
      <xdr:rowOff>82833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0A3B79-1DC8-E0E8-12D0-3306CDF92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7419975"/>
          <a:ext cx="9639795" cy="55120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86"/>
  <sheetViews>
    <sheetView topLeftCell="A10" workbookViewId="0">
      <selection activeCell="G28" sqref="G28"/>
    </sheetView>
  </sheetViews>
  <sheetFormatPr defaultRowHeight="14.5" x14ac:dyDescent="0.35"/>
  <cols>
    <col min="2" max="2" width="14.6328125" customWidth="1"/>
    <col min="3" max="3" width="22.6328125" customWidth="1"/>
    <col min="4" max="4" width="24.1796875" customWidth="1"/>
    <col min="5" max="5" width="28.08984375" customWidth="1"/>
    <col min="6" max="6" width="25" customWidth="1"/>
    <col min="11" max="11" width="10.26953125" customWidth="1"/>
    <col min="12" max="12" width="24.54296875" customWidth="1"/>
    <col min="13" max="13" width="19.90625" customWidth="1"/>
    <col min="14" max="14" width="20.7265625" customWidth="1"/>
    <col min="15" max="15" width="19.26953125" customWidth="1"/>
  </cols>
  <sheetData>
    <row r="4" spans="2:15" x14ac:dyDescent="0.35">
      <c r="B4" s="4" t="s">
        <v>13</v>
      </c>
      <c r="K4" s="4" t="s">
        <v>0</v>
      </c>
    </row>
    <row r="7" spans="2:15" x14ac:dyDescent="0.35">
      <c r="B7" s="14"/>
      <c r="C7" s="14" t="s">
        <v>14</v>
      </c>
      <c r="D7" s="14" t="s">
        <v>15</v>
      </c>
      <c r="E7" s="14" t="s">
        <v>16</v>
      </c>
      <c r="F7" s="14" t="s">
        <v>17</v>
      </c>
      <c r="K7" s="14"/>
      <c r="L7" s="14" t="s">
        <v>14</v>
      </c>
      <c r="M7" s="14" t="s">
        <v>15</v>
      </c>
      <c r="N7" s="14" t="s">
        <v>16</v>
      </c>
      <c r="O7" s="14" t="s">
        <v>17</v>
      </c>
    </row>
    <row r="8" spans="2:15" x14ac:dyDescent="0.35">
      <c r="B8" s="14" t="s">
        <v>1</v>
      </c>
      <c r="C8" s="15">
        <f>C23+C36+C49+C62+C75</f>
        <v>3368049000</v>
      </c>
      <c r="D8" s="16">
        <f>D23+D36+D49+D62+D75</f>
        <v>14790.52</v>
      </c>
      <c r="E8" s="15">
        <f>F23+F36+F49+F62+F75</f>
        <v>357093392.90000004</v>
      </c>
      <c r="F8" s="16">
        <f>G23+G36+G49+G62+G75</f>
        <v>33392.04</v>
      </c>
      <c r="K8" s="14" t="s">
        <v>1</v>
      </c>
      <c r="L8" s="15">
        <f>L23+L36+L49+L62+L75</f>
        <v>2230549777.5699997</v>
      </c>
      <c r="M8" s="16">
        <f>M23+M36+M49+M62+M75</f>
        <v>11324.319999999998</v>
      </c>
      <c r="N8" s="15">
        <f>O23+O36+O49+O62+O75</f>
        <v>1366692058.8399999</v>
      </c>
      <c r="O8" s="16">
        <f>P23+P36+P49+P62+P75</f>
        <v>42441</v>
      </c>
    </row>
    <row r="9" spans="2:15" x14ac:dyDescent="0.35">
      <c r="B9" s="14" t="s">
        <v>2</v>
      </c>
      <c r="C9" s="15">
        <f t="shared" ref="C9:D19" si="0">C24+C37+C50+C63+C76</f>
        <v>4081868000</v>
      </c>
      <c r="D9" s="16">
        <f t="shared" si="0"/>
        <v>34177.57</v>
      </c>
      <c r="E9" s="15">
        <f t="shared" ref="E9:F19" si="1">F24+F37+F50+F63+F76</f>
        <v>374580916.98000002</v>
      </c>
      <c r="F9" s="16">
        <f t="shared" si="1"/>
        <v>39604.009999999995</v>
      </c>
      <c r="K9" s="14" t="s">
        <v>2</v>
      </c>
      <c r="L9" s="15">
        <f t="shared" ref="L9:M9" si="2">L24+L37+L50+L63+L76</f>
        <v>3109484000</v>
      </c>
      <c r="M9" s="16">
        <f t="shared" si="2"/>
        <v>16705.899999999998</v>
      </c>
      <c r="N9" s="15">
        <f t="shared" ref="N9:O9" si="3">O24+O37+O50+O63+O76</f>
        <v>636391906.35000002</v>
      </c>
      <c r="O9" s="16">
        <f t="shared" si="3"/>
        <v>37979.829999999994</v>
      </c>
    </row>
    <row r="10" spans="2:15" x14ac:dyDescent="0.35">
      <c r="B10" s="14" t="s">
        <v>3</v>
      </c>
      <c r="C10" s="15">
        <f t="shared" si="0"/>
        <v>6040803000</v>
      </c>
      <c r="D10" s="16">
        <f t="shared" si="0"/>
        <v>29155.780000000002</v>
      </c>
      <c r="E10" s="15">
        <f t="shared" si="1"/>
        <v>413565554.51000005</v>
      </c>
      <c r="F10" s="16">
        <f t="shared" si="1"/>
        <v>29481.800000000003</v>
      </c>
      <c r="K10" s="14" t="s">
        <v>3</v>
      </c>
      <c r="L10" s="15">
        <f t="shared" ref="L10:M10" si="4">L25+L38+L51+L64+L77</f>
        <v>3773604000</v>
      </c>
      <c r="M10" s="16">
        <f t="shared" si="4"/>
        <v>16346.57</v>
      </c>
      <c r="N10" s="15">
        <f t="shared" ref="N10:O10" si="5">O25+O38+O51+O64+O77</f>
        <v>542332072.75999999</v>
      </c>
      <c r="O10" s="16">
        <f t="shared" si="5"/>
        <v>32646.99</v>
      </c>
    </row>
    <row r="11" spans="2:15" x14ac:dyDescent="0.35">
      <c r="B11" s="14" t="s">
        <v>4</v>
      </c>
      <c r="C11" s="15">
        <f t="shared" si="0"/>
        <v>9822920000</v>
      </c>
      <c r="D11" s="16">
        <f t="shared" si="0"/>
        <v>37268.430000000008</v>
      </c>
      <c r="E11" s="15">
        <f t="shared" si="1"/>
        <v>274109859.25999999</v>
      </c>
      <c r="F11" s="16">
        <f t="shared" si="1"/>
        <v>24353.93</v>
      </c>
      <c r="K11" s="14" t="s">
        <v>4</v>
      </c>
      <c r="L11" s="15">
        <f t="shared" ref="L11:M11" si="6">L26+L39+L52+L65+L78</f>
        <v>6353005000</v>
      </c>
      <c r="M11" s="16">
        <f t="shared" si="6"/>
        <v>19095.5</v>
      </c>
      <c r="N11" s="15">
        <f t="shared" ref="N11:O11" si="7">O26+O39+O52+O65+O78</f>
        <v>180934363.34999999</v>
      </c>
      <c r="O11" s="16">
        <f t="shared" si="7"/>
        <v>3850.39</v>
      </c>
    </row>
    <row r="12" spans="2:15" x14ac:dyDescent="0.35">
      <c r="B12" s="14" t="s">
        <v>5</v>
      </c>
      <c r="C12" s="15">
        <f t="shared" si="0"/>
        <v>14368660000</v>
      </c>
      <c r="D12" s="16">
        <f t="shared" si="0"/>
        <v>38022.79</v>
      </c>
      <c r="E12" s="15">
        <f t="shared" si="1"/>
        <v>252311681.48000002</v>
      </c>
      <c r="F12" s="16">
        <f t="shared" si="1"/>
        <v>5241.1099999999997</v>
      </c>
      <c r="K12" s="14" t="s">
        <v>5</v>
      </c>
      <c r="L12" s="15">
        <f t="shared" ref="L12:M12" si="8">L27+L40+L53+L66+L79</f>
        <v>11297000000</v>
      </c>
      <c r="M12" s="16">
        <f t="shared" si="8"/>
        <v>35160.600000000006</v>
      </c>
      <c r="N12" s="15">
        <f t="shared" ref="N12:O12" si="9">O27+O40+O53+O66+O79</f>
        <v>250380980.09</v>
      </c>
      <c r="O12" s="16">
        <f t="shared" si="9"/>
        <v>5287.69</v>
      </c>
    </row>
    <row r="13" spans="2:15" x14ac:dyDescent="0.35">
      <c r="B13" s="14" t="s">
        <v>6</v>
      </c>
      <c r="C13" s="15">
        <f t="shared" si="0"/>
        <v>21657620000</v>
      </c>
      <c r="D13" s="16">
        <f t="shared" si="0"/>
        <v>37793.300000000003</v>
      </c>
      <c r="E13" s="15">
        <f t="shared" si="1"/>
        <v>292498411.05000001</v>
      </c>
      <c r="F13" s="16">
        <f t="shared" si="1"/>
        <v>6202.67</v>
      </c>
      <c r="K13" s="14" t="s">
        <v>6</v>
      </c>
      <c r="L13" s="15">
        <f t="shared" ref="L13:M13" si="10">L28+L41+L54+L67+L80</f>
        <v>15576190000</v>
      </c>
      <c r="M13" s="16">
        <f t="shared" si="10"/>
        <v>35916.659999999996</v>
      </c>
      <c r="N13" s="15">
        <f t="shared" ref="N13:O13" si="11">O28+O41+O54+O67+O80</f>
        <v>253757246.70999998</v>
      </c>
      <c r="O13" s="16">
        <f t="shared" si="11"/>
        <v>5478.5</v>
      </c>
    </row>
    <row r="14" spans="2:15" x14ac:dyDescent="0.35">
      <c r="B14" s="14" t="s">
        <v>7</v>
      </c>
      <c r="C14" s="15">
        <f t="shared" si="0"/>
        <v>24524820000</v>
      </c>
      <c r="D14" s="16">
        <f t="shared" si="0"/>
        <v>37119.520000000004</v>
      </c>
      <c r="E14" s="15">
        <f t="shared" si="1"/>
        <v>227074974.62</v>
      </c>
      <c r="F14" s="16">
        <f t="shared" si="1"/>
        <v>6226.04</v>
      </c>
      <c r="K14" s="14" t="s">
        <v>7</v>
      </c>
      <c r="L14" s="15">
        <f t="shared" ref="L14:M14" si="12">L29+L42+L55+L68+L81</f>
        <v>17953500000</v>
      </c>
      <c r="M14" s="16">
        <f t="shared" si="12"/>
        <v>35733.840000000004</v>
      </c>
      <c r="N14" s="15">
        <f t="shared" ref="N14:O14" si="13">O29+O42+O55+O68+O81</f>
        <v>218386507.33000001</v>
      </c>
      <c r="O14" s="16">
        <f t="shared" si="13"/>
        <v>4987.88</v>
      </c>
    </row>
    <row r="15" spans="2:15" x14ac:dyDescent="0.35">
      <c r="B15" s="14" t="s">
        <v>8</v>
      </c>
      <c r="C15" s="15">
        <f t="shared" si="0"/>
        <v>24930150000</v>
      </c>
      <c r="D15" s="16">
        <f t="shared" si="0"/>
        <v>38196.81</v>
      </c>
      <c r="E15" s="15">
        <f t="shared" si="1"/>
        <v>278035572.82999998</v>
      </c>
      <c r="F15" s="16">
        <f t="shared" si="1"/>
        <v>6005.8799999999992</v>
      </c>
      <c r="K15" s="14" t="s">
        <v>8</v>
      </c>
      <c r="L15" s="15">
        <f t="shared" ref="L15:M15" si="14">L30+L43+L56+L69+L82</f>
        <v>19461660000</v>
      </c>
      <c r="M15" s="16">
        <f t="shared" si="14"/>
        <v>35650.32</v>
      </c>
      <c r="N15" s="15">
        <f t="shared" ref="N15:O15" si="15">O30+O43+O56+O69+O82</f>
        <v>252465871.63000003</v>
      </c>
      <c r="O15" s="16">
        <f t="shared" si="15"/>
        <v>4773.2800000000007</v>
      </c>
    </row>
    <row r="16" spans="2:15" x14ac:dyDescent="0.35">
      <c r="B16" s="14" t="s">
        <v>9</v>
      </c>
      <c r="C16" s="15">
        <f t="shared" si="0"/>
        <v>20540100000</v>
      </c>
      <c r="D16" s="16">
        <f t="shared" si="0"/>
        <v>38695.1</v>
      </c>
      <c r="E16" s="15">
        <f t="shared" si="1"/>
        <v>225650966.47</v>
      </c>
      <c r="F16" s="16">
        <f t="shared" si="1"/>
        <v>5681.92</v>
      </c>
      <c r="K16" s="14" t="s">
        <v>9</v>
      </c>
      <c r="L16" s="15">
        <f t="shared" ref="L16:M16" si="16">L31+L44+L57+L70+L83</f>
        <v>14973520000</v>
      </c>
      <c r="M16" s="16">
        <f t="shared" si="16"/>
        <v>36243.700000000004</v>
      </c>
      <c r="N16" s="15">
        <f t="shared" ref="N16:O16" si="17">O31+O44+O57+O70+O83</f>
        <v>175755059.63999999</v>
      </c>
      <c r="O16" s="16">
        <f t="shared" si="17"/>
        <v>4083.72</v>
      </c>
    </row>
    <row r="17" spans="2:16" x14ac:dyDescent="0.35">
      <c r="B17" s="14" t="s">
        <v>10</v>
      </c>
      <c r="C17" s="15">
        <f t="shared" si="0"/>
        <v>16394150000</v>
      </c>
      <c r="D17" s="16">
        <f t="shared" si="0"/>
        <v>38942.590000000004</v>
      </c>
      <c r="E17" s="15">
        <f t="shared" si="1"/>
        <v>181070205.92000002</v>
      </c>
      <c r="F17" s="16">
        <f t="shared" si="1"/>
        <v>4501.47</v>
      </c>
      <c r="K17" s="14" t="s">
        <v>10</v>
      </c>
      <c r="L17" s="15">
        <f t="shared" ref="L17:M17" si="18">L32+L45+L58+L71+L84</f>
        <v>11367130000</v>
      </c>
      <c r="M17" s="16">
        <f t="shared" si="18"/>
        <v>37065.93</v>
      </c>
      <c r="N17" s="15">
        <f t="shared" ref="N17:O17" si="19">O32+O45+O58+O71+O84</f>
        <v>134043543.71000001</v>
      </c>
      <c r="O17" s="16">
        <f t="shared" si="19"/>
        <v>3070.82</v>
      </c>
    </row>
    <row r="18" spans="2:16" x14ac:dyDescent="0.35">
      <c r="B18" s="14" t="s">
        <v>11</v>
      </c>
      <c r="C18" s="15">
        <f t="shared" si="0"/>
        <v>9376020000</v>
      </c>
      <c r="D18" s="16">
        <f t="shared" si="0"/>
        <v>37347.679999999993</v>
      </c>
      <c r="E18" s="15">
        <f t="shared" si="1"/>
        <v>72755107.599999994</v>
      </c>
      <c r="F18" s="16">
        <f t="shared" si="1"/>
        <v>2198.63</v>
      </c>
      <c r="K18" s="14" t="s">
        <v>11</v>
      </c>
      <c r="L18" s="15">
        <f t="shared" ref="L18:M18" si="20">L33+L46+L59+L72+L85</f>
        <v>6727254000</v>
      </c>
      <c r="M18" s="16">
        <f t="shared" si="20"/>
        <v>33876</v>
      </c>
      <c r="N18" s="15">
        <f t="shared" ref="N18:O18" si="21">O33+O46+O59+O72+O85</f>
        <v>196374603.99000001</v>
      </c>
      <c r="O18" s="16">
        <f t="shared" si="21"/>
        <v>29409.410000000003</v>
      </c>
    </row>
    <row r="19" spans="2:16" x14ac:dyDescent="0.35">
      <c r="B19" s="14" t="s">
        <v>12</v>
      </c>
      <c r="C19" s="15">
        <f t="shared" si="0"/>
        <v>3524561000</v>
      </c>
      <c r="D19" s="16">
        <f t="shared" si="0"/>
        <v>18556.580000000002</v>
      </c>
      <c r="E19" s="15">
        <f t="shared" si="1"/>
        <v>232821611.11000001</v>
      </c>
      <c r="F19" s="16">
        <f t="shared" si="1"/>
        <v>23586.690000000002</v>
      </c>
      <c r="K19" s="14" t="s">
        <v>12</v>
      </c>
      <c r="L19" s="15">
        <f t="shared" ref="L19:M19" si="22">L34+L47+L60+L73+L86</f>
        <v>3834136000</v>
      </c>
      <c r="M19" s="16">
        <f t="shared" si="22"/>
        <v>17646.07</v>
      </c>
      <c r="N19" s="15">
        <f t="shared" ref="N19:O19" si="23">O34+O47+O60+O73+O86</f>
        <v>512597444.54999995</v>
      </c>
      <c r="O19" s="16">
        <f t="shared" si="23"/>
        <v>30145.839999999997</v>
      </c>
    </row>
    <row r="23" spans="2:16" x14ac:dyDescent="0.35">
      <c r="B23" s="21" t="s">
        <v>36</v>
      </c>
      <c r="C23" s="20">
        <v>1276350000</v>
      </c>
      <c r="D23" s="19">
        <v>5494.1</v>
      </c>
      <c r="E23" s="19"/>
      <c r="F23" s="19">
        <v>603437.07999999996</v>
      </c>
      <c r="G23" s="19">
        <v>161.59</v>
      </c>
      <c r="L23" s="1">
        <v>841410000</v>
      </c>
      <c r="M23">
        <v>2373.66</v>
      </c>
      <c r="O23">
        <v>6038058.8399999999</v>
      </c>
      <c r="P23">
        <v>5690.16</v>
      </c>
    </row>
    <row r="24" spans="2:16" x14ac:dyDescent="0.35">
      <c r="C24" s="20">
        <v>1367400000</v>
      </c>
      <c r="D24" s="19">
        <v>7531.94</v>
      </c>
      <c r="E24" s="19"/>
      <c r="F24" s="19">
        <v>8526360.8399999999</v>
      </c>
      <c r="G24" s="19">
        <v>801.98</v>
      </c>
      <c r="L24" s="1">
        <v>1147080000</v>
      </c>
      <c r="M24">
        <v>7346.06</v>
      </c>
      <c r="O24">
        <v>4340721.6100000003</v>
      </c>
      <c r="P24">
        <v>388.25</v>
      </c>
    </row>
    <row r="25" spans="2:16" x14ac:dyDescent="0.35">
      <c r="C25" s="20">
        <v>2168950000</v>
      </c>
      <c r="D25" s="19">
        <v>7727.59</v>
      </c>
      <c r="E25" s="19"/>
      <c r="F25" s="19">
        <v>15225356.560000001</v>
      </c>
      <c r="G25" s="19">
        <v>653.42999999999995</v>
      </c>
      <c r="L25" s="1">
        <v>1558170000</v>
      </c>
      <c r="M25">
        <v>7203.74</v>
      </c>
      <c r="O25">
        <v>7608721.79</v>
      </c>
      <c r="P25">
        <v>696.04</v>
      </c>
    </row>
    <row r="26" spans="2:16" x14ac:dyDescent="0.35">
      <c r="C26" s="20">
        <v>2728170000</v>
      </c>
      <c r="D26" s="19">
        <v>7836.03</v>
      </c>
      <c r="E26" s="19"/>
      <c r="F26" s="19">
        <v>48338106.43</v>
      </c>
      <c r="G26" s="19">
        <v>1194.6099999999999</v>
      </c>
      <c r="L26" s="1">
        <v>2122540000</v>
      </c>
      <c r="M26">
        <v>7528.89</v>
      </c>
      <c r="O26">
        <v>27463662.73</v>
      </c>
      <c r="P26">
        <v>779.5</v>
      </c>
    </row>
    <row r="27" spans="2:16" x14ac:dyDescent="0.35">
      <c r="C27" s="20">
        <v>3794030000</v>
      </c>
      <c r="D27" s="19">
        <v>7969.82</v>
      </c>
      <c r="E27" s="19"/>
      <c r="F27" s="19">
        <v>65687477.890000001</v>
      </c>
      <c r="G27" s="19">
        <v>1441.36</v>
      </c>
      <c r="L27" s="1">
        <v>3168110000</v>
      </c>
      <c r="M27">
        <v>7378.32</v>
      </c>
      <c r="O27">
        <v>55164189.93</v>
      </c>
      <c r="P27">
        <v>1298.1400000000001</v>
      </c>
    </row>
    <row r="28" spans="2:16" x14ac:dyDescent="0.35">
      <c r="C28" s="20">
        <v>4644700000</v>
      </c>
      <c r="D28" s="19">
        <v>7437.36</v>
      </c>
      <c r="E28" s="19"/>
      <c r="F28" s="19">
        <v>98816464.329999998</v>
      </c>
      <c r="G28" s="19">
        <v>1747.62</v>
      </c>
      <c r="L28" s="1">
        <v>3888710000</v>
      </c>
      <c r="M28">
        <v>7562.61</v>
      </c>
      <c r="O28">
        <v>67909429.269999996</v>
      </c>
      <c r="P28">
        <v>1524.08</v>
      </c>
    </row>
    <row r="29" spans="2:16" x14ac:dyDescent="0.35">
      <c r="C29" s="20">
        <v>4607420000</v>
      </c>
      <c r="D29" s="19">
        <v>7173.67</v>
      </c>
      <c r="E29" s="19"/>
      <c r="F29" s="19">
        <v>88307275.879999995</v>
      </c>
      <c r="G29" s="19">
        <v>1759.06</v>
      </c>
      <c r="L29" s="1">
        <v>4007830000</v>
      </c>
      <c r="M29">
        <v>7106.58</v>
      </c>
      <c r="O29">
        <v>56553512.049999997</v>
      </c>
      <c r="P29">
        <v>1374.64</v>
      </c>
    </row>
    <row r="30" spans="2:16" x14ac:dyDescent="0.35">
      <c r="C30" s="20">
        <v>4972790000</v>
      </c>
      <c r="D30" s="19">
        <v>7572.47</v>
      </c>
      <c r="E30" s="19"/>
      <c r="F30" s="19">
        <v>99196238.299999997</v>
      </c>
      <c r="G30" s="19">
        <v>1695.82</v>
      </c>
      <c r="L30" s="1">
        <v>4423360000</v>
      </c>
      <c r="M30">
        <v>7164.42</v>
      </c>
      <c r="O30">
        <v>66947121.340000004</v>
      </c>
      <c r="P30">
        <v>1306.5</v>
      </c>
    </row>
    <row r="31" spans="2:16" x14ac:dyDescent="0.35">
      <c r="C31" s="20">
        <v>4188120000</v>
      </c>
      <c r="D31" s="19">
        <v>7679.32</v>
      </c>
      <c r="E31" s="19"/>
      <c r="F31" s="19">
        <v>70418252.609999999</v>
      </c>
      <c r="G31" s="19">
        <v>1599.96</v>
      </c>
      <c r="L31" s="1">
        <v>3534570000</v>
      </c>
      <c r="M31">
        <v>7606.98</v>
      </c>
      <c r="O31">
        <v>41612070.149999999</v>
      </c>
      <c r="P31">
        <v>1102.9000000000001</v>
      </c>
    </row>
    <row r="32" spans="2:16" x14ac:dyDescent="0.35">
      <c r="C32" s="20">
        <v>3727690000</v>
      </c>
      <c r="D32" s="19">
        <v>7982.09</v>
      </c>
      <c r="E32" s="19"/>
      <c r="F32" s="19">
        <v>42524629.68</v>
      </c>
      <c r="G32" s="19">
        <v>1252.29</v>
      </c>
      <c r="L32" s="1">
        <v>2979870000</v>
      </c>
      <c r="M32">
        <v>7784.53</v>
      </c>
      <c r="O32">
        <v>24033482.760000002</v>
      </c>
      <c r="P32">
        <v>778.17</v>
      </c>
    </row>
    <row r="33" spans="2:16" x14ac:dyDescent="0.35">
      <c r="C33" s="20">
        <v>2514170000</v>
      </c>
      <c r="D33" s="19">
        <v>7885.36</v>
      </c>
      <c r="E33" s="19"/>
      <c r="F33" s="19">
        <v>5644477.8399999999</v>
      </c>
      <c r="G33" s="19">
        <v>329.93</v>
      </c>
      <c r="L33" s="1">
        <v>1982830000</v>
      </c>
      <c r="M33">
        <v>7465.79</v>
      </c>
      <c r="O33">
        <v>8542122.0800000001</v>
      </c>
      <c r="P33">
        <v>529.65</v>
      </c>
    </row>
    <row r="34" spans="2:16" x14ac:dyDescent="0.35">
      <c r="C34" s="20">
        <v>1347930000</v>
      </c>
      <c r="D34" s="19">
        <v>7660.1</v>
      </c>
      <c r="E34" s="19"/>
      <c r="F34" s="19">
        <v>38358.400000000001</v>
      </c>
      <c r="G34" s="19">
        <v>85.49</v>
      </c>
      <c r="L34" s="1">
        <v>1344010000</v>
      </c>
      <c r="M34">
        <v>6996.66</v>
      </c>
      <c r="O34">
        <v>293707.7</v>
      </c>
      <c r="P34">
        <v>145.88999999999999</v>
      </c>
    </row>
    <row r="36" spans="2:16" x14ac:dyDescent="0.35">
      <c r="B36" s="21" t="s">
        <v>37</v>
      </c>
      <c r="C36" s="20">
        <v>1356980000</v>
      </c>
      <c r="D36" s="19">
        <v>4916.6000000000004</v>
      </c>
      <c r="E36" s="19"/>
      <c r="F36" s="20">
        <v>124337000</v>
      </c>
      <c r="G36" s="19">
        <v>8442.1299999999992</v>
      </c>
      <c r="L36" s="1">
        <v>1021510000</v>
      </c>
      <c r="M36">
        <v>4896.74</v>
      </c>
      <c r="O36" s="1">
        <v>360233000</v>
      </c>
      <c r="P36">
        <v>10637.79</v>
      </c>
    </row>
    <row r="37" spans="2:16" x14ac:dyDescent="0.35">
      <c r="C37" s="20">
        <v>1468850000</v>
      </c>
      <c r="D37" s="19">
        <v>8929.7900000000009</v>
      </c>
      <c r="E37" s="19"/>
      <c r="F37" s="20">
        <v>130358000</v>
      </c>
      <c r="G37" s="19">
        <v>11625.56</v>
      </c>
      <c r="L37" s="1">
        <v>1172890000</v>
      </c>
      <c r="M37">
        <v>4537.9399999999996</v>
      </c>
      <c r="O37" s="1">
        <v>198844000</v>
      </c>
      <c r="P37">
        <v>10682.86</v>
      </c>
    </row>
    <row r="38" spans="2:16" x14ac:dyDescent="0.35">
      <c r="C38" s="20">
        <v>1626400000</v>
      </c>
      <c r="D38" s="19">
        <v>8573.81</v>
      </c>
      <c r="E38" s="19"/>
      <c r="F38" s="20">
        <v>160071000</v>
      </c>
      <c r="G38" s="19">
        <v>8466.56</v>
      </c>
      <c r="L38" s="1">
        <v>1059460000</v>
      </c>
      <c r="M38">
        <v>3953.72</v>
      </c>
      <c r="O38" s="1">
        <v>219761000</v>
      </c>
      <c r="P38">
        <v>9050.14</v>
      </c>
    </row>
    <row r="39" spans="2:16" x14ac:dyDescent="0.35">
      <c r="C39" s="20">
        <v>2303330000</v>
      </c>
      <c r="D39" s="19">
        <v>8674.19</v>
      </c>
      <c r="E39" s="19"/>
      <c r="F39" s="19">
        <v>89024209.549999997</v>
      </c>
      <c r="G39" s="19">
        <v>7237.92</v>
      </c>
      <c r="L39" s="1">
        <v>1291690000</v>
      </c>
      <c r="M39">
        <v>3439.53</v>
      </c>
      <c r="O39">
        <v>52903230.460000001</v>
      </c>
      <c r="P39">
        <v>1395.94</v>
      </c>
    </row>
    <row r="40" spans="2:16" x14ac:dyDescent="0.35">
      <c r="C40" s="20">
        <v>3076960000</v>
      </c>
      <c r="D40" s="19">
        <v>8860.4699999999993</v>
      </c>
      <c r="E40" s="19"/>
      <c r="F40" s="19">
        <v>65248193.509999998</v>
      </c>
      <c r="G40" s="19">
        <v>1176.05</v>
      </c>
      <c r="L40" s="1">
        <v>2272250000</v>
      </c>
      <c r="M40">
        <v>8086.18</v>
      </c>
      <c r="O40">
        <v>74565310.019999996</v>
      </c>
      <c r="P40">
        <v>1572.47</v>
      </c>
    </row>
    <row r="41" spans="2:16" x14ac:dyDescent="0.35">
      <c r="C41" s="20">
        <v>5118970000</v>
      </c>
      <c r="D41" s="19">
        <v>8939.82</v>
      </c>
      <c r="E41" s="19"/>
      <c r="F41" s="19">
        <v>62847859.359999999</v>
      </c>
      <c r="G41" s="19">
        <v>1375.58</v>
      </c>
      <c r="L41" s="1">
        <v>3381150000</v>
      </c>
      <c r="M41">
        <v>8256.58</v>
      </c>
      <c r="O41">
        <v>64910821.719999999</v>
      </c>
      <c r="P41">
        <v>1217.79</v>
      </c>
    </row>
    <row r="42" spans="2:16" x14ac:dyDescent="0.35">
      <c r="C42" s="20">
        <v>6078000000</v>
      </c>
      <c r="D42" s="19">
        <v>8773.3700000000008</v>
      </c>
      <c r="E42" s="19"/>
      <c r="F42" s="19">
        <v>38971657.369999997</v>
      </c>
      <c r="G42" s="19">
        <v>1375.53</v>
      </c>
      <c r="L42" s="1">
        <v>4192150000</v>
      </c>
      <c r="M42">
        <v>8346.42</v>
      </c>
      <c r="O42">
        <v>50964537.060000002</v>
      </c>
      <c r="P42">
        <v>1111.26</v>
      </c>
    </row>
    <row r="43" spans="2:16" x14ac:dyDescent="0.35">
      <c r="C43" s="20">
        <v>6326080000</v>
      </c>
      <c r="D43" s="19">
        <v>9007.7000000000007</v>
      </c>
      <c r="E43" s="19"/>
      <c r="F43" s="19">
        <v>50378893.109999999</v>
      </c>
      <c r="G43" s="19">
        <v>1313.55</v>
      </c>
      <c r="L43" s="1">
        <v>4675090000</v>
      </c>
      <c r="M43">
        <v>8318.8799999999992</v>
      </c>
      <c r="O43">
        <v>60372672.460000001</v>
      </c>
      <c r="P43">
        <v>1052.3499999999999</v>
      </c>
    </row>
    <row r="44" spans="2:16" x14ac:dyDescent="0.35">
      <c r="C44" s="20">
        <v>5785700000</v>
      </c>
      <c r="D44" s="19">
        <v>9168.57</v>
      </c>
      <c r="E44" s="19"/>
      <c r="F44" s="19">
        <v>43118279.810000002</v>
      </c>
      <c r="G44" s="19">
        <v>1231.97</v>
      </c>
      <c r="L44" s="1">
        <v>3959850000</v>
      </c>
      <c r="M44">
        <v>8388.15</v>
      </c>
      <c r="O44">
        <v>42026302.539999999</v>
      </c>
      <c r="P44">
        <v>884.79</v>
      </c>
    </row>
    <row r="45" spans="2:16" x14ac:dyDescent="0.35">
      <c r="C45" s="20">
        <v>5133830000</v>
      </c>
      <c r="D45" s="19">
        <v>9202.7800000000007</v>
      </c>
      <c r="E45" s="19"/>
      <c r="F45" s="19">
        <v>34874302.25</v>
      </c>
      <c r="G45" s="19">
        <v>927.88</v>
      </c>
      <c r="L45" s="1">
        <v>3533380000</v>
      </c>
      <c r="M45">
        <v>8645.36</v>
      </c>
      <c r="O45">
        <v>29229691.5</v>
      </c>
      <c r="P45">
        <v>609.19000000000005</v>
      </c>
    </row>
    <row r="46" spans="2:16" x14ac:dyDescent="0.35">
      <c r="C46" s="20">
        <v>3300980000</v>
      </c>
      <c r="D46" s="19">
        <v>8923.2199999999993</v>
      </c>
      <c r="E46" s="19"/>
      <c r="F46" s="19">
        <v>15375782.279999999</v>
      </c>
      <c r="G46" s="19">
        <v>559.24</v>
      </c>
      <c r="L46" s="1">
        <v>2416510000</v>
      </c>
      <c r="M46">
        <v>8369.43</v>
      </c>
      <c r="O46">
        <v>53641148.700000003</v>
      </c>
      <c r="P46">
        <v>4124.33</v>
      </c>
    </row>
    <row r="47" spans="2:16" x14ac:dyDescent="0.35">
      <c r="C47" s="20">
        <v>1356700000</v>
      </c>
      <c r="D47" s="19">
        <v>6259.93</v>
      </c>
      <c r="E47" s="19"/>
      <c r="F47" s="19">
        <v>96404440.700000003</v>
      </c>
      <c r="G47" s="19">
        <v>3070.98</v>
      </c>
      <c r="L47" s="1">
        <v>1472810000</v>
      </c>
      <c r="M47">
        <v>5273.36</v>
      </c>
      <c r="O47" s="1">
        <v>173503000</v>
      </c>
      <c r="P47">
        <v>8757.8799999999992</v>
      </c>
    </row>
    <row r="49" spans="2:16" x14ac:dyDescent="0.35">
      <c r="B49" s="21" t="s">
        <v>38</v>
      </c>
      <c r="C49" s="20">
        <v>227870000</v>
      </c>
      <c r="D49" s="19">
        <v>957.71</v>
      </c>
      <c r="E49" s="19"/>
      <c r="F49" s="19">
        <v>51686314.399999999</v>
      </c>
      <c r="G49" s="19">
        <v>7262.29</v>
      </c>
      <c r="L49" s="1">
        <v>116122000</v>
      </c>
      <c r="M49">
        <v>956.29</v>
      </c>
      <c r="O49" s="1">
        <v>217493000</v>
      </c>
      <c r="P49">
        <v>7210.12</v>
      </c>
    </row>
    <row r="50" spans="2:16" x14ac:dyDescent="0.35">
      <c r="C50" s="20">
        <v>412191000</v>
      </c>
      <c r="D50" s="19">
        <v>5611.47</v>
      </c>
      <c r="E50" s="19"/>
      <c r="F50" s="19">
        <v>56825812.640000001</v>
      </c>
      <c r="G50" s="19">
        <v>7440.77</v>
      </c>
      <c r="L50" s="1">
        <v>279123000</v>
      </c>
      <c r="M50">
        <v>1202.05</v>
      </c>
      <c r="O50">
        <v>97072184.739999995</v>
      </c>
      <c r="P50">
        <v>7409.46</v>
      </c>
    </row>
    <row r="51" spans="2:16" x14ac:dyDescent="0.35">
      <c r="C51" s="20">
        <v>753668000</v>
      </c>
      <c r="D51" s="19">
        <v>4397.99</v>
      </c>
      <c r="E51" s="19"/>
      <c r="F51" s="19">
        <v>66143617.93</v>
      </c>
      <c r="G51" s="19">
        <v>5501.71</v>
      </c>
      <c r="L51" s="1">
        <v>456777000</v>
      </c>
      <c r="M51">
        <v>1463.99</v>
      </c>
      <c r="O51">
        <v>59359681.090000004</v>
      </c>
      <c r="P51">
        <v>6599.23</v>
      </c>
    </row>
    <row r="52" spans="2:16" x14ac:dyDescent="0.35">
      <c r="C52" s="20">
        <v>1582980000</v>
      </c>
      <c r="D52" s="19">
        <v>5574.06</v>
      </c>
      <c r="E52" s="19"/>
      <c r="F52" s="19">
        <v>38762644.469999999</v>
      </c>
      <c r="G52" s="19">
        <v>4338.29</v>
      </c>
      <c r="L52" s="1">
        <v>1051880000</v>
      </c>
      <c r="M52">
        <v>2425.21</v>
      </c>
      <c r="O52">
        <v>27870062.559999999</v>
      </c>
      <c r="P52">
        <v>468.26</v>
      </c>
    </row>
    <row r="53" spans="2:16" x14ac:dyDescent="0.35">
      <c r="C53" s="20">
        <v>2363070000</v>
      </c>
      <c r="D53" s="19">
        <v>5700.5</v>
      </c>
      <c r="E53" s="19"/>
      <c r="F53" s="19">
        <v>41175442.140000001</v>
      </c>
      <c r="G53" s="19">
        <v>735.93</v>
      </c>
      <c r="L53" s="1">
        <v>1918060000</v>
      </c>
      <c r="M53">
        <v>5366.75</v>
      </c>
      <c r="O53">
        <v>38177461.619999997</v>
      </c>
      <c r="P53">
        <v>673.47</v>
      </c>
    </row>
    <row r="54" spans="2:16" x14ac:dyDescent="0.35">
      <c r="C54" s="20">
        <v>3617820000</v>
      </c>
      <c r="D54" s="19">
        <v>5765.11</v>
      </c>
      <c r="E54" s="19"/>
      <c r="F54" s="19">
        <v>45070991.609999999</v>
      </c>
      <c r="G54" s="19">
        <v>858.58</v>
      </c>
      <c r="L54" s="1">
        <v>2594450000</v>
      </c>
      <c r="M54">
        <v>5475.94</v>
      </c>
      <c r="O54">
        <v>41478732.200000003</v>
      </c>
      <c r="P54">
        <v>759.46</v>
      </c>
    </row>
    <row r="55" spans="2:16" x14ac:dyDescent="0.35">
      <c r="C55" s="20">
        <v>4113960000</v>
      </c>
      <c r="D55" s="19">
        <v>5745.77</v>
      </c>
      <c r="E55" s="19"/>
      <c r="F55" s="19">
        <v>32283676</v>
      </c>
      <c r="G55" s="19">
        <v>855.6</v>
      </c>
      <c r="L55" s="1">
        <v>3026320000</v>
      </c>
      <c r="M55">
        <v>5518.11</v>
      </c>
      <c r="O55">
        <v>33923600.420000002</v>
      </c>
      <c r="P55">
        <v>694.16</v>
      </c>
    </row>
    <row r="56" spans="2:16" x14ac:dyDescent="0.35">
      <c r="C56" s="20">
        <v>4095540000</v>
      </c>
      <c r="D56" s="19">
        <v>5866.65</v>
      </c>
      <c r="E56" s="19"/>
      <c r="F56" s="19">
        <v>42264456.119999997</v>
      </c>
      <c r="G56" s="19">
        <v>827.78</v>
      </c>
      <c r="L56" s="1">
        <v>3226180000</v>
      </c>
      <c r="M56">
        <v>5506.55</v>
      </c>
      <c r="O56">
        <v>40863533.649999999</v>
      </c>
      <c r="P56">
        <v>664.9</v>
      </c>
    </row>
    <row r="57" spans="2:16" x14ac:dyDescent="0.35">
      <c r="C57" s="20">
        <v>3254380000</v>
      </c>
      <c r="D57" s="19">
        <v>5881.84</v>
      </c>
      <c r="E57" s="19"/>
      <c r="F57" s="19">
        <v>38796294.960000001</v>
      </c>
      <c r="G57" s="19">
        <v>792.59</v>
      </c>
      <c r="L57" s="1">
        <v>2352450000</v>
      </c>
      <c r="M57">
        <v>5520.3</v>
      </c>
      <c r="O57">
        <v>29582078.609999999</v>
      </c>
      <c r="P57">
        <v>582.12</v>
      </c>
    </row>
    <row r="58" spans="2:16" x14ac:dyDescent="0.35">
      <c r="C58" s="20">
        <v>2345700000</v>
      </c>
      <c r="D58" s="19">
        <v>5864.65</v>
      </c>
      <c r="E58" s="19"/>
      <c r="F58" s="19">
        <v>30362365.16</v>
      </c>
      <c r="G58" s="19">
        <v>640.32000000000005</v>
      </c>
      <c r="L58" s="1">
        <v>1577240000</v>
      </c>
      <c r="M58">
        <v>5646.35</v>
      </c>
      <c r="O58">
        <v>23367703.52</v>
      </c>
      <c r="P58">
        <v>453.03</v>
      </c>
    </row>
    <row r="59" spans="2:16" x14ac:dyDescent="0.35">
      <c r="C59" s="20">
        <v>1147870000</v>
      </c>
      <c r="D59" s="19">
        <v>5594.4</v>
      </c>
      <c r="E59" s="19"/>
      <c r="F59" s="19">
        <v>14933324.01</v>
      </c>
      <c r="G59" s="19">
        <v>373.33</v>
      </c>
      <c r="L59" s="1">
        <v>733023000</v>
      </c>
      <c r="M59">
        <v>5218.91</v>
      </c>
      <c r="O59">
        <v>30296018.449999999</v>
      </c>
      <c r="P59">
        <v>6820.47</v>
      </c>
    </row>
    <row r="60" spans="2:16" x14ac:dyDescent="0.35">
      <c r="C60" s="20">
        <v>254634000</v>
      </c>
      <c r="D60" s="19">
        <v>1117.74</v>
      </c>
      <c r="E60" s="19"/>
      <c r="F60" s="19">
        <v>29690015.949999999</v>
      </c>
      <c r="G60" s="19">
        <v>4835.1099999999997</v>
      </c>
      <c r="L60" s="1">
        <v>329984000</v>
      </c>
      <c r="M60">
        <v>1543.23</v>
      </c>
      <c r="O60">
        <v>73476235</v>
      </c>
      <c r="P60">
        <v>5860.64</v>
      </c>
    </row>
    <row r="62" spans="2:16" x14ac:dyDescent="0.35">
      <c r="B62" s="21" t="s">
        <v>39</v>
      </c>
      <c r="C62" s="20">
        <v>203580000</v>
      </c>
      <c r="D62" s="19">
        <v>1289.48</v>
      </c>
      <c r="E62" s="19"/>
      <c r="F62" s="20">
        <v>116259000</v>
      </c>
      <c r="G62" s="19">
        <v>11054.77</v>
      </c>
      <c r="L62">
        <v>88527777.569999993</v>
      </c>
      <c r="M62">
        <v>1233.74</v>
      </c>
      <c r="O62" s="1">
        <v>513978000</v>
      </c>
      <c r="P62">
        <v>10834.06</v>
      </c>
    </row>
    <row r="63" spans="2:16" x14ac:dyDescent="0.35">
      <c r="C63" s="20">
        <v>404112000</v>
      </c>
      <c r="D63" s="19">
        <v>5444.38</v>
      </c>
      <c r="E63" s="19"/>
      <c r="F63" s="20">
        <v>105603000</v>
      </c>
      <c r="G63" s="19">
        <v>11403.23</v>
      </c>
      <c r="L63" s="1">
        <v>211320000</v>
      </c>
      <c r="M63">
        <v>1387.72</v>
      </c>
      <c r="O63" s="1">
        <v>201162000</v>
      </c>
      <c r="P63">
        <v>11181.63</v>
      </c>
    </row>
    <row r="64" spans="2:16" x14ac:dyDescent="0.35">
      <c r="C64" s="20">
        <v>754328000</v>
      </c>
      <c r="D64" s="19">
        <v>2223.2600000000002</v>
      </c>
      <c r="E64" s="19"/>
      <c r="F64" s="19">
        <v>99691045.480000004</v>
      </c>
      <c r="G64" s="19">
        <v>8303.0400000000009</v>
      </c>
      <c r="L64" s="1">
        <v>301673000</v>
      </c>
      <c r="M64">
        <v>1476.34</v>
      </c>
      <c r="O64" s="1">
        <v>158148000</v>
      </c>
      <c r="P64">
        <v>10237.290000000001</v>
      </c>
    </row>
    <row r="65" spans="2:16" x14ac:dyDescent="0.35">
      <c r="C65" s="20">
        <v>1768840000</v>
      </c>
      <c r="D65" s="19">
        <v>8537.7800000000007</v>
      </c>
      <c r="E65" s="19"/>
      <c r="F65" s="19">
        <v>62724442.810000002</v>
      </c>
      <c r="G65" s="19">
        <v>7407.89</v>
      </c>
      <c r="L65" s="1">
        <v>1003750000</v>
      </c>
      <c r="M65">
        <v>2727.94</v>
      </c>
      <c r="O65">
        <v>39256841.579999998</v>
      </c>
      <c r="P65">
        <v>732.73</v>
      </c>
    </row>
    <row r="66" spans="2:16" x14ac:dyDescent="0.35">
      <c r="C66" s="20">
        <v>2891300000</v>
      </c>
      <c r="D66" s="19">
        <v>8727.98</v>
      </c>
      <c r="E66" s="19"/>
      <c r="F66" s="19">
        <v>61938761.579999998</v>
      </c>
      <c r="G66" s="19">
        <v>1185.8900000000001</v>
      </c>
      <c r="L66" s="1">
        <v>2175540000</v>
      </c>
      <c r="M66">
        <v>8010.76</v>
      </c>
      <c r="O66">
        <v>57800338.090000004</v>
      </c>
      <c r="P66">
        <v>1082.33</v>
      </c>
    </row>
    <row r="67" spans="2:16" x14ac:dyDescent="0.35">
      <c r="C67" s="20">
        <v>4762900000</v>
      </c>
      <c r="D67" s="19">
        <v>8800.11</v>
      </c>
      <c r="E67" s="19"/>
      <c r="F67" s="19">
        <v>69603928.760000005</v>
      </c>
      <c r="G67" s="19">
        <v>1402.58</v>
      </c>
      <c r="L67" s="1">
        <v>3286430000</v>
      </c>
      <c r="M67">
        <v>8178.17</v>
      </c>
      <c r="O67">
        <v>61092675.57</v>
      </c>
      <c r="P67">
        <v>1225.8</v>
      </c>
    </row>
    <row r="68" spans="2:16" x14ac:dyDescent="0.35">
      <c r="C68" s="20">
        <v>5641400000</v>
      </c>
      <c r="D68" s="19">
        <v>8650.74</v>
      </c>
      <c r="E68" s="19"/>
      <c r="F68" s="19">
        <v>53537090.210000001</v>
      </c>
      <c r="G68" s="19">
        <v>1401.34</v>
      </c>
      <c r="L68" s="1">
        <v>3964170000</v>
      </c>
      <c r="M68">
        <v>8244.7900000000009</v>
      </c>
      <c r="O68">
        <v>51402133.590000004</v>
      </c>
      <c r="P68">
        <v>1118.23</v>
      </c>
    </row>
    <row r="69" spans="2:16" x14ac:dyDescent="0.35">
      <c r="C69" s="20">
        <v>5464750000</v>
      </c>
      <c r="D69" s="19">
        <v>8841.2900000000009</v>
      </c>
      <c r="E69" s="19"/>
      <c r="F69" s="19">
        <v>70863679.730000004</v>
      </c>
      <c r="G69" s="19">
        <v>1363.45</v>
      </c>
      <c r="L69" s="1">
        <v>4126630000</v>
      </c>
      <c r="M69">
        <v>8212.2199999999993</v>
      </c>
      <c r="O69">
        <v>62003707.840000004</v>
      </c>
      <c r="P69">
        <v>1067.8</v>
      </c>
    </row>
    <row r="70" spans="2:16" x14ac:dyDescent="0.35">
      <c r="C70" s="20">
        <v>4109060000</v>
      </c>
      <c r="D70" s="19">
        <v>8983.41</v>
      </c>
      <c r="E70" s="19"/>
      <c r="F70" s="19">
        <v>61717455.630000003</v>
      </c>
      <c r="G70" s="19">
        <v>1294.03</v>
      </c>
      <c r="L70" s="1">
        <v>2888230000</v>
      </c>
      <c r="M70">
        <v>8240.9</v>
      </c>
      <c r="O70">
        <v>43372110.609999999</v>
      </c>
      <c r="P70">
        <v>928.08</v>
      </c>
    </row>
    <row r="71" spans="2:16" x14ac:dyDescent="0.35">
      <c r="C71" s="20">
        <v>2919990000</v>
      </c>
      <c r="D71" s="19">
        <v>8944.51</v>
      </c>
      <c r="E71" s="19"/>
      <c r="F71" s="19">
        <v>45409107.869999997</v>
      </c>
      <c r="G71" s="19">
        <v>1048.31</v>
      </c>
      <c r="L71" s="1">
        <v>1778120000</v>
      </c>
      <c r="M71">
        <v>8381.48</v>
      </c>
      <c r="O71">
        <v>32838719.359999999</v>
      </c>
      <c r="P71">
        <v>705.47</v>
      </c>
    </row>
    <row r="72" spans="2:16" x14ac:dyDescent="0.35">
      <c r="C72" s="20">
        <v>1280670000</v>
      </c>
      <c r="D72" s="19">
        <v>8332.23</v>
      </c>
      <c r="E72" s="19"/>
      <c r="F72" s="19">
        <v>19121226.969999999</v>
      </c>
      <c r="G72" s="19">
        <v>431.76</v>
      </c>
      <c r="L72" s="1">
        <v>816884000</v>
      </c>
      <c r="M72">
        <v>6684.2</v>
      </c>
      <c r="O72">
        <v>65373686.840000004</v>
      </c>
      <c r="P72">
        <v>10315.67</v>
      </c>
    </row>
    <row r="73" spans="2:16" x14ac:dyDescent="0.35">
      <c r="C73" s="20">
        <v>254601000</v>
      </c>
      <c r="D73" s="19">
        <v>1437.05</v>
      </c>
      <c r="E73" s="19"/>
      <c r="F73" s="19">
        <v>70209576.010000005</v>
      </c>
      <c r="G73" s="19">
        <v>10854.68</v>
      </c>
      <c r="L73" s="1">
        <v>335049000</v>
      </c>
      <c r="M73">
        <v>1795.89</v>
      </c>
      <c r="O73" s="1">
        <v>171295000</v>
      </c>
      <c r="P73">
        <v>8873.26</v>
      </c>
    </row>
    <row r="75" spans="2:16" x14ac:dyDescent="0.35">
      <c r="B75" s="21" t="s">
        <v>40</v>
      </c>
      <c r="C75" s="20">
        <v>303269000</v>
      </c>
      <c r="D75" s="19">
        <v>2132.63</v>
      </c>
      <c r="E75" s="19"/>
      <c r="F75" s="19">
        <v>64207641.420000002</v>
      </c>
      <c r="G75" s="19">
        <v>6471.26</v>
      </c>
      <c r="L75" s="1">
        <v>162980000</v>
      </c>
      <c r="M75">
        <v>1863.89</v>
      </c>
      <c r="O75" s="1">
        <v>268950000</v>
      </c>
      <c r="P75">
        <v>8068.87</v>
      </c>
    </row>
    <row r="76" spans="2:16" x14ac:dyDescent="0.35">
      <c r="C76" s="20">
        <v>429315000</v>
      </c>
      <c r="D76" s="19">
        <v>6659.99</v>
      </c>
      <c r="E76" s="19"/>
      <c r="F76" s="19">
        <v>73267743.5</v>
      </c>
      <c r="G76" s="19">
        <v>8332.4699999999993</v>
      </c>
      <c r="L76" s="1">
        <v>299071000</v>
      </c>
      <c r="M76">
        <v>2232.13</v>
      </c>
      <c r="O76" s="1">
        <v>134973000</v>
      </c>
      <c r="P76">
        <v>8317.6299999999992</v>
      </c>
    </row>
    <row r="77" spans="2:16" x14ac:dyDescent="0.35">
      <c r="C77" s="20">
        <v>737457000</v>
      </c>
      <c r="D77" s="19">
        <v>6233.13</v>
      </c>
      <c r="E77" s="19"/>
      <c r="F77" s="19">
        <v>72434534.540000007</v>
      </c>
      <c r="G77" s="19">
        <v>6557.06</v>
      </c>
      <c r="L77" s="1">
        <v>397524000</v>
      </c>
      <c r="M77">
        <v>2248.7800000000002</v>
      </c>
      <c r="O77">
        <v>97454669.879999995</v>
      </c>
      <c r="P77">
        <v>6064.29</v>
      </c>
    </row>
    <row r="78" spans="2:16" x14ac:dyDescent="0.35">
      <c r="C78" s="20">
        <v>1439600000</v>
      </c>
      <c r="D78" s="19">
        <v>6646.37</v>
      </c>
      <c r="E78" s="19"/>
      <c r="F78" s="19">
        <v>35260456</v>
      </c>
      <c r="G78" s="19">
        <v>4175.22</v>
      </c>
      <c r="L78" s="1">
        <v>883145000</v>
      </c>
      <c r="M78">
        <v>2973.93</v>
      </c>
      <c r="O78">
        <v>33440566.02</v>
      </c>
      <c r="P78">
        <v>473.96</v>
      </c>
    </row>
    <row r="79" spans="2:16" x14ac:dyDescent="0.35">
      <c r="C79" s="20">
        <v>2243300000</v>
      </c>
      <c r="D79" s="19">
        <v>6764.02</v>
      </c>
      <c r="E79" s="19"/>
      <c r="F79" s="19">
        <v>18261806.359999999</v>
      </c>
      <c r="G79" s="19">
        <v>701.88</v>
      </c>
      <c r="L79" s="1">
        <v>1763040000</v>
      </c>
      <c r="M79">
        <v>6318.59</v>
      </c>
      <c r="O79">
        <v>24673680.43</v>
      </c>
      <c r="P79">
        <v>661.28</v>
      </c>
    </row>
    <row r="80" spans="2:16" x14ac:dyDescent="0.35">
      <c r="C80" s="20">
        <v>3513230000</v>
      </c>
      <c r="D80" s="19">
        <v>6850.9</v>
      </c>
      <c r="E80" s="19"/>
      <c r="F80" s="19">
        <v>16159166.99</v>
      </c>
      <c r="G80" s="19">
        <v>818.31</v>
      </c>
      <c r="L80" s="1">
        <v>2425450000</v>
      </c>
      <c r="M80">
        <v>6443.36</v>
      </c>
      <c r="O80">
        <v>18365587.949999999</v>
      </c>
      <c r="P80">
        <v>751.37</v>
      </c>
    </row>
    <row r="81" spans="3:16" x14ac:dyDescent="0.35">
      <c r="C81" s="20">
        <v>4084040000</v>
      </c>
      <c r="D81" s="19">
        <v>6775.97</v>
      </c>
      <c r="E81" s="19"/>
      <c r="F81" s="19">
        <v>13975275.16</v>
      </c>
      <c r="G81" s="19">
        <v>834.51</v>
      </c>
      <c r="L81" s="1">
        <v>2763030000</v>
      </c>
      <c r="M81">
        <v>6517.94</v>
      </c>
      <c r="O81">
        <v>25542724.210000001</v>
      </c>
      <c r="P81">
        <v>689.59</v>
      </c>
    </row>
    <row r="82" spans="3:16" x14ac:dyDescent="0.35">
      <c r="C82" s="20">
        <v>4070990000</v>
      </c>
      <c r="D82" s="19">
        <v>6908.7</v>
      </c>
      <c r="E82" s="19"/>
      <c r="F82" s="19">
        <v>15332305.57</v>
      </c>
      <c r="G82" s="19">
        <v>805.28</v>
      </c>
      <c r="L82" s="1">
        <v>3010400000</v>
      </c>
      <c r="M82">
        <v>6448.25</v>
      </c>
      <c r="O82">
        <v>22278836.34</v>
      </c>
      <c r="P82">
        <v>681.73</v>
      </c>
    </row>
    <row r="83" spans="3:16" x14ac:dyDescent="0.35">
      <c r="C83" s="20">
        <v>3202840000</v>
      </c>
      <c r="D83" s="19">
        <v>6981.96</v>
      </c>
      <c r="E83" s="19"/>
      <c r="F83" s="19">
        <v>11600683.460000001</v>
      </c>
      <c r="G83" s="19">
        <v>763.37</v>
      </c>
      <c r="L83" s="1">
        <v>2238420000</v>
      </c>
      <c r="M83">
        <v>6487.37</v>
      </c>
      <c r="O83">
        <v>19162497.73</v>
      </c>
      <c r="P83">
        <v>585.83000000000004</v>
      </c>
    </row>
    <row r="84" spans="3:16" x14ac:dyDescent="0.35">
      <c r="C84" s="20">
        <v>2266940000</v>
      </c>
      <c r="D84" s="19">
        <v>6948.56</v>
      </c>
      <c r="E84" s="19"/>
      <c r="F84" s="19">
        <v>27899800.960000001</v>
      </c>
      <c r="G84" s="19">
        <v>632.66999999999996</v>
      </c>
      <c r="L84" s="1">
        <v>1498520000</v>
      </c>
      <c r="M84">
        <v>6608.21</v>
      </c>
      <c r="O84">
        <v>24573946.57</v>
      </c>
      <c r="P84">
        <v>524.96</v>
      </c>
    </row>
    <row r="85" spans="3:16" x14ac:dyDescent="0.35">
      <c r="C85" s="20">
        <v>1132330000</v>
      </c>
      <c r="D85" s="19">
        <v>6612.47</v>
      </c>
      <c r="E85" s="19"/>
      <c r="F85" s="19">
        <v>17680296.5</v>
      </c>
      <c r="G85" s="19">
        <v>504.37</v>
      </c>
      <c r="L85" s="1">
        <v>778007000</v>
      </c>
      <c r="M85">
        <v>6137.67</v>
      </c>
      <c r="O85">
        <v>38521627.920000002</v>
      </c>
      <c r="P85">
        <v>7619.29</v>
      </c>
    </row>
    <row r="86" spans="3:16" x14ac:dyDescent="0.35">
      <c r="C86" s="20">
        <v>310696000</v>
      </c>
      <c r="D86" s="19">
        <v>2081.7600000000002</v>
      </c>
      <c r="E86" s="19"/>
      <c r="F86" s="19">
        <v>36479220.049999997</v>
      </c>
      <c r="G86" s="19">
        <v>4740.43</v>
      </c>
      <c r="L86" s="1">
        <v>352283000</v>
      </c>
      <c r="M86">
        <v>2036.93</v>
      </c>
      <c r="O86">
        <v>94029501.849999994</v>
      </c>
      <c r="P86">
        <v>6508.17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A405-930F-433A-A6DB-93FEE70F5D20}">
  <dimension ref="B3:Q69"/>
  <sheetViews>
    <sheetView topLeftCell="A30" zoomScale="85" zoomScaleNormal="85" workbookViewId="0">
      <selection activeCell="E58" sqref="E58:L69"/>
    </sheetView>
  </sheetViews>
  <sheetFormatPr defaultRowHeight="14.5" x14ac:dyDescent="0.35"/>
  <cols>
    <col min="3" max="3" width="13.54296875" customWidth="1"/>
    <col min="4" max="4" width="21" customWidth="1"/>
    <col min="5" max="5" width="15.7265625" customWidth="1"/>
    <col min="6" max="6" width="19.36328125" customWidth="1"/>
    <col min="7" max="7" width="17.6328125" customWidth="1"/>
    <col min="12" max="12" width="12.7265625" customWidth="1"/>
    <col min="13" max="13" width="21.54296875" customWidth="1"/>
    <col min="14" max="14" width="15.36328125" customWidth="1"/>
    <col min="15" max="15" width="21.26953125" customWidth="1"/>
    <col min="16" max="16" width="17.08984375" customWidth="1"/>
  </cols>
  <sheetData>
    <row r="3" spans="2:17" x14ac:dyDescent="0.35">
      <c r="D3" t="s">
        <v>18</v>
      </c>
      <c r="E3" s="1">
        <v>2.7777799999999999E-7</v>
      </c>
      <c r="F3" t="s">
        <v>19</v>
      </c>
    </row>
    <row r="4" spans="2:17" ht="15" thickBot="1" x14ac:dyDescent="0.4"/>
    <row r="5" spans="2:17" x14ac:dyDescent="0.35">
      <c r="B5" s="5"/>
      <c r="C5" s="6"/>
      <c r="D5" s="6"/>
      <c r="E5" s="6"/>
      <c r="F5" s="6"/>
      <c r="G5" s="6"/>
      <c r="H5" s="7"/>
      <c r="K5" s="5"/>
      <c r="L5" s="6"/>
      <c r="M5" s="6"/>
      <c r="N5" s="6"/>
      <c r="O5" s="6"/>
      <c r="P5" s="6"/>
      <c r="Q5" s="7"/>
    </row>
    <row r="6" spans="2:17" x14ac:dyDescent="0.35">
      <c r="B6" s="8"/>
      <c r="H6" s="9"/>
      <c r="K6" s="8"/>
      <c r="Q6" s="9"/>
    </row>
    <row r="7" spans="2:17" x14ac:dyDescent="0.35">
      <c r="B7" s="8"/>
      <c r="C7" s="4" t="s">
        <v>13</v>
      </c>
      <c r="D7" s="4" t="s">
        <v>31</v>
      </c>
      <c r="H7" s="9"/>
      <c r="K7" s="8"/>
      <c r="L7" s="4" t="s">
        <v>0</v>
      </c>
      <c r="M7" s="4" t="s">
        <v>31</v>
      </c>
      <c r="Q7" s="9"/>
    </row>
    <row r="8" spans="2:17" x14ac:dyDescent="0.35">
      <c r="B8" s="8"/>
      <c r="H8" s="9"/>
      <c r="K8" s="8"/>
      <c r="Q8" s="9"/>
    </row>
    <row r="9" spans="2:17" x14ac:dyDescent="0.35">
      <c r="B9" s="8"/>
      <c r="H9" s="9"/>
      <c r="K9" s="8"/>
      <c r="Q9" s="9"/>
    </row>
    <row r="10" spans="2:17" x14ac:dyDescent="0.35">
      <c r="B10" s="8"/>
      <c r="C10" s="14"/>
      <c r="D10" s="14" t="s">
        <v>14</v>
      </c>
      <c r="E10" s="14" t="s">
        <v>15</v>
      </c>
      <c r="F10" s="14" t="s">
        <v>16</v>
      </c>
      <c r="G10" s="14" t="s">
        <v>17</v>
      </c>
      <c r="H10" s="9"/>
      <c r="K10" s="8"/>
      <c r="L10" s="14"/>
      <c r="M10" s="14" t="s">
        <v>14</v>
      </c>
      <c r="N10" s="14" t="s">
        <v>15</v>
      </c>
      <c r="O10" s="14" t="s">
        <v>16</v>
      </c>
      <c r="P10" s="14" t="s">
        <v>17</v>
      </c>
      <c r="Q10" s="9"/>
    </row>
    <row r="11" spans="2:17" x14ac:dyDescent="0.35">
      <c r="B11" s="8"/>
      <c r="C11" s="14" t="s">
        <v>1</v>
      </c>
      <c r="D11" s="15">
        <v>3368049000</v>
      </c>
      <c r="E11" s="16">
        <v>14790.52</v>
      </c>
      <c r="F11" s="15">
        <v>357093392.90000004</v>
      </c>
      <c r="G11" s="16">
        <v>33392.04</v>
      </c>
      <c r="H11" s="9"/>
      <c r="K11" s="8"/>
      <c r="L11" s="14" t="s">
        <v>1</v>
      </c>
      <c r="M11" s="15">
        <v>2230549777.5699997</v>
      </c>
      <c r="N11" s="16">
        <v>11324.319999999998</v>
      </c>
      <c r="O11" s="15">
        <v>1366692058.8399999</v>
      </c>
      <c r="P11" s="16">
        <v>42441</v>
      </c>
      <c r="Q11" s="9"/>
    </row>
    <row r="12" spans="2:17" x14ac:dyDescent="0.35">
      <c r="B12" s="8"/>
      <c r="C12" s="14" t="s">
        <v>2</v>
      </c>
      <c r="D12" s="15">
        <v>4081868000</v>
      </c>
      <c r="E12" s="16">
        <v>34177.57</v>
      </c>
      <c r="F12" s="15">
        <v>374580916.98000002</v>
      </c>
      <c r="G12" s="16">
        <v>39604.009999999995</v>
      </c>
      <c r="H12" s="9"/>
      <c r="K12" s="8"/>
      <c r="L12" s="14" t="s">
        <v>2</v>
      </c>
      <c r="M12" s="15">
        <v>3109484000</v>
      </c>
      <c r="N12" s="16">
        <v>16705.899999999998</v>
      </c>
      <c r="O12" s="15">
        <v>636391906.35000002</v>
      </c>
      <c r="P12" s="16">
        <v>37979.829999999994</v>
      </c>
      <c r="Q12" s="9"/>
    </row>
    <row r="13" spans="2:17" x14ac:dyDescent="0.35">
      <c r="B13" s="8"/>
      <c r="C13" s="14" t="s">
        <v>3</v>
      </c>
      <c r="D13" s="15">
        <v>6040803000</v>
      </c>
      <c r="E13" s="16">
        <v>29155.780000000002</v>
      </c>
      <c r="F13" s="15">
        <v>413565554.51000005</v>
      </c>
      <c r="G13" s="16">
        <v>29481.800000000003</v>
      </c>
      <c r="H13" s="9"/>
      <c r="K13" s="8"/>
      <c r="L13" s="14" t="s">
        <v>3</v>
      </c>
      <c r="M13" s="15">
        <v>3773604000</v>
      </c>
      <c r="N13" s="16">
        <v>16346.57</v>
      </c>
      <c r="O13" s="15">
        <v>542332072.75999999</v>
      </c>
      <c r="P13" s="16">
        <v>32646.99</v>
      </c>
      <c r="Q13" s="9"/>
    </row>
    <row r="14" spans="2:17" x14ac:dyDescent="0.35">
      <c r="B14" s="8"/>
      <c r="C14" s="14" t="s">
        <v>4</v>
      </c>
      <c r="D14" s="15">
        <v>9822920000</v>
      </c>
      <c r="E14" s="16">
        <v>37268.430000000008</v>
      </c>
      <c r="F14" s="15">
        <v>274109859.25999999</v>
      </c>
      <c r="G14" s="16">
        <v>24353.93</v>
      </c>
      <c r="H14" s="9"/>
      <c r="K14" s="8"/>
      <c r="L14" s="14" t="s">
        <v>4</v>
      </c>
      <c r="M14" s="15">
        <v>6353005000</v>
      </c>
      <c r="N14" s="16">
        <v>19095.5</v>
      </c>
      <c r="O14" s="15">
        <v>180934363.34999999</v>
      </c>
      <c r="P14" s="16">
        <v>3850.39</v>
      </c>
      <c r="Q14" s="9"/>
    </row>
    <row r="15" spans="2:17" x14ac:dyDescent="0.35">
      <c r="B15" s="8"/>
      <c r="C15" s="14" t="s">
        <v>5</v>
      </c>
      <c r="D15" s="15">
        <v>14368660000</v>
      </c>
      <c r="E15" s="16">
        <v>38022.79</v>
      </c>
      <c r="F15" s="15">
        <v>252311681.48000002</v>
      </c>
      <c r="G15" s="16">
        <v>5241.1099999999997</v>
      </c>
      <c r="H15" s="9"/>
      <c r="K15" s="8"/>
      <c r="L15" s="14" t="s">
        <v>5</v>
      </c>
      <c r="M15" s="15">
        <v>11297000000</v>
      </c>
      <c r="N15" s="16">
        <v>35160.600000000006</v>
      </c>
      <c r="O15" s="15">
        <v>250380980.09</v>
      </c>
      <c r="P15" s="16">
        <v>5287.69</v>
      </c>
      <c r="Q15" s="9"/>
    </row>
    <row r="16" spans="2:17" x14ac:dyDescent="0.35">
      <c r="B16" s="8"/>
      <c r="C16" s="14" t="s">
        <v>6</v>
      </c>
      <c r="D16" s="15">
        <v>21657620000</v>
      </c>
      <c r="E16" s="16">
        <v>37793.300000000003</v>
      </c>
      <c r="F16" s="15">
        <v>292498411.05000001</v>
      </c>
      <c r="G16" s="16">
        <v>6202.67</v>
      </c>
      <c r="H16" s="9"/>
      <c r="K16" s="8"/>
      <c r="L16" s="14" t="s">
        <v>6</v>
      </c>
      <c r="M16" s="15">
        <v>15576190000</v>
      </c>
      <c r="N16" s="16">
        <v>35916.659999999996</v>
      </c>
      <c r="O16" s="15">
        <v>253757246.70999998</v>
      </c>
      <c r="P16" s="16">
        <v>5478.5</v>
      </c>
      <c r="Q16" s="9"/>
    </row>
    <row r="17" spans="2:17" x14ac:dyDescent="0.35">
      <c r="B17" s="8"/>
      <c r="C17" s="14" t="s">
        <v>7</v>
      </c>
      <c r="D17" s="15">
        <v>24524820000</v>
      </c>
      <c r="E17" s="16">
        <v>37119.520000000004</v>
      </c>
      <c r="F17" s="15">
        <v>227074974.62</v>
      </c>
      <c r="G17" s="16">
        <v>6226.04</v>
      </c>
      <c r="H17" s="9"/>
      <c r="K17" s="8"/>
      <c r="L17" s="14" t="s">
        <v>7</v>
      </c>
      <c r="M17" s="15">
        <v>17953500000</v>
      </c>
      <c r="N17" s="16">
        <v>35733.840000000004</v>
      </c>
      <c r="O17" s="15">
        <v>218386507.33000001</v>
      </c>
      <c r="P17" s="16">
        <v>4987.88</v>
      </c>
      <c r="Q17" s="9"/>
    </row>
    <row r="18" spans="2:17" x14ac:dyDescent="0.35">
      <c r="B18" s="8"/>
      <c r="C18" s="14" t="s">
        <v>8</v>
      </c>
      <c r="D18" s="15">
        <v>24930150000</v>
      </c>
      <c r="E18" s="16">
        <v>38196.81</v>
      </c>
      <c r="F18" s="15">
        <v>278035572.82999998</v>
      </c>
      <c r="G18" s="16">
        <v>6005.8799999999992</v>
      </c>
      <c r="H18" s="9"/>
      <c r="K18" s="8"/>
      <c r="L18" s="14" t="s">
        <v>8</v>
      </c>
      <c r="M18" s="15">
        <v>19461660000</v>
      </c>
      <c r="N18" s="16">
        <v>35650.32</v>
      </c>
      <c r="O18" s="15">
        <v>252465871.63000003</v>
      </c>
      <c r="P18" s="16">
        <v>4773.2800000000007</v>
      </c>
      <c r="Q18" s="9"/>
    </row>
    <row r="19" spans="2:17" x14ac:dyDescent="0.35">
      <c r="B19" s="8"/>
      <c r="C19" s="14" t="s">
        <v>9</v>
      </c>
      <c r="D19" s="15">
        <v>20540100000</v>
      </c>
      <c r="E19" s="16">
        <v>38695.1</v>
      </c>
      <c r="F19" s="15">
        <v>225650966.47</v>
      </c>
      <c r="G19" s="16">
        <v>5681.92</v>
      </c>
      <c r="H19" s="9"/>
      <c r="K19" s="8"/>
      <c r="L19" s="14" t="s">
        <v>9</v>
      </c>
      <c r="M19" s="15">
        <v>14973520000</v>
      </c>
      <c r="N19" s="16">
        <v>36243.700000000004</v>
      </c>
      <c r="O19" s="15">
        <v>175755059.63999999</v>
      </c>
      <c r="P19" s="16">
        <v>4083.72</v>
      </c>
      <c r="Q19" s="9"/>
    </row>
    <row r="20" spans="2:17" x14ac:dyDescent="0.35">
      <c r="B20" s="8"/>
      <c r="C20" s="14" t="s">
        <v>10</v>
      </c>
      <c r="D20" s="15">
        <v>16394150000</v>
      </c>
      <c r="E20" s="16">
        <v>38942.590000000004</v>
      </c>
      <c r="F20" s="15">
        <v>181070205.92000002</v>
      </c>
      <c r="G20" s="16">
        <v>4501.47</v>
      </c>
      <c r="H20" s="9"/>
      <c r="K20" s="8"/>
      <c r="L20" s="14" t="s">
        <v>10</v>
      </c>
      <c r="M20" s="15">
        <v>11367130000</v>
      </c>
      <c r="N20" s="16">
        <v>37065.93</v>
      </c>
      <c r="O20" s="15">
        <v>134043543.71000001</v>
      </c>
      <c r="P20" s="16">
        <v>3070.82</v>
      </c>
      <c r="Q20" s="9"/>
    </row>
    <row r="21" spans="2:17" x14ac:dyDescent="0.35">
      <c r="B21" s="8"/>
      <c r="C21" s="14" t="s">
        <v>11</v>
      </c>
      <c r="D21" s="15">
        <v>9376020000</v>
      </c>
      <c r="E21" s="16">
        <v>37347.679999999993</v>
      </c>
      <c r="F21" s="15">
        <v>72755107.599999994</v>
      </c>
      <c r="G21" s="16">
        <v>2198.63</v>
      </c>
      <c r="H21" s="9"/>
      <c r="K21" s="8"/>
      <c r="L21" s="14" t="s">
        <v>11</v>
      </c>
      <c r="M21" s="15">
        <v>6727254000</v>
      </c>
      <c r="N21" s="16">
        <v>33876</v>
      </c>
      <c r="O21" s="15">
        <v>196374603.99000001</v>
      </c>
      <c r="P21" s="16">
        <v>29409.410000000003</v>
      </c>
      <c r="Q21" s="9"/>
    </row>
    <row r="22" spans="2:17" x14ac:dyDescent="0.35">
      <c r="B22" s="8"/>
      <c r="C22" s="14" t="s">
        <v>12</v>
      </c>
      <c r="D22" s="15">
        <v>3524561000</v>
      </c>
      <c r="E22" s="16">
        <v>18556.580000000002</v>
      </c>
      <c r="F22" s="15">
        <v>232821611.11000001</v>
      </c>
      <c r="G22" s="16">
        <v>23586.690000000002</v>
      </c>
      <c r="H22" s="9"/>
      <c r="K22" s="8"/>
      <c r="L22" s="14" t="s">
        <v>12</v>
      </c>
      <c r="M22" s="15">
        <v>3834136000</v>
      </c>
      <c r="N22" s="16">
        <v>17646.07</v>
      </c>
      <c r="O22" s="15">
        <v>512597444.54999995</v>
      </c>
      <c r="P22" s="16">
        <v>30145.839999999997</v>
      </c>
      <c r="Q22" s="9"/>
    </row>
    <row r="23" spans="2:17" x14ac:dyDescent="0.35">
      <c r="B23" s="8"/>
      <c r="H23" s="9"/>
      <c r="K23" s="8"/>
      <c r="Q23" s="9"/>
    </row>
    <row r="24" spans="2:17" x14ac:dyDescent="0.35">
      <c r="B24" s="8"/>
      <c r="H24" s="9"/>
      <c r="K24" s="8"/>
      <c r="Q24" s="9"/>
    </row>
    <row r="25" spans="2:17" x14ac:dyDescent="0.35">
      <c r="B25" s="8"/>
      <c r="H25" s="9"/>
      <c r="K25" s="8"/>
      <c r="Q25" s="9"/>
    </row>
    <row r="26" spans="2:17" x14ac:dyDescent="0.35">
      <c r="B26" s="8"/>
      <c r="H26" s="9"/>
      <c r="K26" s="8"/>
      <c r="Q26" s="9"/>
    </row>
    <row r="27" spans="2:17" x14ac:dyDescent="0.35">
      <c r="B27" s="8"/>
      <c r="C27" s="4" t="s">
        <v>13</v>
      </c>
      <c r="D27" s="4" t="s">
        <v>32</v>
      </c>
      <c r="H27" s="9"/>
      <c r="K27" s="8"/>
      <c r="L27" s="4" t="s">
        <v>0</v>
      </c>
      <c r="M27" s="4" t="s">
        <v>32</v>
      </c>
      <c r="Q27" s="9"/>
    </row>
    <row r="28" spans="2:17" x14ac:dyDescent="0.35">
      <c r="B28" s="8"/>
      <c r="H28" s="9"/>
      <c r="K28" s="8"/>
      <c r="Q28" s="9"/>
    </row>
    <row r="29" spans="2:17" x14ac:dyDescent="0.35">
      <c r="B29" s="8"/>
      <c r="H29" s="9"/>
      <c r="K29" s="8"/>
      <c r="Q29" s="9"/>
    </row>
    <row r="30" spans="2:17" x14ac:dyDescent="0.35">
      <c r="B30" s="8"/>
      <c r="C30" s="14"/>
      <c r="D30" s="14" t="s">
        <v>20</v>
      </c>
      <c r="E30" s="14" t="s">
        <v>21</v>
      </c>
      <c r="F30" s="14" t="s">
        <v>22</v>
      </c>
      <c r="G30" s="14" t="s">
        <v>23</v>
      </c>
      <c r="H30" s="10"/>
      <c r="I30" s="2"/>
      <c r="J30" s="2"/>
      <c r="K30" s="17"/>
      <c r="L30" s="14"/>
      <c r="M30" s="14" t="s">
        <v>20</v>
      </c>
      <c r="N30" s="14" t="s">
        <v>21</v>
      </c>
      <c r="O30" s="14" t="s">
        <v>22</v>
      </c>
      <c r="P30" s="14" t="s">
        <v>23</v>
      </c>
      <c r="Q30" s="9"/>
    </row>
    <row r="31" spans="2:17" x14ac:dyDescent="0.35">
      <c r="B31" s="8"/>
      <c r="C31" s="14" t="s">
        <v>1</v>
      </c>
      <c r="D31" s="15">
        <f>D11*$E$3</f>
        <v>935.569915122</v>
      </c>
      <c r="E31" s="16">
        <f>E11/1000</f>
        <v>14.790520000000001</v>
      </c>
      <c r="F31" s="15">
        <f>F11*$E$3</f>
        <v>99.192688492976202</v>
      </c>
      <c r="G31" s="16">
        <f>G11/1000</f>
        <v>33.392040000000001</v>
      </c>
      <c r="H31" s="10"/>
      <c r="I31" s="2"/>
      <c r="J31" s="2"/>
      <c r="K31" s="17"/>
      <c r="L31" s="14" t="s">
        <v>1</v>
      </c>
      <c r="M31" s="15">
        <f>M11*E3</f>
        <v>619.59765611383932</v>
      </c>
      <c r="N31" s="16">
        <f>N11/1000</f>
        <v>11.324319999999998</v>
      </c>
      <c r="O31" s="15">
        <f>O11*$E$3</f>
        <v>379.63698672045746</v>
      </c>
      <c r="P31" s="16">
        <f>P11/1000</f>
        <v>42.441000000000003</v>
      </c>
      <c r="Q31" s="9"/>
    </row>
    <row r="32" spans="2:17" x14ac:dyDescent="0.35">
      <c r="B32" s="8"/>
      <c r="C32" s="14" t="s">
        <v>2</v>
      </c>
      <c r="D32" s="15">
        <f t="shared" ref="D32:D42" si="0">D12*$E$3</f>
        <v>1133.853129304</v>
      </c>
      <c r="E32" s="16">
        <f t="shared" ref="E32:E42" si="1">E12/1000</f>
        <v>34.177570000000003</v>
      </c>
      <c r="F32" s="15">
        <f t="shared" ref="F32:F42" si="2">F12*$E$3</f>
        <v>104.05033795687044</v>
      </c>
      <c r="G32" s="16">
        <f t="shared" ref="G32:G42" si="3">G12/1000</f>
        <v>39.604009999999995</v>
      </c>
      <c r="H32" s="10"/>
      <c r="I32" s="2"/>
      <c r="J32" s="2"/>
      <c r="K32" s="17"/>
      <c r="L32" s="14" t="s">
        <v>2</v>
      </c>
      <c r="M32" s="15">
        <f>M12*$E$3</f>
        <v>863.746246552</v>
      </c>
      <c r="N32" s="16">
        <f t="shared" ref="N32:N42" si="4">N12/1000</f>
        <v>16.705899999999996</v>
      </c>
      <c r="O32" s="15">
        <f t="shared" ref="O32:O42" si="5">O12*$E$3</f>
        <v>176.77567096209029</v>
      </c>
      <c r="P32" s="16">
        <f t="shared" ref="P32:P42" si="6">P12/1000</f>
        <v>37.979829999999993</v>
      </c>
      <c r="Q32" s="9"/>
    </row>
    <row r="33" spans="2:17" x14ac:dyDescent="0.35">
      <c r="B33" s="8"/>
      <c r="C33" s="14" t="s">
        <v>3</v>
      </c>
      <c r="D33" s="15">
        <f t="shared" si="0"/>
        <v>1678.0021757339998</v>
      </c>
      <c r="E33" s="16">
        <f t="shared" si="1"/>
        <v>29.155780000000004</v>
      </c>
      <c r="F33" s="15">
        <f t="shared" si="2"/>
        <v>114.87941260067879</v>
      </c>
      <c r="G33" s="16">
        <f t="shared" si="3"/>
        <v>29.481800000000003</v>
      </c>
      <c r="H33" s="10"/>
      <c r="I33" s="2"/>
      <c r="J33" s="2"/>
      <c r="K33" s="17"/>
      <c r="L33" s="14" t="s">
        <v>3</v>
      </c>
      <c r="M33" s="15">
        <f t="shared" ref="M33:M42" si="7">M13*$E$3</f>
        <v>1048.224171912</v>
      </c>
      <c r="N33" s="16">
        <f t="shared" si="4"/>
        <v>16.34657</v>
      </c>
      <c r="O33" s="15">
        <f t="shared" si="5"/>
        <v>150.64791850712726</v>
      </c>
      <c r="P33" s="16">
        <f t="shared" si="6"/>
        <v>32.646990000000002</v>
      </c>
      <c r="Q33" s="9"/>
    </row>
    <row r="34" spans="2:17" x14ac:dyDescent="0.35">
      <c r="B34" s="8"/>
      <c r="C34" s="14" t="s">
        <v>4</v>
      </c>
      <c r="D34" s="15">
        <f t="shared" si="0"/>
        <v>2728.59107176</v>
      </c>
      <c r="E34" s="16">
        <f t="shared" si="1"/>
        <v>37.268430000000009</v>
      </c>
      <c r="F34" s="15">
        <f t="shared" si="2"/>
        <v>76.14168848552427</v>
      </c>
      <c r="G34" s="16">
        <f t="shared" si="3"/>
        <v>24.353930000000002</v>
      </c>
      <c r="H34" s="10"/>
      <c r="I34" s="2"/>
      <c r="J34" s="2"/>
      <c r="K34" s="17"/>
      <c r="L34" s="14" t="s">
        <v>4</v>
      </c>
      <c r="M34" s="15">
        <f t="shared" si="7"/>
        <v>1764.72502289</v>
      </c>
      <c r="N34" s="16">
        <f t="shared" si="4"/>
        <v>19.095500000000001</v>
      </c>
      <c r="O34" s="15">
        <f t="shared" si="5"/>
        <v>50.259585582636298</v>
      </c>
      <c r="P34" s="16">
        <f t="shared" si="6"/>
        <v>3.85039</v>
      </c>
      <c r="Q34" s="9"/>
    </row>
    <row r="35" spans="2:17" x14ac:dyDescent="0.35">
      <c r="B35" s="8"/>
      <c r="C35" s="14" t="s">
        <v>5</v>
      </c>
      <c r="D35" s="15">
        <f t="shared" si="0"/>
        <v>3991.29763748</v>
      </c>
      <c r="E35" s="16">
        <f t="shared" si="1"/>
        <v>38.022790000000001</v>
      </c>
      <c r="F35" s="15">
        <f t="shared" si="2"/>
        <v>70.086634258151449</v>
      </c>
      <c r="G35" s="16">
        <f t="shared" si="3"/>
        <v>5.2411099999999999</v>
      </c>
      <c r="H35" s="10"/>
      <c r="I35" s="2"/>
      <c r="J35" s="2"/>
      <c r="K35" s="17"/>
      <c r="L35" s="14" t="s">
        <v>5</v>
      </c>
      <c r="M35" s="15">
        <f t="shared" si="7"/>
        <v>3138.0580660000001</v>
      </c>
      <c r="N35" s="16">
        <f t="shared" si="4"/>
        <v>35.160600000000002</v>
      </c>
      <c r="O35" s="15">
        <f t="shared" si="5"/>
        <v>69.550327887440019</v>
      </c>
      <c r="P35" s="16">
        <f t="shared" si="6"/>
        <v>5.2876899999999996</v>
      </c>
      <c r="Q35" s="9"/>
    </row>
    <row r="36" spans="2:17" x14ac:dyDescent="0.35">
      <c r="B36" s="8"/>
      <c r="C36" s="14" t="s">
        <v>6</v>
      </c>
      <c r="D36" s="15">
        <f t="shared" si="0"/>
        <v>6016.01036836</v>
      </c>
      <c r="E36" s="16">
        <f t="shared" si="1"/>
        <v>37.793300000000002</v>
      </c>
      <c r="F36" s="15">
        <f t="shared" si="2"/>
        <v>81.249623624646901</v>
      </c>
      <c r="G36" s="16">
        <f t="shared" si="3"/>
        <v>6.2026700000000003</v>
      </c>
      <c r="H36" s="10"/>
      <c r="I36" s="2"/>
      <c r="J36" s="2"/>
      <c r="K36" s="17"/>
      <c r="L36" s="14" t="s">
        <v>6</v>
      </c>
      <c r="M36" s="15">
        <f t="shared" si="7"/>
        <v>4326.7229058200001</v>
      </c>
      <c r="N36" s="16">
        <f t="shared" si="4"/>
        <v>35.916659999999993</v>
      </c>
      <c r="O36" s="15">
        <f t="shared" si="5"/>
        <v>70.488180476610367</v>
      </c>
      <c r="P36" s="16">
        <f t="shared" si="6"/>
        <v>5.4785000000000004</v>
      </c>
      <c r="Q36" s="9"/>
    </row>
    <row r="37" spans="2:17" x14ac:dyDescent="0.35">
      <c r="B37" s="8"/>
      <c r="C37" s="14" t="s">
        <v>7</v>
      </c>
      <c r="D37" s="15">
        <f t="shared" si="0"/>
        <v>6812.4554499599999</v>
      </c>
      <c r="E37" s="16">
        <f t="shared" si="1"/>
        <v>37.119520000000001</v>
      </c>
      <c r="F37" s="15">
        <f t="shared" si="2"/>
        <v>63.076432299994359</v>
      </c>
      <c r="G37" s="16">
        <f t="shared" si="3"/>
        <v>6.2260400000000002</v>
      </c>
      <c r="H37" s="10"/>
      <c r="I37" s="2"/>
      <c r="J37" s="2"/>
      <c r="K37" s="17"/>
      <c r="L37" s="14" t="s">
        <v>7</v>
      </c>
      <c r="M37" s="15">
        <f t="shared" si="7"/>
        <v>4987.0873229999997</v>
      </c>
      <c r="N37" s="16">
        <f t="shared" si="4"/>
        <v>35.733840000000001</v>
      </c>
      <c r="O37" s="15">
        <f t="shared" si="5"/>
        <v>60.662967233112738</v>
      </c>
      <c r="P37" s="16">
        <f t="shared" si="6"/>
        <v>4.9878800000000005</v>
      </c>
      <c r="Q37" s="9"/>
    </row>
    <row r="38" spans="2:17" x14ac:dyDescent="0.35">
      <c r="B38" s="8"/>
      <c r="C38" s="14" t="s">
        <v>8</v>
      </c>
      <c r="D38" s="15">
        <f t="shared" si="0"/>
        <v>6925.0472067000001</v>
      </c>
      <c r="E38" s="16">
        <f t="shared" si="1"/>
        <v>38.196809999999999</v>
      </c>
      <c r="F38" s="15">
        <f t="shared" si="2"/>
        <v>77.23216534957173</v>
      </c>
      <c r="G38" s="16">
        <f t="shared" si="3"/>
        <v>6.0058799999999994</v>
      </c>
      <c r="H38" s="10"/>
      <c r="I38" s="2"/>
      <c r="J38" s="2"/>
      <c r="K38" s="17"/>
      <c r="L38" s="14" t="s">
        <v>8</v>
      </c>
      <c r="M38" s="15">
        <f t="shared" si="7"/>
        <v>5406.0209914799998</v>
      </c>
      <c r="N38" s="16">
        <f t="shared" si="4"/>
        <v>35.650320000000001</v>
      </c>
      <c r="O38" s="15">
        <f t="shared" si="5"/>
        <v>70.129464889638143</v>
      </c>
      <c r="P38" s="16">
        <f t="shared" si="6"/>
        <v>4.7732800000000006</v>
      </c>
      <c r="Q38" s="9"/>
    </row>
    <row r="39" spans="2:17" x14ac:dyDescent="0.35">
      <c r="B39" s="8"/>
      <c r="C39" s="14" t="s">
        <v>9</v>
      </c>
      <c r="D39" s="15">
        <f t="shared" si="0"/>
        <v>5705.5878978000001</v>
      </c>
      <c r="E39" s="16">
        <f t="shared" si="1"/>
        <v>38.695099999999996</v>
      </c>
      <c r="F39" s="15">
        <f t="shared" si="2"/>
        <v>62.680874164103656</v>
      </c>
      <c r="G39" s="16">
        <f t="shared" si="3"/>
        <v>5.6819199999999999</v>
      </c>
      <c r="H39" s="10"/>
      <c r="I39" s="2"/>
      <c r="J39" s="2"/>
      <c r="K39" s="17"/>
      <c r="L39" s="14" t="s">
        <v>9</v>
      </c>
      <c r="M39" s="15">
        <f t="shared" si="7"/>
        <v>4159.3144385599999</v>
      </c>
      <c r="N39" s="16">
        <f t="shared" si="4"/>
        <v>36.243700000000004</v>
      </c>
      <c r="O39" s="15">
        <f t="shared" si="5"/>
        <v>48.820888956679916</v>
      </c>
      <c r="P39" s="16">
        <f t="shared" si="6"/>
        <v>4.0837199999999996</v>
      </c>
      <c r="Q39" s="9"/>
    </row>
    <row r="40" spans="2:17" x14ac:dyDescent="0.35">
      <c r="B40" s="8"/>
      <c r="C40" s="14" t="s">
        <v>10</v>
      </c>
      <c r="D40" s="15">
        <f t="shared" si="0"/>
        <v>4553.9341986999998</v>
      </c>
      <c r="E40" s="16">
        <f t="shared" si="1"/>
        <v>38.942590000000003</v>
      </c>
      <c r="F40" s="15">
        <f t="shared" si="2"/>
        <v>50.297319660045765</v>
      </c>
      <c r="G40" s="16">
        <f t="shared" si="3"/>
        <v>4.5014700000000003</v>
      </c>
      <c r="H40" s="10"/>
      <c r="I40" s="2"/>
      <c r="J40" s="2"/>
      <c r="K40" s="17"/>
      <c r="L40" s="14" t="s">
        <v>10</v>
      </c>
      <c r="M40" s="15">
        <f t="shared" si="7"/>
        <v>3157.53863714</v>
      </c>
      <c r="N40" s="16">
        <f t="shared" si="4"/>
        <v>37.065930000000002</v>
      </c>
      <c r="O40" s="15">
        <f t="shared" si="5"/>
        <v>37.234347484676384</v>
      </c>
      <c r="P40" s="16">
        <f t="shared" si="6"/>
        <v>3.0708200000000003</v>
      </c>
      <c r="Q40" s="9"/>
    </row>
    <row r="41" spans="2:17" x14ac:dyDescent="0.35">
      <c r="B41" s="8"/>
      <c r="C41" s="14" t="s">
        <v>11</v>
      </c>
      <c r="D41" s="15">
        <f t="shared" si="0"/>
        <v>2604.4520835599997</v>
      </c>
      <c r="E41" s="16">
        <f t="shared" si="1"/>
        <v>37.34767999999999</v>
      </c>
      <c r="F41" s="15">
        <f t="shared" si="2"/>
        <v>20.209768278912797</v>
      </c>
      <c r="G41" s="16">
        <f t="shared" si="3"/>
        <v>2.1986300000000001</v>
      </c>
      <c r="H41" s="10"/>
      <c r="I41" s="2"/>
      <c r="J41" s="2"/>
      <c r="K41" s="17"/>
      <c r="L41" s="14" t="s">
        <v>11</v>
      </c>
      <c r="M41" s="15">
        <f t="shared" si="7"/>
        <v>1868.6831616119998</v>
      </c>
      <c r="N41" s="16">
        <f t="shared" si="4"/>
        <v>33.875999999999998</v>
      </c>
      <c r="O41" s="15">
        <f t="shared" si="5"/>
        <v>54.548544747134223</v>
      </c>
      <c r="P41" s="16">
        <f t="shared" si="6"/>
        <v>29.409410000000005</v>
      </c>
      <c r="Q41" s="9"/>
    </row>
    <row r="42" spans="2:17" x14ac:dyDescent="0.35">
      <c r="B42" s="8"/>
      <c r="C42" s="14" t="s">
        <v>12</v>
      </c>
      <c r="D42" s="15">
        <f t="shared" si="0"/>
        <v>979.04550545799998</v>
      </c>
      <c r="E42" s="16">
        <f t="shared" si="1"/>
        <v>18.55658</v>
      </c>
      <c r="F42" s="15">
        <f t="shared" si="2"/>
        <v>64.672721490913588</v>
      </c>
      <c r="G42" s="16">
        <f t="shared" si="3"/>
        <v>23.586690000000001</v>
      </c>
      <c r="H42" s="10"/>
      <c r="I42" s="2"/>
      <c r="J42" s="2"/>
      <c r="K42" s="17"/>
      <c r="L42" s="14" t="s">
        <v>12</v>
      </c>
      <c r="M42" s="15">
        <f t="shared" si="7"/>
        <v>1065.038629808</v>
      </c>
      <c r="N42" s="16">
        <f t="shared" si="4"/>
        <v>17.646069999999998</v>
      </c>
      <c r="O42" s="15">
        <f t="shared" si="5"/>
        <v>142.38829295220987</v>
      </c>
      <c r="P42" s="16">
        <f t="shared" si="6"/>
        <v>30.145839999999996</v>
      </c>
      <c r="Q42" s="9"/>
    </row>
    <row r="43" spans="2:17" x14ac:dyDescent="0.35">
      <c r="B43" s="8"/>
      <c r="H43" s="9"/>
      <c r="K43" s="8"/>
      <c r="Q43" s="9"/>
    </row>
    <row r="44" spans="2:17" ht="15" thickBot="1" x14ac:dyDescent="0.4">
      <c r="B44" s="11"/>
      <c r="C44" s="12"/>
      <c r="D44" s="12"/>
      <c r="E44" s="12"/>
      <c r="F44" s="12"/>
      <c r="G44" s="12"/>
      <c r="H44" s="13"/>
      <c r="K44" s="11"/>
      <c r="L44" s="12"/>
      <c r="M44" s="12"/>
      <c r="N44" s="12"/>
      <c r="O44" s="12"/>
      <c r="P44" s="12"/>
      <c r="Q44" s="13"/>
    </row>
    <row r="53" spans="4:12" x14ac:dyDescent="0.35">
      <c r="D53" s="21" t="s">
        <v>43</v>
      </c>
      <c r="E53" s="21"/>
    </row>
    <row r="57" spans="4:12" x14ac:dyDescent="0.35">
      <c r="D57" s="14"/>
      <c r="E57" s="14" t="s">
        <v>14</v>
      </c>
      <c r="F57" s="14" t="s">
        <v>20</v>
      </c>
      <c r="G57" s="14" t="s">
        <v>15</v>
      </c>
      <c r="H57" s="14" t="s">
        <v>21</v>
      </c>
      <c r="I57" s="14" t="s">
        <v>16</v>
      </c>
      <c r="J57" s="14" t="s">
        <v>22</v>
      </c>
      <c r="K57" s="14" t="s">
        <v>17</v>
      </c>
      <c r="L57" s="14" t="s">
        <v>23</v>
      </c>
    </row>
    <row r="58" spans="4:12" x14ac:dyDescent="0.35">
      <c r="D58" s="14" t="s">
        <v>1</v>
      </c>
      <c r="E58" s="15">
        <v>3368049000</v>
      </c>
      <c r="F58" s="18">
        <v>935.569915122</v>
      </c>
      <c r="G58" s="16">
        <v>14790.52</v>
      </c>
      <c r="H58" s="18">
        <v>14.790520000000001</v>
      </c>
      <c r="I58" s="15">
        <v>357093392.90000004</v>
      </c>
      <c r="J58" s="18">
        <v>99.192688492976202</v>
      </c>
      <c r="K58" s="16">
        <v>33392.04</v>
      </c>
      <c r="L58" s="18">
        <v>33.392040000000001</v>
      </c>
    </row>
    <row r="59" spans="4:12" x14ac:dyDescent="0.35">
      <c r="D59" s="14" t="s">
        <v>2</v>
      </c>
      <c r="E59" s="15">
        <v>4081868000</v>
      </c>
      <c r="F59" s="18">
        <v>1133.853129304</v>
      </c>
      <c r="G59" s="16">
        <v>34177.57</v>
      </c>
      <c r="H59" s="18">
        <v>34.177570000000003</v>
      </c>
      <c r="I59" s="15">
        <v>374580916.98000002</v>
      </c>
      <c r="J59" s="18">
        <v>104.05033795687044</v>
      </c>
      <c r="K59" s="16">
        <v>39604.009999999995</v>
      </c>
      <c r="L59" s="18">
        <v>39.604009999999995</v>
      </c>
    </row>
    <row r="60" spans="4:12" x14ac:dyDescent="0.35">
      <c r="D60" s="14" t="s">
        <v>3</v>
      </c>
      <c r="E60" s="15">
        <v>6040803000</v>
      </c>
      <c r="F60" s="18">
        <v>1678.0021757339998</v>
      </c>
      <c r="G60" s="16">
        <v>29155.780000000002</v>
      </c>
      <c r="H60" s="18">
        <v>29.155780000000004</v>
      </c>
      <c r="I60" s="15">
        <v>413565554.51000005</v>
      </c>
      <c r="J60" s="18">
        <v>114.87941260067879</v>
      </c>
      <c r="K60" s="16">
        <v>29481.800000000003</v>
      </c>
      <c r="L60" s="18">
        <v>29.481800000000003</v>
      </c>
    </row>
    <row r="61" spans="4:12" x14ac:dyDescent="0.35">
      <c r="D61" s="14" t="s">
        <v>4</v>
      </c>
      <c r="E61" s="15">
        <v>9822920000</v>
      </c>
      <c r="F61" s="18">
        <v>2728.59107176</v>
      </c>
      <c r="G61" s="16">
        <v>37268.430000000008</v>
      </c>
      <c r="H61" s="18">
        <v>37.268430000000009</v>
      </c>
      <c r="I61" s="15">
        <v>274109859.25999999</v>
      </c>
      <c r="J61" s="18">
        <v>76.14168848552427</v>
      </c>
      <c r="K61" s="16">
        <v>24353.93</v>
      </c>
      <c r="L61" s="18">
        <v>24.353930000000002</v>
      </c>
    </row>
    <row r="62" spans="4:12" x14ac:dyDescent="0.35">
      <c r="D62" s="14" t="s">
        <v>5</v>
      </c>
      <c r="E62" s="15">
        <v>14368660000</v>
      </c>
      <c r="F62" s="18">
        <v>3991.29763748</v>
      </c>
      <c r="G62" s="16">
        <v>38022.79</v>
      </c>
      <c r="H62" s="18">
        <v>38.022790000000001</v>
      </c>
      <c r="I62" s="15">
        <v>252311681.48000002</v>
      </c>
      <c r="J62" s="18">
        <v>70.086634258151449</v>
      </c>
      <c r="K62" s="16">
        <v>5241.1099999999997</v>
      </c>
      <c r="L62" s="18">
        <v>5.2411099999999999</v>
      </c>
    </row>
    <row r="63" spans="4:12" x14ac:dyDescent="0.35">
      <c r="D63" s="14" t="s">
        <v>6</v>
      </c>
      <c r="E63" s="15">
        <v>21657620000</v>
      </c>
      <c r="F63" s="18">
        <v>6016.01036836</v>
      </c>
      <c r="G63" s="16">
        <v>37793.300000000003</v>
      </c>
      <c r="H63" s="18">
        <v>37.793300000000002</v>
      </c>
      <c r="I63" s="15">
        <v>292498411.05000001</v>
      </c>
      <c r="J63" s="18">
        <v>81.249623624646901</v>
      </c>
      <c r="K63" s="16">
        <v>6202.67</v>
      </c>
      <c r="L63" s="18">
        <v>6.2026700000000003</v>
      </c>
    </row>
    <row r="64" spans="4:12" x14ac:dyDescent="0.35">
      <c r="D64" s="14" t="s">
        <v>7</v>
      </c>
      <c r="E64" s="15">
        <v>24524820000</v>
      </c>
      <c r="F64" s="18">
        <v>6812.4554499599999</v>
      </c>
      <c r="G64" s="16">
        <v>37119.520000000004</v>
      </c>
      <c r="H64" s="18">
        <v>37.119520000000001</v>
      </c>
      <c r="I64" s="15">
        <v>227074974.62</v>
      </c>
      <c r="J64" s="18">
        <v>63.076432299994359</v>
      </c>
      <c r="K64" s="16">
        <v>6226.04</v>
      </c>
      <c r="L64" s="18">
        <v>6.2260400000000002</v>
      </c>
    </row>
    <row r="65" spans="4:12" x14ac:dyDescent="0.35">
      <c r="D65" s="14" t="s">
        <v>8</v>
      </c>
      <c r="E65" s="15">
        <v>24930150000</v>
      </c>
      <c r="F65" s="18">
        <v>6925.0472067000001</v>
      </c>
      <c r="G65" s="16">
        <v>38196.81</v>
      </c>
      <c r="H65" s="18">
        <v>38.196809999999999</v>
      </c>
      <c r="I65" s="15">
        <v>278035572.82999998</v>
      </c>
      <c r="J65" s="18">
        <v>77.23216534957173</v>
      </c>
      <c r="K65" s="16">
        <v>6005.8799999999992</v>
      </c>
      <c r="L65" s="18">
        <v>6.0058799999999994</v>
      </c>
    </row>
    <row r="66" spans="4:12" x14ac:dyDescent="0.35">
      <c r="D66" s="14" t="s">
        <v>9</v>
      </c>
      <c r="E66" s="15">
        <v>20540100000</v>
      </c>
      <c r="F66" s="18">
        <v>5705.5878978000001</v>
      </c>
      <c r="G66" s="16">
        <v>38695.1</v>
      </c>
      <c r="H66" s="18">
        <v>38.695099999999996</v>
      </c>
      <c r="I66" s="15">
        <v>225650966.47</v>
      </c>
      <c r="J66" s="18">
        <v>62.680874164103656</v>
      </c>
      <c r="K66" s="16">
        <v>5681.92</v>
      </c>
      <c r="L66" s="18">
        <v>5.6819199999999999</v>
      </c>
    </row>
    <row r="67" spans="4:12" x14ac:dyDescent="0.35">
      <c r="D67" s="14" t="s">
        <v>10</v>
      </c>
      <c r="E67" s="15">
        <v>16394150000</v>
      </c>
      <c r="F67" s="18">
        <v>4553.9341986999998</v>
      </c>
      <c r="G67" s="16">
        <v>38942.590000000004</v>
      </c>
      <c r="H67" s="18">
        <v>38.942590000000003</v>
      </c>
      <c r="I67" s="15">
        <v>181070205.92000002</v>
      </c>
      <c r="J67" s="18">
        <v>50.297319660045765</v>
      </c>
      <c r="K67" s="16">
        <v>4501.47</v>
      </c>
      <c r="L67" s="18">
        <v>4.5014700000000003</v>
      </c>
    </row>
    <row r="68" spans="4:12" x14ac:dyDescent="0.35">
      <c r="D68" s="14" t="s">
        <v>11</v>
      </c>
      <c r="E68" s="15">
        <v>9376020000</v>
      </c>
      <c r="F68" s="18">
        <v>2604.4520835599997</v>
      </c>
      <c r="G68" s="16">
        <v>37347.679999999993</v>
      </c>
      <c r="H68" s="18">
        <v>37.34767999999999</v>
      </c>
      <c r="I68" s="15">
        <v>72755107.599999994</v>
      </c>
      <c r="J68" s="18">
        <v>20.209768278912797</v>
      </c>
      <c r="K68" s="16">
        <v>2198.63</v>
      </c>
      <c r="L68" s="18">
        <v>2.1986300000000001</v>
      </c>
    </row>
    <row r="69" spans="4:12" x14ac:dyDescent="0.35">
      <c r="D69" s="14" t="s">
        <v>12</v>
      </c>
      <c r="E69" s="15">
        <v>3524561000</v>
      </c>
      <c r="F69" s="18">
        <v>979.04550545799998</v>
      </c>
      <c r="G69" s="16">
        <v>18556.580000000002</v>
      </c>
      <c r="H69" s="18">
        <v>18.55658</v>
      </c>
      <c r="I69" s="15">
        <v>232821611.11000001</v>
      </c>
      <c r="J69" s="18">
        <v>64.672721490913588</v>
      </c>
      <c r="K69" s="16">
        <v>23586.690000000002</v>
      </c>
      <c r="L69" s="18">
        <v>23.586690000000001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9568-EF39-4ACD-9DA0-681F1EBA336E}">
  <dimension ref="D5:W40"/>
  <sheetViews>
    <sheetView workbookViewId="0">
      <selection activeCell="T57" sqref="T57"/>
    </sheetView>
  </sheetViews>
  <sheetFormatPr defaultRowHeight="14.5" x14ac:dyDescent="0.35"/>
  <sheetData>
    <row r="5" spans="4:23" x14ac:dyDescent="0.35">
      <c r="D5" t="s">
        <v>24</v>
      </c>
      <c r="W5" t="s">
        <v>27</v>
      </c>
    </row>
    <row r="40" spans="4:22" x14ac:dyDescent="0.35">
      <c r="D40" t="s">
        <v>25</v>
      </c>
      <c r="F40" t="s">
        <v>26</v>
      </c>
      <c r="V40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5122-D556-454D-A06E-31A55B71522F}">
  <dimension ref="B2:M31"/>
  <sheetViews>
    <sheetView workbookViewId="0">
      <selection activeCell="J20" sqref="J20:J31"/>
    </sheetView>
  </sheetViews>
  <sheetFormatPr defaultRowHeight="14.5" x14ac:dyDescent="0.35"/>
  <cols>
    <col min="3" max="3" width="23.36328125" customWidth="1"/>
    <col min="8" max="8" width="26.36328125" customWidth="1"/>
    <col min="9" max="9" width="17.90625" customWidth="1"/>
  </cols>
  <sheetData>
    <row r="2" spans="2:13" x14ac:dyDescent="0.35">
      <c r="B2" t="s">
        <v>33</v>
      </c>
      <c r="M2">
        <v>3.5169999999999999</v>
      </c>
    </row>
    <row r="4" spans="2:13" x14ac:dyDescent="0.35">
      <c r="B4" s="2" t="s">
        <v>28</v>
      </c>
      <c r="C4" s="2" t="s">
        <v>29</v>
      </c>
      <c r="D4" s="2"/>
      <c r="E4" s="2"/>
      <c r="F4" s="2"/>
      <c r="G4" s="2" t="s">
        <v>28</v>
      </c>
      <c r="H4" s="2" t="s">
        <v>30</v>
      </c>
    </row>
    <row r="5" spans="2:13" x14ac:dyDescent="0.35">
      <c r="B5" s="2">
        <v>1</v>
      </c>
      <c r="C5" s="2">
        <v>98683.729833558682</v>
      </c>
      <c r="D5" s="2"/>
      <c r="E5" s="2"/>
      <c r="F5" s="2"/>
      <c r="G5" s="2">
        <v>1</v>
      </c>
      <c r="H5" s="2">
        <v>115838.0493</v>
      </c>
    </row>
    <row r="6" spans="2:13" x14ac:dyDescent="0.35">
      <c r="B6" s="2">
        <v>2</v>
      </c>
      <c r="C6" s="2">
        <v>100164.03857794224</v>
      </c>
      <c r="D6" s="2"/>
      <c r="E6" s="2"/>
      <c r="F6" s="2"/>
      <c r="G6" s="2">
        <v>2</v>
      </c>
      <c r="H6" s="2">
        <v>114660.78630000001</v>
      </c>
    </row>
    <row r="7" spans="2:13" x14ac:dyDescent="0.35">
      <c r="B7" s="2">
        <v>3</v>
      </c>
      <c r="C7" s="2">
        <v>101290.77186595059</v>
      </c>
      <c r="D7" s="2"/>
      <c r="E7" s="2"/>
      <c r="F7" s="2"/>
      <c r="G7" s="2">
        <v>3</v>
      </c>
      <c r="H7" s="2">
        <v>115911.00049999999</v>
      </c>
    </row>
    <row r="8" spans="2:13" x14ac:dyDescent="0.35">
      <c r="B8" s="2">
        <v>4</v>
      </c>
      <c r="C8" s="2">
        <v>105664.18018415151</v>
      </c>
      <c r="D8" s="2"/>
      <c r="E8" s="2"/>
      <c r="F8" s="2"/>
      <c r="G8" s="2">
        <v>4</v>
      </c>
      <c r="H8" s="2">
        <v>125479.6124</v>
      </c>
    </row>
    <row r="9" spans="2:13" x14ac:dyDescent="0.35">
      <c r="B9" s="2">
        <v>5</v>
      </c>
      <c r="C9" s="2">
        <v>114780.03446191136</v>
      </c>
      <c r="D9" s="2"/>
      <c r="E9" s="2"/>
      <c r="F9" s="2"/>
      <c r="G9" s="2">
        <v>5</v>
      </c>
      <c r="H9" s="2">
        <v>134144.75409999999</v>
      </c>
    </row>
    <row r="10" spans="2:13" x14ac:dyDescent="0.35">
      <c r="B10" s="2">
        <v>6</v>
      </c>
      <c r="C10" s="2">
        <v>116208.39685915803</v>
      </c>
      <c r="D10" s="2"/>
      <c r="E10" s="2"/>
      <c r="F10" s="2"/>
      <c r="G10" s="2">
        <v>6</v>
      </c>
      <c r="H10" s="2">
        <v>139483.5294</v>
      </c>
    </row>
    <row r="11" spans="2:13" x14ac:dyDescent="0.35">
      <c r="B11" s="2">
        <v>7</v>
      </c>
      <c r="C11" s="2">
        <v>135999.34199089097</v>
      </c>
      <c r="D11" s="2"/>
      <c r="E11" s="2"/>
      <c r="F11" s="2"/>
      <c r="G11" s="2">
        <v>7</v>
      </c>
      <c r="H11" s="2">
        <v>157463.79980000001</v>
      </c>
    </row>
    <row r="12" spans="2:13" x14ac:dyDescent="0.35">
      <c r="B12" s="2">
        <v>8</v>
      </c>
      <c r="C12" s="2">
        <v>137918.00453249068</v>
      </c>
      <c r="D12" s="2"/>
      <c r="E12" s="2"/>
      <c r="F12" s="2"/>
      <c r="G12" s="2">
        <v>8</v>
      </c>
      <c r="H12" s="2">
        <v>161392.76019999999</v>
      </c>
    </row>
    <row r="13" spans="2:13" x14ac:dyDescent="0.35">
      <c r="B13" s="2">
        <v>9</v>
      </c>
      <c r="C13" s="2">
        <v>124928.89448162948</v>
      </c>
      <c r="D13" s="2"/>
      <c r="E13" s="2"/>
      <c r="F13" s="2"/>
      <c r="G13" s="2">
        <v>9</v>
      </c>
      <c r="H13" s="2">
        <v>151065.0496</v>
      </c>
    </row>
    <row r="14" spans="2:13" x14ac:dyDescent="0.35">
      <c r="B14" s="2">
        <v>10</v>
      </c>
      <c r="C14" s="2">
        <v>113536.15868819634</v>
      </c>
      <c r="D14" s="2"/>
      <c r="E14" s="2"/>
      <c r="F14" s="2"/>
      <c r="G14" s="2">
        <v>10</v>
      </c>
      <c r="H14" s="2">
        <v>134632.15239999999</v>
      </c>
    </row>
    <row r="15" spans="2:13" x14ac:dyDescent="0.35">
      <c r="B15" s="2">
        <v>11</v>
      </c>
      <c r="C15" s="2">
        <v>104452.10215613886</v>
      </c>
      <c r="D15" s="2"/>
      <c r="E15" s="2"/>
      <c r="F15" s="2"/>
      <c r="G15" s="2">
        <v>11</v>
      </c>
      <c r="H15" s="2">
        <v>123477.1698</v>
      </c>
    </row>
    <row r="16" spans="2:13" x14ac:dyDescent="0.35">
      <c r="B16" s="2">
        <v>12</v>
      </c>
      <c r="C16" s="2">
        <v>100491.3161974894</v>
      </c>
      <c r="D16" s="2"/>
      <c r="E16" s="2"/>
      <c r="F16" s="2"/>
      <c r="G16" s="2">
        <v>12</v>
      </c>
      <c r="H16" s="2">
        <v>116029.83470000001</v>
      </c>
    </row>
    <row r="19" spans="7:11" x14ac:dyDescent="0.35">
      <c r="G19" s="14"/>
      <c r="H19" s="14" t="s">
        <v>20</v>
      </c>
      <c r="I19" s="14" t="s">
        <v>21</v>
      </c>
    </row>
    <row r="20" spans="7:11" x14ac:dyDescent="0.35">
      <c r="G20" s="14" t="s">
        <v>1</v>
      </c>
      <c r="H20" s="16">
        <f>C5*$M$2</f>
        <v>347070.67782462586</v>
      </c>
      <c r="I20" s="16">
        <f>H5*$M$2</f>
        <v>407402.41938809998</v>
      </c>
      <c r="J20">
        <v>0</v>
      </c>
      <c r="K20">
        <v>0</v>
      </c>
    </row>
    <row r="21" spans="7:11" x14ac:dyDescent="0.35">
      <c r="G21" s="14" t="s">
        <v>2</v>
      </c>
      <c r="H21" s="16">
        <f t="shared" ref="H21:H31" si="0">C6*$M$2</f>
        <v>352276.92367862281</v>
      </c>
      <c r="I21" s="16">
        <f t="shared" ref="I21:I31" si="1">H6*$M$2</f>
        <v>403261.98541710002</v>
      </c>
      <c r="J21">
        <v>0</v>
      </c>
      <c r="K21">
        <v>0</v>
      </c>
    </row>
    <row r="22" spans="7:11" x14ac:dyDescent="0.35">
      <c r="G22" s="14" t="s">
        <v>3</v>
      </c>
      <c r="H22" s="16">
        <f t="shared" si="0"/>
        <v>356239.64465254825</v>
      </c>
      <c r="I22" s="16">
        <f t="shared" si="1"/>
        <v>407658.98875849997</v>
      </c>
      <c r="J22">
        <v>0</v>
      </c>
      <c r="K22">
        <v>0</v>
      </c>
    </row>
    <row r="23" spans="7:11" x14ac:dyDescent="0.35">
      <c r="G23" s="14" t="s">
        <v>4</v>
      </c>
      <c r="H23" s="16">
        <f t="shared" si="0"/>
        <v>371620.92170766083</v>
      </c>
      <c r="I23" s="16">
        <f t="shared" si="1"/>
        <v>441311.79681079998</v>
      </c>
      <c r="J23">
        <v>0</v>
      </c>
      <c r="K23">
        <v>0</v>
      </c>
    </row>
    <row r="24" spans="7:11" x14ac:dyDescent="0.35">
      <c r="G24" s="14" t="s">
        <v>5</v>
      </c>
      <c r="H24" s="16">
        <f t="shared" si="0"/>
        <v>403681.38120254222</v>
      </c>
      <c r="I24" s="16">
        <f t="shared" si="1"/>
        <v>471787.10016969993</v>
      </c>
      <c r="J24">
        <v>0</v>
      </c>
      <c r="K24">
        <v>0</v>
      </c>
    </row>
    <row r="25" spans="7:11" x14ac:dyDescent="0.35">
      <c r="G25" s="14" t="s">
        <v>6</v>
      </c>
      <c r="H25" s="16">
        <f t="shared" si="0"/>
        <v>408704.93175365881</v>
      </c>
      <c r="I25" s="16">
        <f t="shared" si="1"/>
        <v>490563.57289979997</v>
      </c>
      <c r="J25">
        <v>0</v>
      </c>
      <c r="K25">
        <v>0</v>
      </c>
    </row>
    <row r="26" spans="7:11" x14ac:dyDescent="0.35">
      <c r="G26" s="14" t="s">
        <v>7</v>
      </c>
      <c r="H26" s="16">
        <f t="shared" si="0"/>
        <v>478309.68578196352</v>
      </c>
      <c r="I26" s="16">
        <f t="shared" si="1"/>
        <v>553800.18389660004</v>
      </c>
      <c r="J26">
        <v>0</v>
      </c>
      <c r="K26">
        <v>0</v>
      </c>
    </row>
    <row r="27" spans="7:11" x14ac:dyDescent="0.35">
      <c r="G27" s="14" t="s">
        <v>8</v>
      </c>
      <c r="H27" s="16">
        <f t="shared" si="0"/>
        <v>485057.62194076972</v>
      </c>
      <c r="I27" s="16">
        <f t="shared" si="1"/>
        <v>567618.33762339992</v>
      </c>
      <c r="J27">
        <v>0</v>
      </c>
      <c r="K27">
        <v>0</v>
      </c>
    </row>
    <row r="28" spans="7:11" x14ac:dyDescent="0.35">
      <c r="G28" s="14" t="s">
        <v>9</v>
      </c>
      <c r="H28" s="16">
        <f t="shared" si="0"/>
        <v>439374.92189189087</v>
      </c>
      <c r="I28" s="16">
        <f t="shared" si="1"/>
        <v>531295.77944319998</v>
      </c>
      <c r="J28">
        <v>0</v>
      </c>
      <c r="K28">
        <v>0</v>
      </c>
    </row>
    <row r="29" spans="7:11" x14ac:dyDescent="0.35">
      <c r="G29" s="14" t="s">
        <v>10</v>
      </c>
      <c r="H29" s="16">
        <f t="shared" si="0"/>
        <v>399306.67010638653</v>
      </c>
      <c r="I29" s="16">
        <f t="shared" si="1"/>
        <v>473501.27999079996</v>
      </c>
      <c r="J29">
        <v>0</v>
      </c>
      <c r="K29">
        <v>0</v>
      </c>
    </row>
    <row r="30" spans="7:11" x14ac:dyDescent="0.35">
      <c r="G30" s="14" t="s">
        <v>11</v>
      </c>
      <c r="H30" s="16">
        <f t="shared" si="0"/>
        <v>367358.04328314035</v>
      </c>
      <c r="I30" s="16">
        <f t="shared" si="1"/>
        <v>434269.20618659997</v>
      </c>
      <c r="J30">
        <v>0</v>
      </c>
      <c r="K30">
        <v>0</v>
      </c>
    </row>
    <row r="31" spans="7:11" x14ac:dyDescent="0.35">
      <c r="G31" s="14" t="s">
        <v>12</v>
      </c>
      <c r="H31" s="16">
        <f t="shared" si="0"/>
        <v>353427.95906657021</v>
      </c>
      <c r="I31" s="16">
        <f t="shared" si="1"/>
        <v>408076.9286399</v>
      </c>
      <c r="J31">
        <v>0</v>
      </c>
      <c r="K3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3E22-141E-4A73-8F95-0C0A5019F142}">
  <dimension ref="C3:K392"/>
  <sheetViews>
    <sheetView workbookViewId="0">
      <selection activeCell="D9" sqref="D9:K20"/>
    </sheetView>
  </sheetViews>
  <sheetFormatPr defaultRowHeight="14.5" x14ac:dyDescent="0.35"/>
  <cols>
    <col min="3" max="3" width="13.36328125" customWidth="1"/>
    <col min="4" max="7" width="18.54296875" customWidth="1"/>
    <col min="8" max="10" width="23.453125" customWidth="1"/>
    <col min="11" max="11" width="22.6328125" customWidth="1"/>
  </cols>
  <sheetData>
    <row r="3" spans="3:11" x14ac:dyDescent="0.35">
      <c r="F3" s="24" t="s">
        <v>18</v>
      </c>
      <c r="G3" s="25">
        <v>2.7777799999999999E-7</v>
      </c>
      <c r="H3" s="24" t="s">
        <v>19</v>
      </c>
    </row>
    <row r="4" spans="3:11" x14ac:dyDescent="0.35">
      <c r="C4" s="21" t="s">
        <v>34</v>
      </c>
      <c r="D4" s="21"/>
    </row>
    <row r="8" spans="3:11" x14ac:dyDescent="0.35">
      <c r="C8" s="14"/>
      <c r="D8" s="14" t="s">
        <v>14</v>
      </c>
      <c r="E8" s="14" t="s">
        <v>20</v>
      </c>
      <c r="F8" s="14" t="s">
        <v>15</v>
      </c>
      <c r="G8" s="14" t="s">
        <v>21</v>
      </c>
      <c r="H8" s="14" t="s">
        <v>16</v>
      </c>
      <c r="I8" s="14" t="s">
        <v>22</v>
      </c>
      <c r="J8" s="14" t="s">
        <v>17</v>
      </c>
      <c r="K8" s="14" t="s">
        <v>23</v>
      </c>
    </row>
    <row r="9" spans="3:11" x14ac:dyDescent="0.35">
      <c r="C9" s="14" t="s">
        <v>1</v>
      </c>
      <c r="D9" s="15">
        <f>D29+D45+D61+D77+D93+D109+D125+D141+D157+D173+D189+D205+D221+D237+D253+D269+D285+D301+D317+D333+D349+D365+D381</f>
        <v>481186260000</v>
      </c>
      <c r="E9" s="18">
        <f>D9*$G$3</f>
        <v>133662.95693027999</v>
      </c>
      <c r="F9" s="15">
        <f>F29+F45+F61+F77+F93+F109+F125+F141+F157+F173+F189+F205+F221+F237+F253+F269+F285+F301+F317+F333+F349+F365+F381</f>
        <v>632722.73999999987</v>
      </c>
      <c r="G9" s="18">
        <f>F9/1000</f>
        <v>632.72273999999993</v>
      </c>
      <c r="H9" s="15">
        <f>H29+H45+H61+H77+H93+H109+H125+H141+H157+H173+H189+H205+H221+H237+H253+H269+H285+H301+H317+H333+H349+H365+H381</f>
        <v>8047445789.0900002</v>
      </c>
      <c r="I9" s="18">
        <f>H9*$G$3</f>
        <v>2235.4033964018417</v>
      </c>
      <c r="J9" s="15">
        <f>J29+J45+J61+J77+J93+J109+J125+J141+J157+J173+J189+J205+J221+J237+J253+J269+J285+J301+J317+J333+J349+J365+J381</f>
        <v>267634.33999999997</v>
      </c>
      <c r="K9" s="18">
        <f>J9/1000</f>
        <v>267.63433999999995</v>
      </c>
    </row>
    <row r="10" spans="3:11" x14ac:dyDescent="0.35">
      <c r="C10" s="14" t="s">
        <v>2</v>
      </c>
      <c r="D10" s="15">
        <f t="shared" ref="D10:D20" si="0">D30+D46+D62+D78+D94+D110+D126+D142+D158+D174+D190+D206+D222+D238+D254+D270+D286+D302+D318+D334+D350+D366+D382</f>
        <v>701596250000</v>
      </c>
      <c r="E10" s="18">
        <f t="shared" ref="E10:E20" si="1">D10*$G$3</f>
        <v>194888.00313249999</v>
      </c>
      <c r="F10" s="15">
        <f t="shared" ref="F10:F20" si="2">F30+F46+F62+F78+F94+F110+F126+F142+F158+F174+F190+F206+F222+F238+F254+F270+F286+F302+F318+F334+F350+F366+F382</f>
        <v>880458.51</v>
      </c>
      <c r="G10" s="18">
        <f t="shared" ref="G10:G20" si="3">F10/1000</f>
        <v>880.45851000000005</v>
      </c>
      <c r="H10" s="15">
        <f t="shared" ref="H10:H19" si="4">H30+H46+H62+H78+H94+H110+H126+H142+H158+H174+H190+H206+H222+H238+H254+H270+H286+H302+H318+H334+H350+H366+H382</f>
        <v>4837987818.2999992</v>
      </c>
      <c r="I10" s="18">
        <f t="shared" ref="I10:I20" si="5">H10*$G$3</f>
        <v>1343.886580191737</v>
      </c>
      <c r="J10" s="15">
        <f t="shared" ref="J10:J20" si="6">J30+J46+J62+J78+J94+J110+J126+J142+J158+J174+J190+J206+J222+J238+J254+J270+J286+J302+J318+J334+J350+J366+J382</f>
        <v>266252.34000000003</v>
      </c>
      <c r="K10" s="18">
        <f t="shared" ref="K10:K20" si="7">J10/1000</f>
        <v>266.25234</v>
      </c>
    </row>
    <row r="11" spans="3:11" x14ac:dyDescent="0.35">
      <c r="C11" s="14" t="s">
        <v>3</v>
      </c>
      <c r="D11" s="15">
        <f t="shared" si="0"/>
        <v>1089650050000</v>
      </c>
      <c r="E11" s="18">
        <f t="shared" si="1"/>
        <v>302680.81158889999</v>
      </c>
      <c r="F11" s="15">
        <f t="shared" si="2"/>
        <v>1056253.43</v>
      </c>
      <c r="G11" s="18">
        <f t="shared" si="3"/>
        <v>1056.25343</v>
      </c>
      <c r="H11" s="15">
        <f t="shared" si="4"/>
        <v>3852183190.48</v>
      </c>
      <c r="I11" s="18">
        <f t="shared" si="5"/>
        <v>1070.0517422851533</v>
      </c>
      <c r="J11" s="15">
        <f t="shared" si="6"/>
        <v>279464.41000000003</v>
      </c>
      <c r="K11" s="18">
        <f t="shared" si="7"/>
        <v>279.46441000000004</v>
      </c>
    </row>
    <row r="12" spans="3:11" x14ac:dyDescent="0.35">
      <c r="C12" s="14" t="s">
        <v>4</v>
      </c>
      <c r="D12" s="15">
        <f t="shared" si="0"/>
        <v>1377469550000</v>
      </c>
      <c r="E12" s="18">
        <f t="shared" si="1"/>
        <v>382630.73665989999</v>
      </c>
      <c r="F12" s="15">
        <f t="shared" si="2"/>
        <v>1146656.72</v>
      </c>
      <c r="G12" s="18">
        <f t="shared" si="3"/>
        <v>1146.65672</v>
      </c>
      <c r="H12" s="15">
        <f t="shared" si="4"/>
        <v>1773909871.1099999</v>
      </c>
      <c r="I12" s="18">
        <f t="shared" si="5"/>
        <v>492.75313617719354</v>
      </c>
      <c r="J12" s="15">
        <f t="shared" si="6"/>
        <v>244495.57</v>
      </c>
      <c r="K12" s="18">
        <f t="shared" si="7"/>
        <v>244.49557000000001</v>
      </c>
    </row>
    <row r="13" spans="3:11" x14ac:dyDescent="0.35">
      <c r="C13" s="14" t="s">
        <v>5</v>
      </c>
      <c r="D13" s="15">
        <f t="shared" si="0"/>
        <v>692101470000</v>
      </c>
      <c r="E13" s="18">
        <f t="shared" si="1"/>
        <v>192250.56213365999</v>
      </c>
      <c r="F13" s="15">
        <f t="shared" si="2"/>
        <v>939790.58000000007</v>
      </c>
      <c r="G13" s="18">
        <f t="shared" si="3"/>
        <v>939.79058000000009</v>
      </c>
      <c r="H13" s="15">
        <f t="shared" si="4"/>
        <v>848740132.13999999</v>
      </c>
      <c r="I13" s="18">
        <f t="shared" si="5"/>
        <v>235.76133642558491</v>
      </c>
      <c r="J13" s="15">
        <f>J33+J49+J65+J81+J97+J113+J129+J145+J161+J177+J193+J209+J225+J241+J257+J273+J289+J305+J321+J337+J353+J369+J385</f>
        <v>65666.789999999994</v>
      </c>
      <c r="K13" s="18">
        <f t="shared" si="7"/>
        <v>65.666789999999992</v>
      </c>
    </row>
    <row r="14" spans="3:11" x14ac:dyDescent="0.35">
      <c r="C14" s="14" t="s">
        <v>6</v>
      </c>
      <c r="D14" s="15">
        <f t="shared" si="0"/>
        <v>1042462400000</v>
      </c>
      <c r="E14" s="18">
        <f t="shared" si="1"/>
        <v>289573.12054719997</v>
      </c>
      <c r="F14" s="15">
        <f t="shared" si="2"/>
        <v>1037330.04</v>
      </c>
      <c r="G14" s="18">
        <f t="shared" si="3"/>
        <v>1037.3300400000001</v>
      </c>
      <c r="H14" s="15">
        <f t="shared" si="4"/>
        <v>727246751.49999988</v>
      </c>
      <c r="I14" s="18">
        <f t="shared" si="5"/>
        <v>202.01314813816697</v>
      </c>
      <c r="J14" s="15">
        <f t="shared" si="6"/>
        <v>66303.17</v>
      </c>
      <c r="K14" s="18">
        <f t="shared" si="7"/>
        <v>66.303169999999994</v>
      </c>
    </row>
    <row r="15" spans="3:11" x14ac:dyDescent="0.35">
      <c r="C15" s="14" t="s">
        <v>7</v>
      </c>
      <c r="D15" s="15">
        <f t="shared" si="0"/>
        <v>1357938900000</v>
      </c>
      <c r="E15" s="18">
        <f t="shared" si="1"/>
        <v>377205.55176419998</v>
      </c>
      <c r="F15" s="15">
        <f t="shared" si="2"/>
        <v>1146966.04</v>
      </c>
      <c r="G15" s="18">
        <f t="shared" si="3"/>
        <v>1146.96604</v>
      </c>
      <c r="H15" s="15">
        <f t="shared" si="4"/>
        <v>991299761.45000005</v>
      </c>
      <c r="I15" s="18">
        <f t="shared" si="5"/>
        <v>275.36126513605808</v>
      </c>
      <c r="J15" s="15">
        <f t="shared" si="6"/>
        <v>61938.37999999999</v>
      </c>
      <c r="K15" s="18">
        <f t="shared" si="7"/>
        <v>61.938379999999988</v>
      </c>
    </row>
    <row r="16" spans="3:11" x14ac:dyDescent="0.35">
      <c r="C16" s="14" t="s">
        <v>8</v>
      </c>
      <c r="D16" s="15">
        <f t="shared" si="0"/>
        <v>1622802300000</v>
      </c>
      <c r="E16" s="18">
        <f t="shared" si="1"/>
        <v>450778.77728939999</v>
      </c>
      <c r="F16" s="15">
        <f t="shared" si="2"/>
        <v>1178961.8499999999</v>
      </c>
      <c r="G16" s="18">
        <f t="shared" si="3"/>
        <v>1178.9618499999999</v>
      </c>
      <c r="H16" s="15">
        <f t="shared" si="4"/>
        <v>683602165.68999994</v>
      </c>
      <c r="I16" s="18">
        <f t="shared" si="5"/>
        <v>189.88964238103679</v>
      </c>
      <c r="J16" s="15">
        <f t="shared" si="6"/>
        <v>65701.27</v>
      </c>
      <c r="K16" s="18">
        <f t="shared" si="7"/>
        <v>65.701270000000008</v>
      </c>
    </row>
    <row r="17" spans="3:11" x14ac:dyDescent="0.35">
      <c r="C17" s="14" t="s">
        <v>9</v>
      </c>
      <c r="D17" s="15">
        <f t="shared" si="0"/>
        <v>731878330000</v>
      </c>
      <c r="E17" s="18">
        <f t="shared" si="1"/>
        <v>203299.69875074</v>
      </c>
      <c r="F17" s="15">
        <f t="shared" si="2"/>
        <v>942750.98000000021</v>
      </c>
      <c r="G17" s="18">
        <f t="shared" si="3"/>
        <v>942.75098000000025</v>
      </c>
      <c r="H17" s="15">
        <f t="shared" si="4"/>
        <v>873663395.6400001</v>
      </c>
      <c r="I17" s="18">
        <f t="shared" si="5"/>
        <v>242.68447071408795</v>
      </c>
      <c r="J17" s="15">
        <f t="shared" si="6"/>
        <v>65277.71</v>
      </c>
      <c r="K17" s="18">
        <f t="shared" si="7"/>
        <v>65.277709999999999</v>
      </c>
    </row>
    <row r="18" spans="3:11" x14ac:dyDescent="0.35">
      <c r="C18" s="14" t="s">
        <v>10</v>
      </c>
      <c r="D18" s="15">
        <f t="shared" si="0"/>
        <v>930557580000</v>
      </c>
      <c r="E18" s="18">
        <f t="shared" si="1"/>
        <v>258488.42345723999</v>
      </c>
      <c r="F18" s="15">
        <f t="shared" si="2"/>
        <v>1054212.7799999998</v>
      </c>
      <c r="G18" s="18">
        <f t="shared" si="3"/>
        <v>1054.2127799999998</v>
      </c>
      <c r="H18" s="15">
        <f t="shared" si="4"/>
        <v>1193032324.54</v>
      </c>
      <c r="I18" s="18">
        <f t="shared" si="5"/>
        <v>331.39813304607208</v>
      </c>
      <c r="J18" s="15">
        <f t="shared" si="6"/>
        <v>89894.61</v>
      </c>
      <c r="K18" s="18">
        <f t="shared" si="7"/>
        <v>89.89461</v>
      </c>
    </row>
    <row r="19" spans="3:11" x14ac:dyDescent="0.35">
      <c r="C19" s="14" t="s">
        <v>11</v>
      </c>
      <c r="D19" s="15">
        <f t="shared" si="0"/>
        <v>1066506520000</v>
      </c>
      <c r="E19" s="18">
        <f t="shared" si="1"/>
        <v>296252.04811256001</v>
      </c>
      <c r="F19" s="15">
        <f t="shared" si="2"/>
        <v>942176.45</v>
      </c>
      <c r="G19" s="18">
        <f t="shared" si="3"/>
        <v>942.17644999999993</v>
      </c>
      <c r="H19" s="15">
        <f t="shared" si="4"/>
        <v>2127584018.95</v>
      </c>
      <c r="I19" s="18">
        <f t="shared" si="5"/>
        <v>590.99603361589311</v>
      </c>
      <c r="J19" s="15">
        <f t="shared" si="6"/>
        <v>107352.88</v>
      </c>
      <c r="K19" s="18">
        <f t="shared" si="7"/>
        <v>107.35288</v>
      </c>
    </row>
    <row r="20" spans="3:11" x14ac:dyDescent="0.35">
      <c r="C20" s="14" t="s">
        <v>12</v>
      </c>
      <c r="D20" s="15">
        <f t="shared" si="0"/>
        <v>1275143550000</v>
      </c>
      <c r="E20" s="18">
        <f t="shared" si="1"/>
        <v>354206.82503189996</v>
      </c>
      <c r="F20" s="15">
        <f t="shared" si="2"/>
        <v>912125.92999999993</v>
      </c>
      <c r="G20" s="18">
        <f t="shared" si="3"/>
        <v>912.12592999999993</v>
      </c>
      <c r="H20" s="15">
        <f>H40+H56+H72+H88+H104+H120+H136+H152+H168+H184+H200+H216+H232+H248+H264+H280+H296+H312+H328+H344+H360+H376+H392</f>
        <v>9699073200.7299995</v>
      </c>
      <c r="I20" s="18">
        <f t="shared" si="5"/>
        <v>2694.1891555523775</v>
      </c>
      <c r="J20" s="15">
        <f t="shared" si="6"/>
        <v>271998.89</v>
      </c>
      <c r="K20" s="18">
        <f t="shared" si="7"/>
        <v>271.99889000000002</v>
      </c>
    </row>
    <row r="25" spans="3:11" x14ac:dyDescent="0.35">
      <c r="C25" s="4" t="s">
        <v>35</v>
      </c>
      <c r="E25" s="23" t="s">
        <v>41</v>
      </c>
    </row>
    <row r="28" spans="3:11" x14ac:dyDescent="0.35">
      <c r="C28" s="3"/>
      <c r="D28" s="3" t="s">
        <v>14</v>
      </c>
      <c r="E28" s="3" t="s">
        <v>20</v>
      </c>
      <c r="F28" s="3" t="s">
        <v>15</v>
      </c>
      <c r="G28" s="3" t="s">
        <v>21</v>
      </c>
      <c r="H28" s="3" t="s">
        <v>16</v>
      </c>
      <c r="I28" s="3" t="s">
        <v>22</v>
      </c>
      <c r="J28" s="3" t="s">
        <v>17</v>
      </c>
      <c r="K28" s="3" t="s">
        <v>23</v>
      </c>
    </row>
    <row r="29" spans="3:11" x14ac:dyDescent="0.35">
      <c r="C29" s="3" t="s">
        <v>1</v>
      </c>
      <c r="D29" s="22">
        <v>59523100000</v>
      </c>
      <c r="E29" s="3">
        <f>D29*$G$3</f>
        <v>16534.207671799999</v>
      </c>
      <c r="F29" s="2">
        <v>120165.93</v>
      </c>
      <c r="G29" s="3">
        <f>F29/1000</f>
        <v>120.16592999999999</v>
      </c>
      <c r="H29" s="22">
        <v>656753000</v>
      </c>
      <c r="I29" s="3">
        <f>H29*$G$3</f>
        <v>182.43153483399999</v>
      </c>
      <c r="J29" s="2">
        <v>13420.65</v>
      </c>
      <c r="K29" s="3">
        <f>J29/1000</f>
        <v>13.42065</v>
      </c>
    </row>
    <row r="30" spans="3:11" x14ac:dyDescent="0.35">
      <c r="C30" s="3" t="s">
        <v>2</v>
      </c>
      <c r="D30" s="22">
        <v>52954000000</v>
      </c>
      <c r="E30" s="3">
        <f t="shared" ref="E30:E40" si="8">D30*$G$3</f>
        <v>14709.456211999999</v>
      </c>
      <c r="F30" s="2">
        <v>117867.75</v>
      </c>
      <c r="G30" s="3">
        <f t="shared" ref="G30:G40" si="9">F30/1000</f>
        <v>117.86775</v>
      </c>
      <c r="H30" s="22">
        <v>484831000</v>
      </c>
      <c r="I30" s="3">
        <f t="shared" ref="I30:I40" si="10">H30*$G$3</f>
        <v>134.67538551799998</v>
      </c>
      <c r="J30" s="2">
        <v>19137.03</v>
      </c>
      <c r="K30" s="3">
        <f t="shared" ref="K30:K40" si="11">J30/1000</f>
        <v>19.137029999999999</v>
      </c>
    </row>
    <row r="31" spans="3:11" x14ac:dyDescent="0.35">
      <c r="C31" s="3" t="s">
        <v>3</v>
      </c>
      <c r="D31" s="22">
        <v>62423100000</v>
      </c>
      <c r="E31" s="3">
        <f t="shared" si="8"/>
        <v>17339.763871799998</v>
      </c>
      <c r="F31" s="2">
        <v>118144.57</v>
      </c>
      <c r="G31" s="3">
        <f t="shared" si="9"/>
        <v>118.14457</v>
      </c>
      <c r="H31" s="22">
        <v>348867000</v>
      </c>
      <c r="I31" s="3">
        <f t="shared" si="10"/>
        <v>96.907577525999997</v>
      </c>
      <c r="J31" s="2">
        <v>15248.53</v>
      </c>
      <c r="K31" s="3">
        <f t="shared" si="11"/>
        <v>15.248530000000001</v>
      </c>
    </row>
    <row r="32" spans="3:11" x14ac:dyDescent="0.35">
      <c r="C32" s="3" t="s">
        <v>4</v>
      </c>
      <c r="D32" s="22">
        <v>61625700000</v>
      </c>
      <c r="E32" s="3">
        <f t="shared" si="8"/>
        <v>17118.263694599998</v>
      </c>
      <c r="F32" s="2">
        <v>118806.52</v>
      </c>
      <c r="G32" s="3">
        <f t="shared" si="9"/>
        <v>118.80652000000001</v>
      </c>
      <c r="H32" s="22">
        <v>558060000</v>
      </c>
      <c r="I32" s="3">
        <f t="shared" si="10"/>
        <v>155.01679067999999</v>
      </c>
      <c r="J32" s="2">
        <v>23487.439999999999</v>
      </c>
      <c r="K32" s="3">
        <f t="shared" si="11"/>
        <v>23.487439999999999</v>
      </c>
    </row>
    <row r="33" spans="3:11" x14ac:dyDescent="0.35">
      <c r="C33" s="3" t="s">
        <v>5</v>
      </c>
      <c r="D33" s="22">
        <v>62636700000</v>
      </c>
      <c r="E33" s="3">
        <f t="shared" si="8"/>
        <v>17399.097252600001</v>
      </c>
      <c r="F33" s="2">
        <v>114306.51</v>
      </c>
      <c r="G33" s="3">
        <f t="shared" si="9"/>
        <v>114.30650999999999</v>
      </c>
      <c r="H33" s="22">
        <v>574128000</v>
      </c>
      <c r="I33" s="3">
        <f t="shared" si="10"/>
        <v>159.480127584</v>
      </c>
      <c r="J33" s="2">
        <v>27632.7</v>
      </c>
      <c r="K33" s="3">
        <f t="shared" si="11"/>
        <v>27.6327</v>
      </c>
    </row>
    <row r="34" spans="3:11" x14ac:dyDescent="0.35">
      <c r="C34" s="3" t="s">
        <v>6</v>
      </c>
      <c r="D34" s="22">
        <v>65210500000</v>
      </c>
      <c r="E34" s="3">
        <f t="shared" si="8"/>
        <v>18114.042268999998</v>
      </c>
      <c r="F34" s="2">
        <v>104478.36</v>
      </c>
      <c r="G34" s="3">
        <f t="shared" si="9"/>
        <v>104.47836</v>
      </c>
      <c r="H34" s="22">
        <v>550841000</v>
      </c>
      <c r="I34" s="3">
        <f t="shared" si="10"/>
        <v>153.01151129799999</v>
      </c>
      <c r="J34" s="2">
        <v>35090.75</v>
      </c>
      <c r="K34" s="3">
        <f t="shared" si="11"/>
        <v>35.09075</v>
      </c>
    </row>
    <row r="35" spans="3:11" x14ac:dyDescent="0.35">
      <c r="C35" s="3" t="s">
        <v>7</v>
      </c>
      <c r="D35" s="22">
        <v>71192400000</v>
      </c>
      <c r="E35" s="3">
        <f t="shared" si="8"/>
        <v>19775.6824872</v>
      </c>
      <c r="F35" s="2">
        <v>106189.83</v>
      </c>
      <c r="G35" s="3">
        <f t="shared" si="9"/>
        <v>106.18983</v>
      </c>
      <c r="H35" s="22">
        <v>745735000</v>
      </c>
      <c r="I35" s="3">
        <f t="shared" si="10"/>
        <v>207.14877683</v>
      </c>
      <c r="J35" s="2">
        <v>36346.769999999997</v>
      </c>
      <c r="K35" s="3">
        <f t="shared" si="11"/>
        <v>36.346769999999999</v>
      </c>
    </row>
    <row r="36" spans="3:11" x14ac:dyDescent="0.35">
      <c r="C36" s="3" t="s">
        <v>8</v>
      </c>
      <c r="D36" s="22">
        <v>79732700000</v>
      </c>
      <c r="E36" s="3">
        <f t="shared" si="8"/>
        <v>22147.9899406</v>
      </c>
      <c r="F36" s="2">
        <v>103942.98</v>
      </c>
      <c r="G36" s="3">
        <f t="shared" si="9"/>
        <v>103.94297999999999</v>
      </c>
      <c r="H36" s="22">
        <v>488503000</v>
      </c>
      <c r="I36" s="3">
        <f t="shared" si="10"/>
        <v>135.69538633400001</v>
      </c>
      <c r="J36" s="2">
        <v>32192.87</v>
      </c>
      <c r="K36" s="3">
        <f t="shared" si="11"/>
        <v>32.192869999999999</v>
      </c>
    </row>
    <row r="37" spans="3:11" x14ac:dyDescent="0.35">
      <c r="C37" s="3" t="s">
        <v>9</v>
      </c>
      <c r="D37" s="22">
        <v>71759600000</v>
      </c>
      <c r="E37" s="3">
        <f t="shared" si="8"/>
        <v>19933.238168799999</v>
      </c>
      <c r="F37" s="2">
        <v>106982.33</v>
      </c>
      <c r="G37" s="3">
        <f t="shared" si="9"/>
        <v>106.98233</v>
      </c>
      <c r="H37" s="22">
        <v>671792000</v>
      </c>
      <c r="I37" s="3">
        <f t="shared" si="10"/>
        <v>186.60903817599998</v>
      </c>
      <c r="J37" s="2">
        <v>31793.38</v>
      </c>
      <c r="K37" s="3">
        <f t="shared" si="11"/>
        <v>31.793380000000003</v>
      </c>
    </row>
    <row r="38" spans="3:11" x14ac:dyDescent="0.35">
      <c r="C38" s="3" t="s">
        <v>10</v>
      </c>
      <c r="D38" s="22">
        <v>74201200000</v>
      </c>
      <c r="E38" s="3">
        <f t="shared" si="8"/>
        <v>20611.460933599999</v>
      </c>
      <c r="F38" s="2">
        <v>123959.37</v>
      </c>
      <c r="G38" s="3">
        <f t="shared" si="9"/>
        <v>123.95936999999999</v>
      </c>
      <c r="H38" s="22">
        <v>644778000</v>
      </c>
      <c r="I38" s="3">
        <f t="shared" si="10"/>
        <v>179.10514328399998</v>
      </c>
      <c r="J38" s="2">
        <v>26245.58</v>
      </c>
      <c r="K38" s="3">
        <f t="shared" si="11"/>
        <v>26.24558</v>
      </c>
    </row>
    <row r="39" spans="3:11" x14ac:dyDescent="0.35">
      <c r="C39" s="3" t="s">
        <v>11</v>
      </c>
      <c r="D39" s="22">
        <v>70939400000</v>
      </c>
      <c r="E39" s="3">
        <f t="shared" si="8"/>
        <v>19705.404653199999</v>
      </c>
      <c r="F39" s="2">
        <v>124107.04</v>
      </c>
      <c r="G39" s="3">
        <f t="shared" si="9"/>
        <v>124.10704</v>
      </c>
      <c r="H39" s="22">
        <v>651103000</v>
      </c>
      <c r="I39" s="3">
        <f t="shared" si="10"/>
        <v>180.862089134</v>
      </c>
      <c r="J39" s="2">
        <v>14345.41</v>
      </c>
      <c r="K39" s="3">
        <f t="shared" si="11"/>
        <v>14.345409999999999</v>
      </c>
    </row>
    <row r="40" spans="3:11" x14ac:dyDescent="0.35">
      <c r="C40" s="3" t="s">
        <v>12</v>
      </c>
      <c r="D40" s="22">
        <v>65625200000</v>
      </c>
      <c r="E40" s="3">
        <f t="shared" si="8"/>
        <v>18229.236805599998</v>
      </c>
      <c r="F40" s="2">
        <v>122175.35</v>
      </c>
      <c r="G40" s="3">
        <f t="shared" si="9"/>
        <v>122.17535000000001</v>
      </c>
      <c r="H40" s="22">
        <v>699520000</v>
      </c>
      <c r="I40" s="3">
        <f t="shared" si="10"/>
        <v>194.31126655999998</v>
      </c>
      <c r="J40" s="2">
        <v>13492.37</v>
      </c>
      <c r="K40" s="3">
        <f t="shared" si="11"/>
        <v>13.492370000000001</v>
      </c>
    </row>
    <row r="41" spans="3:11" x14ac:dyDescent="0.3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3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3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35">
      <c r="C44" s="3"/>
      <c r="D44" s="3" t="s">
        <v>14</v>
      </c>
      <c r="E44" s="3" t="s">
        <v>20</v>
      </c>
      <c r="F44" s="3" t="s">
        <v>15</v>
      </c>
      <c r="G44" s="3" t="s">
        <v>21</v>
      </c>
      <c r="H44" s="3" t="s">
        <v>16</v>
      </c>
      <c r="I44" s="3" t="s">
        <v>22</v>
      </c>
      <c r="J44" s="3" t="s">
        <v>17</v>
      </c>
      <c r="K44" s="3" t="s">
        <v>23</v>
      </c>
    </row>
    <row r="45" spans="3:11" x14ac:dyDescent="0.35">
      <c r="C45" s="3" t="s">
        <v>1</v>
      </c>
      <c r="D45" s="22">
        <v>47655200000</v>
      </c>
      <c r="E45" s="3">
        <f>D45*$G$3</f>
        <v>13237.5661456</v>
      </c>
      <c r="F45" s="2">
        <v>95410.69</v>
      </c>
      <c r="G45" s="3">
        <f>F45/1000</f>
        <v>95.410690000000002</v>
      </c>
      <c r="H45" s="2">
        <v>0</v>
      </c>
      <c r="I45" s="3">
        <f>H45*$G$3</f>
        <v>0</v>
      </c>
      <c r="J45" s="2">
        <v>0</v>
      </c>
      <c r="K45" s="3">
        <f>J45/1000</f>
        <v>0</v>
      </c>
    </row>
    <row r="46" spans="3:11" x14ac:dyDescent="0.35">
      <c r="C46" s="3" t="s">
        <v>2</v>
      </c>
      <c r="D46" s="22">
        <v>48098000000</v>
      </c>
      <c r="E46" s="3">
        <f t="shared" ref="E46:E56" si="12">D46*$G$3</f>
        <v>13360.566244</v>
      </c>
      <c r="F46" s="2">
        <v>99810.3</v>
      </c>
      <c r="G46" s="3">
        <f t="shared" ref="G46:G56" si="13">F46/1000</f>
        <v>99.810299999999998</v>
      </c>
      <c r="H46" s="2">
        <v>0</v>
      </c>
      <c r="I46" s="3">
        <f t="shared" ref="I46:I56" si="14">H46*$G$3</f>
        <v>0</v>
      </c>
      <c r="J46" s="2">
        <v>0</v>
      </c>
      <c r="K46" s="3">
        <f t="shared" ref="K46:K56" si="15">J46/1000</f>
        <v>0</v>
      </c>
    </row>
    <row r="47" spans="3:11" x14ac:dyDescent="0.35">
      <c r="C47" s="3" t="s">
        <v>3</v>
      </c>
      <c r="D47" s="22">
        <v>62359900000</v>
      </c>
      <c r="E47" s="3">
        <f t="shared" si="12"/>
        <v>17322.208302200001</v>
      </c>
      <c r="F47" s="2">
        <v>96615.37</v>
      </c>
      <c r="G47" s="3">
        <f t="shared" si="13"/>
        <v>96.615369999999999</v>
      </c>
      <c r="H47" s="2">
        <v>0</v>
      </c>
      <c r="I47" s="3">
        <f t="shared" si="14"/>
        <v>0</v>
      </c>
      <c r="J47" s="2">
        <v>0</v>
      </c>
      <c r="K47" s="3">
        <f t="shared" si="15"/>
        <v>0</v>
      </c>
    </row>
    <row r="48" spans="3:11" x14ac:dyDescent="0.35">
      <c r="C48" s="3" t="s">
        <v>4</v>
      </c>
      <c r="D48" s="22">
        <v>69704000000</v>
      </c>
      <c r="E48" s="3">
        <f t="shared" si="12"/>
        <v>19362.237711999998</v>
      </c>
      <c r="F48" s="2">
        <v>95934.46</v>
      </c>
      <c r="G48" s="3">
        <f t="shared" si="13"/>
        <v>95.934460000000001</v>
      </c>
      <c r="H48" s="2">
        <v>0</v>
      </c>
      <c r="I48" s="3">
        <f t="shared" si="14"/>
        <v>0</v>
      </c>
      <c r="J48" s="2">
        <v>0</v>
      </c>
      <c r="K48" s="3">
        <f t="shared" si="15"/>
        <v>0</v>
      </c>
    </row>
    <row r="49" spans="3:11" x14ac:dyDescent="0.35">
      <c r="C49" s="3" t="s">
        <v>5</v>
      </c>
      <c r="D49" s="22">
        <v>66294900000</v>
      </c>
      <c r="E49" s="3">
        <f t="shared" si="12"/>
        <v>18415.264732199998</v>
      </c>
      <c r="F49" s="2">
        <v>96991.42</v>
      </c>
      <c r="G49" s="3">
        <f t="shared" si="13"/>
        <v>96.991420000000005</v>
      </c>
      <c r="H49" s="2">
        <v>0</v>
      </c>
      <c r="I49" s="3">
        <f t="shared" si="14"/>
        <v>0</v>
      </c>
      <c r="J49" s="2">
        <v>0</v>
      </c>
      <c r="K49" s="3">
        <f t="shared" si="15"/>
        <v>0</v>
      </c>
    </row>
    <row r="50" spans="3:11" x14ac:dyDescent="0.35">
      <c r="C50" s="3" t="s">
        <v>6</v>
      </c>
      <c r="D50" s="22">
        <v>74686400000</v>
      </c>
      <c r="E50" s="3">
        <f t="shared" si="12"/>
        <v>20746.2388192</v>
      </c>
      <c r="F50" s="2">
        <v>92451.66</v>
      </c>
      <c r="G50" s="3">
        <f t="shared" si="13"/>
        <v>92.451660000000004</v>
      </c>
      <c r="H50" s="2">
        <v>0</v>
      </c>
      <c r="I50" s="3">
        <f t="shared" si="14"/>
        <v>0</v>
      </c>
      <c r="J50" s="2">
        <v>0</v>
      </c>
      <c r="K50" s="3">
        <f t="shared" si="15"/>
        <v>0</v>
      </c>
    </row>
    <row r="51" spans="3:11" x14ac:dyDescent="0.35">
      <c r="C51" s="3" t="s">
        <v>7</v>
      </c>
      <c r="D51" s="22">
        <v>79165900000</v>
      </c>
      <c r="E51" s="3">
        <f t="shared" si="12"/>
        <v>21990.545370199998</v>
      </c>
      <c r="F51" s="2">
        <v>91106.69</v>
      </c>
      <c r="G51" s="3">
        <f t="shared" si="13"/>
        <v>91.10669</v>
      </c>
      <c r="H51" s="2">
        <v>0</v>
      </c>
      <c r="I51" s="3">
        <f t="shared" si="14"/>
        <v>0</v>
      </c>
      <c r="J51" s="2">
        <v>0</v>
      </c>
      <c r="K51" s="3">
        <f t="shared" si="15"/>
        <v>0</v>
      </c>
    </row>
    <row r="52" spans="3:11" x14ac:dyDescent="0.35">
      <c r="C52" s="3" t="s">
        <v>8</v>
      </c>
      <c r="D52" s="22">
        <v>86403900000</v>
      </c>
      <c r="E52" s="3">
        <f t="shared" si="12"/>
        <v>24001.102534199999</v>
      </c>
      <c r="F52" s="2">
        <v>94404.45</v>
      </c>
      <c r="G52" s="3">
        <f t="shared" si="13"/>
        <v>94.404449999999997</v>
      </c>
      <c r="H52" s="2">
        <v>0</v>
      </c>
      <c r="I52" s="3">
        <f t="shared" si="14"/>
        <v>0</v>
      </c>
      <c r="J52" s="2">
        <v>0</v>
      </c>
      <c r="K52" s="3">
        <f t="shared" si="15"/>
        <v>0</v>
      </c>
    </row>
    <row r="53" spans="3:11" x14ac:dyDescent="0.35">
      <c r="C53" s="3" t="s">
        <v>9</v>
      </c>
      <c r="D53" s="22">
        <v>68644400000</v>
      </c>
      <c r="E53" s="3">
        <f t="shared" si="12"/>
        <v>19067.904143199998</v>
      </c>
      <c r="F53" s="2">
        <v>95663</v>
      </c>
      <c r="G53" s="3">
        <f t="shared" si="13"/>
        <v>95.662999999999997</v>
      </c>
      <c r="H53" s="2">
        <v>0</v>
      </c>
      <c r="I53" s="3">
        <f t="shared" si="14"/>
        <v>0</v>
      </c>
      <c r="J53" s="2">
        <v>0</v>
      </c>
      <c r="K53" s="3">
        <f t="shared" si="15"/>
        <v>0</v>
      </c>
    </row>
    <row r="54" spans="3:11" x14ac:dyDescent="0.35">
      <c r="C54" s="3" t="s">
        <v>10</v>
      </c>
      <c r="D54" s="22">
        <v>67540100000</v>
      </c>
      <c r="E54" s="3">
        <f t="shared" si="12"/>
        <v>18761.153897799999</v>
      </c>
      <c r="F54" s="2">
        <v>99477.09</v>
      </c>
      <c r="G54" s="3">
        <f t="shared" si="13"/>
        <v>99.47708999999999</v>
      </c>
      <c r="H54" s="2">
        <v>0</v>
      </c>
      <c r="I54" s="3">
        <f t="shared" si="14"/>
        <v>0</v>
      </c>
      <c r="J54" s="2">
        <v>0</v>
      </c>
      <c r="K54" s="3">
        <f t="shared" si="15"/>
        <v>0</v>
      </c>
    </row>
    <row r="55" spans="3:11" x14ac:dyDescent="0.35">
      <c r="C55" s="3" t="s">
        <v>11</v>
      </c>
      <c r="D55" s="22">
        <v>60806500000</v>
      </c>
      <c r="E55" s="3">
        <f t="shared" si="12"/>
        <v>16890.707956999999</v>
      </c>
      <c r="F55" s="2">
        <v>101078.77</v>
      </c>
      <c r="G55" s="3">
        <f t="shared" si="13"/>
        <v>101.07877000000001</v>
      </c>
      <c r="H55" s="2">
        <v>0</v>
      </c>
      <c r="I55" s="3">
        <f t="shared" si="14"/>
        <v>0</v>
      </c>
      <c r="J55" s="2">
        <v>0</v>
      </c>
      <c r="K55" s="3">
        <f t="shared" si="15"/>
        <v>0</v>
      </c>
    </row>
    <row r="56" spans="3:11" x14ac:dyDescent="0.35">
      <c r="C56" s="3" t="s">
        <v>12</v>
      </c>
      <c r="D56" s="22">
        <v>55126800000</v>
      </c>
      <c r="E56" s="3">
        <f t="shared" si="12"/>
        <v>15313.012250399999</v>
      </c>
      <c r="F56" s="2">
        <v>100076.64</v>
      </c>
      <c r="G56" s="3">
        <f t="shared" si="13"/>
        <v>100.07664</v>
      </c>
      <c r="H56" s="2">
        <v>0</v>
      </c>
      <c r="I56" s="3">
        <f t="shared" si="14"/>
        <v>0</v>
      </c>
      <c r="J56" s="2">
        <v>0</v>
      </c>
      <c r="K56" s="3">
        <f t="shared" si="15"/>
        <v>0</v>
      </c>
    </row>
    <row r="57" spans="3:11" x14ac:dyDescent="0.35">
      <c r="C57" s="2"/>
      <c r="D57" s="2"/>
      <c r="E57" s="2"/>
      <c r="F57" s="2"/>
      <c r="G57" s="2"/>
      <c r="H57" s="2"/>
      <c r="I57" s="2"/>
      <c r="J57" s="2"/>
      <c r="K57" s="2"/>
    </row>
    <row r="58" spans="3:11" x14ac:dyDescent="0.35">
      <c r="C58" s="2"/>
      <c r="D58" s="2"/>
      <c r="E58" s="2"/>
      <c r="F58" s="2"/>
      <c r="G58" s="2"/>
      <c r="H58" s="2"/>
      <c r="I58" s="2"/>
      <c r="J58" s="2"/>
      <c r="K58" s="2"/>
    </row>
    <row r="59" spans="3:11" x14ac:dyDescent="0.35">
      <c r="C59" s="2"/>
      <c r="D59" s="2"/>
      <c r="E59" s="2"/>
      <c r="F59" s="2"/>
      <c r="G59" s="2"/>
      <c r="H59" s="2"/>
      <c r="I59" s="2"/>
      <c r="J59" s="2"/>
      <c r="K59" s="2"/>
    </row>
    <row r="60" spans="3:11" x14ac:dyDescent="0.35">
      <c r="C60" s="3"/>
      <c r="D60" s="3" t="s">
        <v>14</v>
      </c>
      <c r="E60" s="3" t="s">
        <v>20</v>
      </c>
      <c r="F60" s="3" t="s">
        <v>15</v>
      </c>
      <c r="G60" s="3" t="s">
        <v>21</v>
      </c>
      <c r="H60" s="3" t="s">
        <v>16</v>
      </c>
      <c r="I60" s="3" t="s">
        <v>22</v>
      </c>
      <c r="J60" s="3" t="s">
        <v>17</v>
      </c>
      <c r="K60" s="3" t="s">
        <v>23</v>
      </c>
    </row>
    <row r="61" spans="3:11" x14ac:dyDescent="0.35">
      <c r="C61" s="3" t="s">
        <v>1</v>
      </c>
      <c r="D61" s="22">
        <v>35347300000</v>
      </c>
      <c r="E61" s="3">
        <f>D61*$G$3</f>
        <v>9818.7022993999999</v>
      </c>
      <c r="F61" s="2">
        <v>84504.33</v>
      </c>
      <c r="G61" s="3">
        <f>F61/1000</f>
        <v>84.504329999999996</v>
      </c>
      <c r="H61" s="2">
        <v>0</v>
      </c>
      <c r="I61" s="3">
        <f>H61*$G$3</f>
        <v>0</v>
      </c>
      <c r="J61" s="2">
        <v>0</v>
      </c>
      <c r="K61" s="3">
        <f>J61/1000</f>
        <v>0</v>
      </c>
    </row>
    <row r="62" spans="3:11" x14ac:dyDescent="0.35">
      <c r="C62" s="3" t="s">
        <v>2</v>
      </c>
      <c r="D62" s="22">
        <v>35568600000</v>
      </c>
      <c r="E62" s="3">
        <f t="shared" ref="E62:E72" si="16">D62*$G$3</f>
        <v>9880.1745707999999</v>
      </c>
      <c r="F62" s="2">
        <v>85157.79</v>
      </c>
      <c r="G62" s="3">
        <f t="shared" ref="G62:G72" si="17">F62/1000</f>
        <v>85.157789999999991</v>
      </c>
      <c r="H62" s="2">
        <v>0</v>
      </c>
      <c r="I62" s="3">
        <f t="shared" ref="I62:I72" si="18">H62*$G$3</f>
        <v>0</v>
      </c>
      <c r="J62" s="2">
        <v>0</v>
      </c>
      <c r="K62" s="3">
        <f t="shared" ref="K62:K72" si="19">J62/1000</f>
        <v>0</v>
      </c>
    </row>
    <row r="63" spans="3:11" x14ac:dyDescent="0.35">
      <c r="C63" s="3" t="s">
        <v>3</v>
      </c>
      <c r="D63" s="22">
        <v>46345400000</v>
      </c>
      <c r="E63" s="3">
        <f t="shared" si="16"/>
        <v>12873.7325212</v>
      </c>
      <c r="F63" s="2">
        <v>86463.360000000001</v>
      </c>
      <c r="G63" s="3">
        <f t="shared" si="17"/>
        <v>86.463359999999994</v>
      </c>
      <c r="H63" s="2">
        <v>0</v>
      </c>
      <c r="I63" s="3">
        <f t="shared" si="18"/>
        <v>0</v>
      </c>
      <c r="J63" s="2">
        <v>0</v>
      </c>
      <c r="K63" s="3">
        <f t="shared" si="19"/>
        <v>0</v>
      </c>
    </row>
    <row r="64" spans="3:11" x14ac:dyDescent="0.35">
      <c r="C64" s="3" t="s">
        <v>4</v>
      </c>
      <c r="D64" s="22">
        <v>48496100000</v>
      </c>
      <c r="E64" s="3">
        <f t="shared" si="16"/>
        <v>13471.1496658</v>
      </c>
      <c r="F64" s="2">
        <v>86590.21</v>
      </c>
      <c r="G64" s="3">
        <f t="shared" si="17"/>
        <v>86.590210000000013</v>
      </c>
      <c r="H64" s="2">
        <v>0</v>
      </c>
      <c r="I64" s="3">
        <f t="shared" si="18"/>
        <v>0</v>
      </c>
      <c r="J64" s="2">
        <v>0</v>
      </c>
      <c r="K64" s="3">
        <f t="shared" si="19"/>
        <v>0</v>
      </c>
    </row>
    <row r="65" spans="3:11" x14ac:dyDescent="0.35">
      <c r="C65" s="3" t="s">
        <v>5</v>
      </c>
      <c r="D65" s="22">
        <v>56696800000</v>
      </c>
      <c r="E65" s="3">
        <f t="shared" si="16"/>
        <v>15749.123710399999</v>
      </c>
      <c r="F65" s="2">
        <v>86562.4</v>
      </c>
      <c r="G65" s="3">
        <f t="shared" si="17"/>
        <v>86.562399999999997</v>
      </c>
      <c r="H65" s="2">
        <v>0</v>
      </c>
      <c r="I65" s="3">
        <f t="shared" si="18"/>
        <v>0</v>
      </c>
      <c r="J65" s="2">
        <v>0</v>
      </c>
      <c r="K65" s="3">
        <f t="shared" si="19"/>
        <v>0</v>
      </c>
    </row>
    <row r="66" spans="3:11" x14ac:dyDescent="0.35">
      <c r="C66" s="3" t="s">
        <v>6</v>
      </c>
      <c r="D66" s="22">
        <v>62886000000</v>
      </c>
      <c r="E66" s="3">
        <f t="shared" si="16"/>
        <v>17468.347308</v>
      </c>
      <c r="F66" s="2">
        <v>76769.289999999994</v>
      </c>
      <c r="G66" s="3">
        <f t="shared" si="17"/>
        <v>76.769289999999998</v>
      </c>
      <c r="H66" s="2">
        <v>0</v>
      </c>
      <c r="I66" s="3">
        <f t="shared" si="18"/>
        <v>0</v>
      </c>
      <c r="J66" s="2">
        <v>0</v>
      </c>
      <c r="K66" s="3">
        <f t="shared" si="19"/>
        <v>0</v>
      </c>
    </row>
    <row r="67" spans="3:11" x14ac:dyDescent="0.35">
      <c r="C67" s="3" t="s">
        <v>7</v>
      </c>
      <c r="D67" s="22">
        <v>63543700000</v>
      </c>
      <c r="E67" s="3">
        <f t="shared" si="16"/>
        <v>17651.0418986</v>
      </c>
      <c r="F67" s="2">
        <v>73013.649999999994</v>
      </c>
      <c r="G67" s="3">
        <f t="shared" si="17"/>
        <v>73.013649999999998</v>
      </c>
      <c r="H67" s="2">
        <v>0</v>
      </c>
      <c r="I67" s="3">
        <f t="shared" si="18"/>
        <v>0</v>
      </c>
      <c r="J67" s="2">
        <v>0</v>
      </c>
      <c r="K67" s="3">
        <f t="shared" si="19"/>
        <v>0</v>
      </c>
    </row>
    <row r="68" spans="3:11" x14ac:dyDescent="0.35">
      <c r="C68" s="3" t="s">
        <v>8</v>
      </c>
      <c r="D68" s="22">
        <v>65545700000</v>
      </c>
      <c r="E68" s="3">
        <f t="shared" si="16"/>
        <v>18207.1534546</v>
      </c>
      <c r="F68" s="2">
        <v>85202.55</v>
      </c>
      <c r="G68" s="3">
        <f t="shared" si="17"/>
        <v>85.202550000000002</v>
      </c>
      <c r="H68" s="2">
        <v>0</v>
      </c>
      <c r="I68" s="3">
        <f t="shared" si="18"/>
        <v>0</v>
      </c>
      <c r="J68" s="2">
        <v>0</v>
      </c>
      <c r="K68" s="3">
        <f t="shared" si="19"/>
        <v>0</v>
      </c>
    </row>
    <row r="69" spans="3:11" x14ac:dyDescent="0.35">
      <c r="C69" s="3" t="s">
        <v>9</v>
      </c>
      <c r="D69" s="22">
        <v>57464200000</v>
      </c>
      <c r="E69" s="3">
        <f t="shared" si="16"/>
        <v>15962.2905476</v>
      </c>
      <c r="F69" s="2">
        <v>87012.12</v>
      </c>
      <c r="G69" s="3">
        <f t="shared" si="17"/>
        <v>87.012119999999996</v>
      </c>
      <c r="H69" s="2">
        <v>0</v>
      </c>
      <c r="I69" s="3">
        <f t="shared" si="18"/>
        <v>0</v>
      </c>
      <c r="J69" s="2">
        <v>0</v>
      </c>
      <c r="K69" s="3">
        <f t="shared" si="19"/>
        <v>0</v>
      </c>
    </row>
    <row r="70" spans="3:11" x14ac:dyDescent="0.35">
      <c r="C70" s="3" t="s">
        <v>10</v>
      </c>
      <c r="D70" s="22">
        <v>53083700000</v>
      </c>
      <c r="E70" s="3">
        <f t="shared" si="16"/>
        <v>14745.4840186</v>
      </c>
      <c r="F70" s="2">
        <v>88526.51</v>
      </c>
      <c r="G70" s="3">
        <f t="shared" si="17"/>
        <v>88.526510000000002</v>
      </c>
      <c r="H70" s="2">
        <v>0</v>
      </c>
      <c r="I70" s="3">
        <f t="shared" si="18"/>
        <v>0</v>
      </c>
      <c r="J70" s="2">
        <v>0</v>
      </c>
      <c r="K70" s="3">
        <f t="shared" si="19"/>
        <v>0</v>
      </c>
    </row>
    <row r="71" spans="3:11" x14ac:dyDescent="0.35">
      <c r="C71" s="3" t="s">
        <v>11</v>
      </c>
      <c r="D71" s="22">
        <v>43470600000</v>
      </c>
      <c r="E71" s="3">
        <f t="shared" si="16"/>
        <v>12075.1763268</v>
      </c>
      <c r="F71" s="2">
        <v>85770.39</v>
      </c>
      <c r="G71" s="3">
        <f t="shared" si="17"/>
        <v>85.770390000000006</v>
      </c>
      <c r="H71" s="2">
        <v>0</v>
      </c>
      <c r="I71" s="3">
        <f t="shared" si="18"/>
        <v>0</v>
      </c>
      <c r="J71" s="2">
        <v>0</v>
      </c>
      <c r="K71" s="3">
        <f t="shared" si="19"/>
        <v>0</v>
      </c>
    </row>
    <row r="72" spans="3:11" x14ac:dyDescent="0.35">
      <c r="C72" s="3" t="s">
        <v>12</v>
      </c>
      <c r="D72" s="22">
        <v>34179800000</v>
      </c>
      <c r="E72" s="3">
        <f t="shared" si="16"/>
        <v>9494.3964844000002</v>
      </c>
      <c r="F72" s="2">
        <v>84819.18</v>
      </c>
      <c r="G72" s="3">
        <f t="shared" si="17"/>
        <v>84.819179999999989</v>
      </c>
      <c r="H72" s="2">
        <v>0</v>
      </c>
      <c r="I72" s="3">
        <f t="shared" si="18"/>
        <v>0</v>
      </c>
      <c r="J72" s="2">
        <v>0</v>
      </c>
      <c r="K72" s="3">
        <f t="shared" si="19"/>
        <v>0</v>
      </c>
    </row>
    <row r="73" spans="3:11" x14ac:dyDescent="0.35">
      <c r="C73" s="2"/>
      <c r="D73" s="2"/>
      <c r="E73" s="2"/>
      <c r="F73" s="2"/>
      <c r="G73" s="2"/>
      <c r="H73" s="2"/>
      <c r="I73" s="2"/>
      <c r="J73" s="2"/>
      <c r="K73" s="2"/>
    </row>
    <row r="74" spans="3:11" x14ac:dyDescent="0.35">
      <c r="C74" s="2"/>
      <c r="D74" s="2"/>
      <c r="E74" s="2"/>
      <c r="F74" s="2"/>
      <c r="G74" s="2"/>
      <c r="H74" s="2"/>
      <c r="I74" s="2"/>
      <c r="J74" s="2"/>
      <c r="K74" s="2"/>
    </row>
    <row r="75" spans="3:11" x14ac:dyDescent="0.35">
      <c r="C75" s="2"/>
      <c r="D75" s="2"/>
      <c r="E75" s="2"/>
      <c r="F75" s="2"/>
      <c r="G75" s="2"/>
      <c r="H75" s="2"/>
      <c r="I75" s="2"/>
      <c r="J75" s="2"/>
      <c r="K75" s="2"/>
    </row>
    <row r="76" spans="3:11" x14ac:dyDescent="0.35">
      <c r="C76" s="3"/>
      <c r="D76" s="3" t="s">
        <v>14</v>
      </c>
      <c r="E76" s="3" t="s">
        <v>20</v>
      </c>
      <c r="F76" s="3" t="s">
        <v>15</v>
      </c>
      <c r="G76" s="3" t="s">
        <v>21</v>
      </c>
      <c r="H76" s="3" t="s">
        <v>16</v>
      </c>
      <c r="I76" s="3" t="s">
        <v>22</v>
      </c>
      <c r="J76" s="3" t="s">
        <v>17</v>
      </c>
      <c r="K76" s="3" t="s">
        <v>23</v>
      </c>
    </row>
    <row r="77" spans="3:11" x14ac:dyDescent="0.35">
      <c r="C77" s="3" t="s">
        <v>1</v>
      </c>
      <c r="D77" s="22">
        <v>26595300000</v>
      </c>
      <c r="E77" s="3">
        <f>D77*$G$3</f>
        <v>7387.5892433999998</v>
      </c>
      <c r="F77" s="2">
        <v>39016.28</v>
      </c>
      <c r="G77" s="3">
        <f>F77/1000</f>
        <v>39.016280000000002</v>
      </c>
      <c r="H77" s="2">
        <v>72525484.010000005</v>
      </c>
      <c r="I77" s="3">
        <f>H77*$G$3</f>
        <v>20.145983897329781</v>
      </c>
      <c r="J77" s="2">
        <v>68458.22</v>
      </c>
      <c r="K77" s="3">
        <f>J77/1000</f>
        <v>68.458219999999997</v>
      </c>
    </row>
    <row r="78" spans="3:11" x14ac:dyDescent="0.35">
      <c r="C78" s="3" t="s">
        <v>2</v>
      </c>
      <c r="D78" s="22">
        <v>30004400000</v>
      </c>
      <c r="E78" s="3">
        <f t="shared" ref="E78:E88" si="20">D78*$G$3</f>
        <v>8334.5622232000005</v>
      </c>
      <c r="F78" s="2">
        <v>86871.95</v>
      </c>
      <c r="G78" s="3">
        <f t="shared" ref="G78:G88" si="21">F78/1000</f>
        <v>86.871949999999998</v>
      </c>
      <c r="H78" s="2">
        <v>23162924.370000001</v>
      </c>
      <c r="I78" s="3">
        <f t="shared" ref="I78:I88" si="22">H78*$G$3</f>
        <v>6.4341508056498604</v>
      </c>
      <c r="J78" s="2">
        <v>60000.26</v>
      </c>
      <c r="K78" s="3">
        <f t="shared" ref="K78:K88" si="23">J78/1000</f>
        <v>60.000260000000004</v>
      </c>
    </row>
    <row r="79" spans="3:11" x14ac:dyDescent="0.35">
      <c r="C79" s="3" t="s">
        <v>3</v>
      </c>
      <c r="D79" s="22">
        <v>41267700000</v>
      </c>
      <c r="E79" s="3">
        <f t="shared" si="20"/>
        <v>11463.2591706</v>
      </c>
      <c r="F79" s="2">
        <v>87157.58</v>
      </c>
      <c r="G79" s="3">
        <f t="shared" si="21"/>
        <v>87.157579999999996</v>
      </c>
      <c r="H79" s="2">
        <v>10018574.449999999</v>
      </c>
      <c r="I79" s="3">
        <f t="shared" si="22"/>
        <v>2.7829395735720999</v>
      </c>
      <c r="J79" s="2">
        <v>67669.55</v>
      </c>
      <c r="K79" s="3">
        <f t="shared" si="23"/>
        <v>67.669550000000001</v>
      </c>
    </row>
    <row r="80" spans="3:11" x14ac:dyDescent="0.35">
      <c r="C80" s="3" t="s">
        <v>4</v>
      </c>
      <c r="D80" s="22">
        <v>49431800000</v>
      </c>
      <c r="E80" s="3">
        <f t="shared" si="20"/>
        <v>13731.066540399999</v>
      </c>
      <c r="F80" s="2">
        <v>89663.54</v>
      </c>
      <c r="G80" s="3">
        <f t="shared" si="21"/>
        <v>89.663539999999998</v>
      </c>
      <c r="H80" s="2">
        <v>3588173.75</v>
      </c>
      <c r="I80" s="3">
        <f t="shared" si="22"/>
        <v>0.99671572792749996</v>
      </c>
      <c r="J80" s="2">
        <v>39676.160000000003</v>
      </c>
      <c r="K80" s="3">
        <f t="shared" si="23"/>
        <v>39.676160000000003</v>
      </c>
    </row>
    <row r="81" spans="3:11" x14ac:dyDescent="0.35">
      <c r="C81" s="3" t="s">
        <v>5</v>
      </c>
      <c r="D81" s="22">
        <v>61858100000</v>
      </c>
      <c r="E81" s="3">
        <f t="shared" si="20"/>
        <v>17182.819301799998</v>
      </c>
      <c r="F81" s="2">
        <v>94098.34</v>
      </c>
      <c r="G81" s="3">
        <f t="shared" si="21"/>
        <v>94.098339999999993</v>
      </c>
      <c r="H81" s="2">
        <v>0</v>
      </c>
      <c r="I81" s="3">
        <f t="shared" si="22"/>
        <v>0</v>
      </c>
      <c r="J81" s="2">
        <v>0</v>
      </c>
      <c r="K81" s="3">
        <f t="shared" si="23"/>
        <v>0</v>
      </c>
    </row>
    <row r="82" spans="3:11" x14ac:dyDescent="0.35">
      <c r="C82" s="3" t="s">
        <v>6</v>
      </c>
      <c r="D82" s="22">
        <v>74015200000</v>
      </c>
      <c r="E82" s="3">
        <f t="shared" si="20"/>
        <v>20559.794225599999</v>
      </c>
      <c r="F82" s="2">
        <v>90840.41</v>
      </c>
      <c r="G82" s="3">
        <f t="shared" si="21"/>
        <v>90.840410000000006</v>
      </c>
      <c r="H82" s="2">
        <v>0</v>
      </c>
      <c r="I82" s="3">
        <f t="shared" si="22"/>
        <v>0</v>
      </c>
      <c r="J82" s="2">
        <v>0</v>
      </c>
      <c r="K82" s="3">
        <f t="shared" si="23"/>
        <v>0</v>
      </c>
    </row>
    <row r="83" spans="3:11" x14ac:dyDescent="0.35">
      <c r="C83" s="3" t="s">
        <v>7</v>
      </c>
      <c r="D83" s="22">
        <v>76517900000</v>
      </c>
      <c r="E83" s="3">
        <f t="shared" si="20"/>
        <v>21254.989226199999</v>
      </c>
      <c r="F83" s="2">
        <v>91893.49</v>
      </c>
      <c r="G83" s="3">
        <f t="shared" si="21"/>
        <v>91.89349</v>
      </c>
      <c r="H83" s="2">
        <v>0</v>
      </c>
      <c r="I83" s="3">
        <f t="shared" si="22"/>
        <v>0</v>
      </c>
      <c r="J83" s="2">
        <v>0</v>
      </c>
      <c r="K83" s="3">
        <f t="shared" si="23"/>
        <v>0</v>
      </c>
    </row>
    <row r="84" spans="3:11" x14ac:dyDescent="0.35">
      <c r="C84" s="3" t="s">
        <v>8</v>
      </c>
      <c r="D84" s="22">
        <v>76376600000</v>
      </c>
      <c r="E84" s="3">
        <f t="shared" si="20"/>
        <v>21215.7391948</v>
      </c>
      <c r="F84" s="2">
        <v>92927.01</v>
      </c>
      <c r="G84" s="3">
        <f t="shared" si="21"/>
        <v>92.927009999999996</v>
      </c>
      <c r="H84" s="2">
        <v>0</v>
      </c>
      <c r="I84" s="3">
        <f t="shared" si="22"/>
        <v>0</v>
      </c>
      <c r="J84" s="2">
        <v>0</v>
      </c>
      <c r="K84" s="3">
        <f t="shared" si="23"/>
        <v>0</v>
      </c>
    </row>
    <row r="85" spans="3:11" x14ac:dyDescent="0.35">
      <c r="C85" s="3" t="s">
        <v>9</v>
      </c>
      <c r="D85" s="22">
        <v>63378500000</v>
      </c>
      <c r="E85" s="3">
        <f t="shared" si="20"/>
        <v>17605.152973</v>
      </c>
      <c r="F85" s="2">
        <v>91402.76</v>
      </c>
      <c r="G85" s="3">
        <f t="shared" si="21"/>
        <v>91.402760000000001</v>
      </c>
      <c r="H85" s="2">
        <v>0</v>
      </c>
      <c r="I85" s="3">
        <f t="shared" si="22"/>
        <v>0</v>
      </c>
      <c r="J85" s="2">
        <v>0</v>
      </c>
      <c r="K85" s="3">
        <f t="shared" si="23"/>
        <v>0</v>
      </c>
    </row>
    <row r="86" spans="3:11" x14ac:dyDescent="0.35">
      <c r="C86" s="3" t="s">
        <v>10</v>
      </c>
      <c r="D86" s="22">
        <v>52258600000</v>
      </c>
      <c r="E86" s="3">
        <f t="shared" si="20"/>
        <v>14516.289390799999</v>
      </c>
      <c r="F86" s="2">
        <v>89150.59</v>
      </c>
      <c r="G86" s="3">
        <f t="shared" si="21"/>
        <v>89.150589999999994</v>
      </c>
      <c r="H86" s="2">
        <v>0</v>
      </c>
      <c r="I86" s="3">
        <f t="shared" si="22"/>
        <v>0</v>
      </c>
      <c r="J86" s="2">
        <v>0</v>
      </c>
      <c r="K86" s="3">
        <f t="shared" si="23"/>
        <v>0</v>
      </c>
    </row>
    <row r="87" spans="3:11" x14ac:dyDescent="0.35">
      <c r="C87" s="3" t="s">
        <v>11</v>
      </c>
      <c r="D87" s="22">
        <v>36387100000</v>
      </c>
      <c r="E87" s="3">
        <f t="shared" si="20"/>
        <v>10107.5358638</v>
      </c>
      <c r="F87" s="2">
        <v>85349.37</v>
      </c>
      <c r="G87" s="3">
        <f t="shared" si="21"/>
        <v>85.349369999999993</v>
      </c>
      <c r="H87" s="2">
        <v>0</v>
      </c>
      <c r="I87" s="3">
        <f t="shared" si="22"/>
        <v>0</v>
      </c>
      <c r="J87" s="2">
        <v>0</v>
      </c>
      <c r="K87" s="3">
        <f t="shared" si="23"/>
        <v>0</v>
      </c>
    </row>
    <row r="88" spans="3:11" x14ac:dyDescent="0.35">
      <c r="C88" s="3" t="s">
        <v>12</v>
      </c>
      <c r="D88" s="22">
        <v>25512800000</v>
      </c>
      <c r="E88" s="3">
        <f t="shared" si="20"/>
        <v>7086.8945583999994</v>
      </c>
      <c r="F88" s="2">
        <v>37244.26</v>
      </c>
      <c r="G88" s="3">
        <f t="shared" si="21"/>
        <v>37.244260000000004</v>
      </c>
      <c r="H88" s="22">
        <v>215979000</v>
      </c>
      <c r="I88" s="3">
        <f t="shared" si="22"/>
        <v>59.994214661999997</v>
      </c>
      <c r="J88" s="2">
        <v>72523.97</v>
      </c>
      <c r="K88" s="3">
        <f t="shared" si="23"/>
        <v>72.523970000000006</v>
      </c>
    </row>
    <row r="89" spans="3:11" x14ac:dyDescent="0.35">
      <c r="C89" s="2"/>
      <c r="D89" s="2"/>
      <c r="E89" s="2"/>
      <c r="F89" s="2"/>
      <c r="G89" s="2"/>
      <c r="H89" s="2"/>
      <c r="I89" s="2"/>
      <c r="J89" s="2"/>
      <c r="K89" s="2"/>
    </row>
    <row r="90" spans="3:11" x14ac:dyDescent="0.35">
      <c r="C90" s="2"/>
      <c r="D90" s="2"/>
      <c r="E90" s="2"/>
      <c r="F90" s="2"/>
      <c r="G90" s="2"/>
      <c r="H90" s="2"/>
      <c r="I90" s="2"/>
      <c r="J90" s="2"/>
      <c r="K90" s="2"/>
    </row>
    <row r="91" spans="3:11" x14ac:dyDescent="0.35">
      <c r="C91" s="2"/>
      <c r="D91" s="2"/>
      <c r="E91" s="2"/>
      <c r="F91" s="2"/>
      <c r="G91" s="2"/>
      <c r="H91" s="2"/>
      <c r="I91" s="2"/>
      <c r="J91" s="2"/>
      <c r="K91" s="2"/>
    </row>
    <row r="92" spans="3:11" x14ac:dyDescent="0.35">
      <c r="C92" s="3"/>
      <c r="D92" s="3" t="s">
        <v>14</v>
      </c>
      <c r="E92" s="3" t="s">
        <v>20</v>
      </c>
      <c r="F92" s="3" t="s">
        <v>15</v>
      </c>
      <c r="G92" s="3" t="s">
        <v>21</v>
      </c>
      <c r="H92" s="3" t="s">
        <v>16</v>
      </c>
      <c r="I92" s="3" t="s">
        <v>22</v>
      </c>
      <c r="J92" s="3" t="s">
        <v>17</v>
      </c>
      <c r="K92" s="3" t="s">
        <v>23</v>
      </c>
    </row>
    <row r="93" spans="3:11" x14ac:dyDescent="0.35">
      <c r="C93" s="3" t="s">
        <v>1</v>
      </c>
      <c r="D93" s="22">
        <v>3532390000</v>
      </c>
      <c r="E93" s="3">
        <f>D93*$G$3</f>
        <v>981.22022942000001</v>
      </c>
      <c r="F93" s="2">
        <v>4815</v>
      </c>
      <c r="G93" s="3">
        <f>F93/1000</f>
        <v>4.8150000000000004</v>
      </c>
      <c r="H93" s="2">
        <v>797609.91</v>
      </c>
      <c r="I93" s="3">
        <f>H93*$G$3</f>
        <v>0.22155848557998001</v>
      </c>
      <c r="J93" s="2">
        <v>4646.8599999999997</v>
      </c>
      <c r="K93" s="3">
        <f>J93/1000</f>
        <v>4.6468599999999993</v>
      </c>
    </row>
    <row r="94" spans="3:11" x14ac:dyDescent="0.35">
      <c r="C94" s="3" t="s">
        <v>2</v>
      </c>
      <c r="D94" s="22">
        <v>4360700000</v>
      </c>
      <c r="E94" s="3">
        <f t="shared" ref="E94:E104" si="24">D94*$G$3</f>
        <v>1211.3065245999999</v>
      </c>
      <c r="F94" s="2">
        <v>8328.19</v>
      </c>
      <c r="G94" s="3">
        <f t="shared" ref="G94:G104" si="25">F94/1000</f>
        <v>8.3281900000000011</v>
      </c>
      <c r="H94" s="2">
        <v>800189.82</v>
      </c>
      <c r="I94" s="3">
        <f t="shared" ref="I94:I104" si="26">H94*$G$3</f>
        <v>0.22227512781995998</v>
      </c>
      <c r="J94" s="2">
        <v>3341.93</v>
      </c>
      <c r="K94" s="3">
        <f t="shared" ref="K94:K104" si="27">J94/1000</f>
        <v>3.3419299999999996</v>
      </c>
    </row>
    <row r="95" spans="3:11" x14ac:dyDescent="0.35">
      <c r="C95" s="3" t="s">
        <v>3</v>
      </c>
      <c r="D95" s="22">
        <v>6158370000</v>
      </c>
      <c r="E95" s="3">
        <f t="shared" si="24"/>
        <v>1710.6597018599998</v>
      </c>
      <c r="F95" s="2">
        <v>8222.1</v>
      </c>
      <c r="G95" s="3">
        <f t="shared" si="25"/>
        <v>8.2221000000000011</v>
      </c>
      <c r="H95" s="2">
        <v>1143226.3500000001</v>
      </c>
      <c r="I95" s="3">
        <f t="shared" si="26"/>
        <v>0.31756312905029999</v>
      </c>
      <c r="J95" s="2">
        <v>8320.89</v>
      </c>
      <c r="K95" s="3">
        <f t="shared" si="27"/>
        <v>8.3208899999999986</v>
      </c>
    </row>
    <row r="96" spans="3:11" x14ac:dyDescent="0.35">
      <c r="C96" s="3" t="s">
        <v>4</v>
      </c>
      <c r="D96" s="22">
        <v>9948350000</v>
      </c>
      <c r="E96" s="3">
        <f t="shared" si="24"/>
        <v>2763.4327662999999</v>
      </c>
      <c r="F96" s="2">
        <v>20967.669999999998</v>
      </c>
      <c r="G96" s="3">
        <f t="shared" si="25"/>
        <v>20.967669999999998</v>
      </c>
      <c r="H96" s="2">
        <v>0</v>
      </c>
      <c r="I96" s="3">
        <f t="shared" si="26"/>
        <v>0</v>
      </c>
      <c r="J96" s="2">
        <v>0</v>
      </c>
      <c r="K96" s="3">
        <f t="shared" si="27"/>
        <v>0</v>
      </c>
    </row>
    <row r="97" spans="3:11" x14ac:dyDescent="0.35">
      <c r="C97" s="3" t="s">
        <v>5</v>
      </c>
      <c r="D97" s="22">
        <v>11909400000</v>
      </c>
      <c r="E97" s="3">
        <f t="shared" si="24"/>
        <v>3308.1693132</v>
      </c>
      <c r="F97" s="2">
        <v>22331.77</v>
      </c>
      <c r="G97" s="3">
        <f t="shared" si="25"/>
        <v>22.331769999999999</v>
      </c>
      <c r="H97" s="2">
        <v>0</v>
      </c>
      <c r="I97" s="3">
        <f t="shared" si="26"/>
        <v>0</v>
      </c>
      <c r="J97" s="2">
        <v>0</v>
      </c>
      <c r="K97" s="3">
        <f t="shared" si="27"/>
        <v>0</v>
      </c>
    </row>
    <row r="98" spans="3:11" x14ac:dyDescent="0.35">
      <c r="C98" s="3" t="s">
        <v>6</v>
      </c>
      <c r="D98" s="22">
        <v>17625500000</v>
      </c>
      <c r="E98" s="3">
        <f t="shared" si="24"/>
        <v>4895.9761389999994</v>
      </c>
      <c r="F98" s="2">
        <v>22188.1</v>
      </c>
      <c r="G98" s="3">
        <f t="shared" si="25"/>
        <v>22.188099999999999</v>
      </c>
      <c r="H98" s="2">
        <v>0</v>
      </c>
      <c r="I98" s="3">
        <f t="shared" si="26"/>
        <v>0</v>
      </c>
      <c r="J98" s="2">
        <v>0</v>
      </c>
      <c r="K98" s="3">
        <f t="shared" si="27"/>
        <v>0</v>
      </c>
    </row>
    <row r="99" spans="3:11" x14ac:dyDescent="0.35">
      <c r="C99" s="3" t="s">
        <v>7</v>
      </c>
      <c r="D99" s="22">
        <v>19280600000</v>
      </c>
      <c r="E99" s="3">
        <f t="shared" si="24"/>
        <v>5355.7265067999997</v>
      </c>
      <c r="F99" s="2">
        <v>24315.4</v>
      </c>
      <c r="G99" s="3">
        <f t="shared" si="25"/>
        <v>24.3154</v>
      </c>
      <c r="H99" s="2">
        <v>0</v>
      </c>
      <c r="I99" s="3">
        <f t="shared" si="26"/>
        <v>0</v>
      </c>
      <c r="J99" s="2">
        <v>0</v>
      </c>
      <c r="K99" s="3">
        <f t="shared" si="27"/>
        <v>0</v>
      </c>
    </row>
    <row r="100" spans="3:11" x14ac:dyDescent="0.35">
      <c r="C100" s="3" t="s">
        <v>8</v>
      </c>
      <c r="D100" s="22">
        <v>18485200000</v>
      </c>
      <c r="E100" s="3">
        <f t="shared" si="24"/>
        <v>5134.7818855999994</v>
      </c>
      <c r="F100" s="2">
        <v>23751.47</v>
      </c>
      <c r="G100" s="3">
        <f t="shared" si="25"/>
        <v>23.751470000000001</v>
      </c>
      <c r="H100" s="2">
        <v>0</v>
      </c>
      <c r="I100" s="3">
        <f t="shared" si="26"/>
        <v>0</v>
      </c>
      <c r="J100" s="2">
        <v>0</v>
      </c>
      <c r="K100" s="3">
        <f t="shared" si="27"/>
        <v>0</v>
      </c>
    </row>
    <row r="101" spans="3:11" x14ac:dyDescent="0.35">
      <c r="C101" s="3" t="s">
        <v>9</v>
      </c>
      <c r="D101" s="22">
        <v>12576400000</v>
      </c>
      <c r="E101" s="3">
        <f t="shared" si="24"/>
        <v>3493.4472391999998</v>
      </c>
      <c r="F101" s="2">
        <v>22658.04</v>
      </c>
      <c r="G101" s="3">
        <f t="shared" si="25"/>
        <v>22.65804</v>
      </c>
      <c r="H101" s="2">
        <v>0</v>
      </c>
      <c r="I101" s="3">
        <f t="shared" si="26"/>
        <v>0</v>
      </c>
      <c r="J101" s="2">
        <v>0</v>
      </c>
      <c r="K101" s="3">
        <f t="shared" si="27"/>
        <v>0</v>
      </c>
    </row>
    <row r="102" spans="3:11" x14ac:dyDescent="0.35">
      <c r="C102" s="3" t="s">
        <v>10</v>
      </c>
      <c r="D102" s="22">
        <v>9480670000</v>
      </c>
      <c r="E102" s="3">
        <f t="shared" si="24"/>
        <v>2633.5215512599998</v>
      </c>
      <c r="F102" s="2">
        <v>21998.53</v>
      </c>
      <c r="G102" s="3">
        <f t="shared" si="25"/>
        <v>21.998529999999999</v>
      </c>
      <c r="H102" s="2">
        <v>0</v>
      </c>
      <c r="I102" s="3">
        <f t="shared" si="26"/>
        <v>0</v>
      </c>
      <c r="J102" s="2">
        <v>0</v>
      </c>
      <c r="K102" s="3">
        <f t="shared" si="27"/>
        <v>0</v>
      </c>
    </row>
    <row r="103" spans="3:11" x14ac:dyDescent="0.35">
      <c r="C103" s="3" t="s">
        <v>11</v>
      </c>
      <c r="D103" s="22">
        <v>5675540000</v>
      </c>
      <c r="E103" s="3">
        <f t="shared" si="24"/>
        <v>1576.5401501199999</v>
      </c>
      <c r="F103" s="2">
        <v>6868.62</v>
      </c>
      <c r="G103" s="3">
        <f t="shared" si="25"/>
        <v>6.8686199999999999</v>
      </c>
      <c r="H103" s="2">
        <v>0</v>
      </c>
      <c r="I103" s="3">
        <f t="shared" si="26"/>
        <v>0</v>
      </c>
      <c r="J103" s="2">
        <v>0</v>
      </c>
      <c r="K103" s="3">
        <f t="shared" si="27"/>
        <v>0</v>
      </c>
    </row>
    <row r="104" spans="3:11" x14ac:dyDescent="0.35">
      <c r="C104" s="3" t="s">
        <v>12</v>
      </c>
      <c r="D104" s="22">
        <v>3780940000</v>
      </c>
      <c r="E104" s="3">
        <f t="shared" si="24"/>
        <v>1050.26195132</v>
      </c>
      <c r="F104" s="2">
        <v>5218.6000000000004</v>
      </c>
      <c r="G104" s="3">
        <f t="shared" si="25"/>
        <v>5.2186000000000003</v>
      </c>
      <c r="H104" s="2">
        <v>156292.71</v>
      </c>
      <c r="I104" s="3">
        <f t="shared" si="26"/>
        <v>4.3414676398379995E-2</v>
      </c>
      <c r="J104" s="2">
        <v>1823.41</v>
      </c>
      <c r="K104" s="3">
        <f t="shared" si="27"/>
        <v>1.82341</v>
      </c>
    </row>
    <row r="105" spans="3:11" x14ac:dyDescent="0.35">
      <c r="C105" s="2"/>
      <c r="D105" s="2"/>
      <c r="E105" s="2"/>
      <c r="F105" s="2"/>
      <c r="G105" s="2"/>
      <c r="H105" s="2"/>
      <c r="I105" s="2"/>
      <c r="J105" s="2"/>
      <c r="K105" s="2"/>
    </row>
    <row r="106" spans="3:11" x14ac:dyDescent="0.35">
      <c r="C106" s="2"/>
      <c r="D106" s="2"/>
      <c r="E106" s="2"/>
      <c r="F106" s="2"/>
      <c r="G106" s="2"/>
      <c r="H106" s="2"/>
      <c r="I106" s="2"/>
      <c r="J106" s="2"/>
      <c r="K106" s="2"/>
    </row>
    <row r="107" spans="3:11" x14ac:dyDescent="0.35">
      <c r="C107" s="2"/>
      <c r="D107" s="2"/>
      <c r="E107" s="2"/>
      <c r="F107" s="2"/>
      <c r="G107" s="2"/>
      <c r="H107" s="2"/>
      <c r="I107" s="2"/>
      <c r="J107" s="2"/>
      <c r="K107" s="2"/>
    </row>
    <row r="108" spans="3:11" x14ac:dyDescent="0.35">
      <c r="C108" s="3"/>
      <c r="D108" s="3" t="s">
        <v>14</v>
      </c>
      <c r="E108" s="3" t="s">
        <v>20</v>
      </c>
      <c r="F108" s="3" t="s">
        <v>15</v>
      </c>
      <c r="G108" s="3" t="s">
        <v>21</v>
      </c>
      <c r="H108" s="3" t="s">
        <v>16</v>
      </c>
      <c r="I108" s="3" t="s">
        <v>22</v>
      </c>
      <c r="J108" s="3" t="s">
        <v>17</v>
      </c>
      <c r="K108" s="3" t="s">
        <v>23</v>
      </c>
    </row>
    <row r="109" spans="3:11" x14ac:dyDescent="0.35">
      <c r="C109" s="3" t="s">
        <v>1</v>
      </c>
      <c r="D109" s="22">
        <v>3653930000</v>
      </c>
      <c r="E109" s="3">
        <f>D109*$G$3</f>
        <v>1014.98136754</v>
      </c>
      <c r="F109" s="2">
        <v>6399.91</v>
      </c>
      <c r="G109" s="3">
        <f>F109/1000</f>
        <v>6.3999100000000002</v>
      </c>
      <c r="H109" s="2">
        <v>3861008.43</v>
      </c>
      <c r="I109" s="3">
        <f>H109*$G$3</f>
        <v>1.0725031996685399</v>
      </c>
      <c r="J109" s="2">
        <v>5515.72</v>
      </c>
      <c r="K109" s="3">
        <f>J109/1000</f>
        <v>5.51572</v>
      </c>
    </row>
    <row r="110" spans="3:11" x14ac:dyDescent="0.35">
      <c r="C110" s="3" t="s">
        <v>2</v>
      </c>
      <c r="D110" s="22">
        <v>4514640000</v>
      </c>
      <c r="E110" s="3">
        <f t="shared" ref="E110:E120" si="28">D110*$G$3</f>
        <v>1254.0676699199998</v>
      </c>
      <c r="F110" s="2">
        <v>21534.3</v>
      </c>
      <c r="G110" s="3">
        <f t="shared" ref="G110:G120" si="29">F110/1000</f>
        <v>21.534299999999998</v>
      </c>
      <c r="H110" s="2">
        <v>5570467.5599999996</v>
      </c>
      <c r="I110" s="3">
        <f t="shared" ref="I110:I120" si="30">H110*$G$3</f>
        <v>1.5473533378816797</v>
      </c>
      <c r="J110" s="2">
        <v>5426.61</v>
      </c>
      <c r="K110" s="3">
        <f t="shared" ref="K110:K120" si="31">J110/1000</f>
        <v>5.4266099999999993</v>
      </c>
    </row>
    <row r="111" spans="3:11" x14ac:dyDescent="0.35">
      <c r="C111" s="3" t="s">
        <v>3</v>
      </c>
      <c r="D111" s="22">
        <v>6544290000</v>
      </c>
      <c r="E111" s="3">
        <f t="shared" si="28"/>
        <v>1817.8597876199999</v>
      </c>
      <c r="F111" s="2">
        <v>21970.959999999999</v>
      </c>
      <c r="G111" s="3">
        <f t="shared" si="29"/>
        <v>21.970959999999998</v>
      </c>
      <c r="H111" s="2">
        <v>4145714.74</v>
      </c>
      <c r="I111" s="3">
        <f t="shared" si="30"/>
        <v>1.1515883490477201</v>
      </c>
      <c r="J111" s="2">
        <v>5847.32</v>
      </c>
      <c r="K111" s="3">
        <f t="shared" si="31"/>
        <v>5.8473199999999999</v>
      </c>
    </row>
    <row r="112" spans="3:11" x14ac:dyDescent="0.35">
      <c r="C112" s="3" t="s">
        <v>4</v>
      </c>
      <c r="D112" s="22">
        <v>10040700000</v>
      </c>
      <c r="E112" s="3">
        <f t="shared" si="28"/>
        <v>2789.0855646</v>
      </c>
      <c r="F112" s="2">
        <v>23623.41</v>
      </c>
      <c r="G112" s="3">
        <f t="shared" si="29"/>
        <v>23.62341</v>
      </c>
      <c r="H112" s="2">
        <v>393072.92</v>
      </c>
      <c r="I112" s="3">
        <f t="shared" si="30"/>
        <v>0.10918700957175999</v>
      </c>
      <c r="J112" s="2">
        <v>4585.8500000000004</v>
      </c>
      <c r="K112" s="3">
        <f t="shared" si="31"/>
        <v>4.5858500000000006</v>
      </c>
    </row>
    <row r="113" spans="3:11" x14ac:dyDescent="0.35">
      <c r="C113" s="3" t="s">
        <v>5</v>
      </c>
      <c r="D113" s="22">
        <v>11817800000</v>
      </c>
      <c r="E113" s="3">
        <f t="shared" si="28"/>
        <v>3282.7248483999997</v>
      </c>
      <c r="F113" s="2">
        <v>24572.76</v>
      </c>
      <c r="G113" s="3">
        <f t="shared" si="29"/>
        <v>24.572759999999999</v>
      </c>
      <c r="H113" s="2">
        <v>0</v>
      </c>
      <c r="I113" s="3">
        <f t="shared" si="30"/>
        <v>0</v>
      </c>
      <c r="J113" s="2">
        <v>0</v>
      </c>
      <c r="K113" s="3">
        <f t="shared" si="31"/>
        <v>0</v>
      </c>
    </row>
    <row r="114" spans="3:11" x14ac:dyDescent="0.35">
      <c r="C114" s="3" t="s">
        <v>6</v>
      </c>
      <c r="D114" s="22">
        <v>15442300000</v>
      </c>
      <c r="E114" s="3">
        <f t="shared" si="28"/>
        <v>4289.5312094000001</v>
      </c>
      <c r="F114" s="2">
        <v>23484.55</v>
      </c>
      <c r="G114" s="3">
        <f t="shared" si="29"/>
        <v>23.484549999999999</v>
      </c>
      <c r="H114" s="2">
        <v>0</v>
      </c>
      <c r="I114" s="3">
        <f t="shared" si="30"/>
        <v>0</v>
      </c>
      <c r="J114" s="2">
        <v>0</v>
      </c>
      <c r="K114" s="3">
        <f t="shared" si="31"/>
        <v>0</v>
      </c>
    </row>
    <row r="115" spans="3:11" x14ac:dyDescent="0.35">
      <c r="C115" s="3" t="s">
        <v>7</v>
      </c>
      <c r="D115" s="22">
        <v>15905700000</v>
      </c>
      <c r="E115" s="3">
        <f t="shared" si="28"/>
        <v>4418.2535345999995</v>
      </c>
      <c r="F115" s="2">
        <v>25554.16</v>
      </c>
      <c r="G115" s="3">
        <f t="shared" si="29"/>
        <v>25.55416</v>
      </c>
      <c r="H115" s="2">
        <v>0</v>
      </c>
      <c r="I115" s="3">
        <f t="shared" si="30"/>
        <v>0</v>
      </c>
      <c r="J115" s="2">
        <v>0</v>
      </c>
      <c r="K115" s="3">
        <f t="shared" si="31"/>
        <v>0</v>
      </c>
    </row>
    <row r="116" spans="3:11" x14ac:dyDescent="0.35">
      <c r="C116" s="3" t="s">
        <v>8</v>
      </c>
      <c r="D116" s="22">
        <v>15509900000</v>
      </c>
      <c r="E116" s="3">
        <f t="shared" si="28"/>
        <v>4308.3090021999997</v>
      </c>
      <c r="F116" s="2">
        <v>24934.39</v>
      </c>
      <c r="G116" s="3">
        <f t="shared" si="29"/>
        <v>24.93439</v>
      </c>
      <c r="H116" s="2">
        <v>0</v>
      </c>
      <c r="I116" s="3">
        <f t="shared" si="30"/>
        <v>0</v>
      </c>
      <c r="J116" s="2">
        <v>0</v>
      </c>
      <c r="K116" s="3">
        <f t="shared" si="31"/>
        <v>0</v>
      </c>
    </row>
    <row r="117" spans="3:11" x14ac:dyDescent="0.35">
      <c r="C117" s="3" t="s">
        <v>9</v>
      </c>
      <c r="D117" s="22">
        <v>12216200000</v>
      </c>
      <c r="E117" s="3">
        <f t="shared" si="28"/>
        <v>3393.3916036000001</v>
      </c>
      <c r="F117" s="2">
        <v>24300.51</v>
      </c>
      <c r="G117" s="3">
        <f t="shared" si="29"/>
        <v>24.300509999999999</v>
      </c>
      <c r="H117" s="2">
        <v>0</v>
      </c>
      <c r="I117" s="3">
        <f t="shared" si="30"/>
        <v>0</v>
      </c>
      <c r="J117" s="2">
        <v>0</v>
      </c>
      <c r="K117" s="3">
        <f t="shared" si="31"/>
        <v>0</v>
      </c>
    </row>
    <row r="118" spans="3:11" x14ac:dyDescent="0.35">
      <c r="C118" s="3" t="s">
        <v>10</v>
      </c>
      <c r="D118" s="22">
        <v>9099680000</v>
      </c>
      <c r="E118" s="3">
        <f t="shared" si="28"/>
        <v>2527.6909110399997</v>
      </c>
      <c r="F118" s="2">
        <v>23885.29</v>
      </c>
      <c r="G118" s="3">
        <f t="shared" si="29"/>
        <v>23.885290000000001</v>
      </c>
      <c r="H118" s="2">
        <v>0</v>
      </c>
      <c r="I118" s="3">
        <f t="shared" si="30"/>
        <v>0</v>
      </c>
      <c r="J118" s="2">
        <v>0</v>
      </c>
      <c r="K118" s="3">
        <f t="shared" si="31"/>
        <v>0</v>
      </c>
    </row>
    <row r="119" spans="3:11" x14ac:dyDescent="0.35">
      <c r="C119" s="3" t="s">
        <v>11</v>
      </c>
      <c r="D119" s="22">
        <v>5552410000</v>
      </c>
      <c r="E119" s="3">
        <f t="shared" si="28"/>
        <v>1542.3373449799999</v>
      </c>
      <c r="F119" s="2">
        <v>17588.82</v>
      </c>
      <c r="G119" s="3">
        <f t="shared" si="29"/>
        <v>17.588819999999998</v>
      </c>
      <c r="H119" s="2">
        <v>0</v>
      </c>
      <c r="I119" s="3">
        <f t="shared" si="30"/>
        <v>0</v>
      </c>
      <c r="J119" s="2">
        <v>0</v>
      </c>
      <c r="K119" s="3">
        <f t="shared" si="31"/>
        <v>0</v>
      </c>
    </row>
    <row r="120" spans="3:11" x14ac:dyDescent="0.35">
      <c r="C120" s="3" t="s">
        <v>12</v>
      </c>
      <c r="D120" s="22">
        <v>3647470000</v>
      </c>
      <c r="E120" s="3">
        <f t="shared" si="28"/>
        <v>1013.1869216599999</v>
      </c>
      <c r="F120" s="2">
        <v>5758.64</v>
      </c>
      <c r="G120" s="3">
        <f t="shared" si="29"/>
        <v>5.7586400000000006</v>
      </c>
      <c r="H120" s="2">
        <v>4393185.2</v>
      </c>
      <c r="I120" s="3">
        <f t="shared" si="30"/>
        <v>1.2203301984856001</v>
      </c>
      <c r="J120" s="2">
        <v>5623.45</v>
      </c>
      <c r="K120" s="3">
        <f t="shared" si="31"/>
        <v>5.6234500000000001</v>
      </c>
    </row>
    <row r="121" spans="3:11" x14ac:dyDescent="0.35">
      <c r="C121" s="2"/>
      <c r="D121" s="2"/>
      <c r="E121" s="2"/>
      <c r="F121" s="2"/>
      <c r="G121" s="2"/>
      <c r="H121" s="2"/>
      <c r="I121" s="2"/>
      <c r="J121" s="2"/>
      <c r="K121" s="2"/>
    </row>
    <row r="122" spans="3:11" x14ac:dyDescent="0.35">
      <c r="C122" s="2"/>
      <c r="D122" s="2"/>
      <c r="E122" s="2"/>
      <c r="F122" s="2"/>
      <c r="G122" s="2"/>
      <c r="H122" s="2"/>
      <c r="I122" s="2"/>
      <c r="J122" s="2"/>
      <c r="K122" s="2"/>
    </row>
    <row r="123" spans="3:11" x14ac:dyDescent="0.35">
      <c r="C123" s="2"/>
      <c r="D123" s="2"/>
      <c r="E123" s="2"/>
      <c r="F123" s="2"/>
      <c r="G123" s="2"/>
      <c r="H123" s="2"/>
      <c r="I123" s="2"/>
      <c r="J123" s="2"/>
      <c r="K123" s="2"/>
    </row>
    <row r="124" spans="3:11" x14ac:dyDescent="0.35">
      <c r="C124" s="3"/>
      <c r="D124" s="3" t="s">
        <v>14</v>
      </c>
      <c r="E124" s="3" t="s">
        <v>20</v>
      </c>
      <c r="F124" s="3" t="s">
        <v>15</v>
      </c>
      <c r="G124" s="3" t="s">
        <v>21</v>
      </c>
      <c r="H124" s="3" t="s">
        <v>16</v>
      </c>
      <c r="I124" s="3" t="s">
        <v>22</v>
      </c>
      <c r="J124" s="3" t="s">
        <v>17</v>
      </c>
      <c r="K124" s="3" t="s">
        <v>23</v>
      </c>
    </row>
    <row r="125" spans="3:11" x14ac:dyDescent="0.35">
      <c r="C125" s="3" t="s">
        <v>1</v>
      </c>
      <c r="D125" s="22">
        <v>10357500000</v>
      </c>
      <c r="E125" s="3">
        <f>D125*$G$3</f>
        <v>2877.0856349999999</v>
      </c>
      <c r="F125" s="2">
        <v>29260.65</v>
      </c>
      <c r="G125" s="3">
        <f>F125/1000</f>
        <v>29.260650000000002</v>
      </c>
      <c r="H125" s="2">
        <v>4273410.88</v>
      </c>
      <c r="I125" s="3">
        <f>H125*$G$3</f>
        <v>1.1870595274246398</v>
      </c>
      <c r="J125" s="2">
        <v>10428.93</v>
      </c>
      <c r="K125" s="3">
        <f>J125/1000</f>
        <v>10.428930000000001</v>
      </c>
    </row>
    <row r="126" spans="3:11" x14ac:dyDescent="0.35">
      <c r="C126" s="3" t="s">
        <v>2</v>
      </c>
      <c r="D126" s="22">
        <v>10548600000</v>
      </c>
      <c r="E126" s="3">
        <f t="shared" ref="E126:E136" si="32">D126*$G$3</f>
        <v>2930.1690107999998</v>
      </c>
      <c r="F126" s="2">
        <v>30569.57</v>
      </c>
      <c r="G126" s="3">
        <f t="shared" ref="G126:G136" si="33">F126/1000</f>
        <v>30.569569999999999</v>
      </c>
      <c r="H126" s="2">
        <v>7871473.8099999996</v>
      </c>
      <c r="I126" s="3">
        <f t="shared" ref="I126:I136" si="34">H126*$G$3</f>
        <v>2.1865222519941798</v>
      </c>
      <c r="J126" s="2">
        <v>10536.32</v>
      </c>
      <c r="K126" s="3">
        <f t="shared" ref="K126:K136" si="35">J126/1000</f>
        <v>10.53632</v>
      </c>
    </row>
    <row r="127" spans="3:11" x14ac:dyDescent="0.35">
      <c r="C127" s="3" t="s">
        <v>3</v>
      </c>
      <c r="D127" s="22">
        <v>12266400000</v>
      </c>
      <c r="E127" s="3">
        <f t="shared" si="32"/>
        <v>3407.3360591999999</v>
      </c>
      <c r="F127" s="2">
        <v>27744.28</v>
      </c>
      <c r="G127" s="3">
        <f t="shared" si="33"/>
        <v>27.74428</v>
      </c>
      <c r="H127" s="2">
        <v>13844190.310000001</v>
      </c>
      <c r="I127" s="3">
        <f t="shared" si="34"/>
        <v>3.84561149593118</v>
      </c>
      <c r="J127" s="2">
        <v>11143.3</v>
      </c>
      <c r="K127" s="3">
        <f t="shared" si="35"/>
        <v>11.1433</v>
      </c>
    </row>
    <row r="128" spans="3:11" x14ac:dyDescent="0.35">
      <c r="C128" s="3" t="s">
        <v>4</v>
      </c>
      <c r="D128" s="22">
        <v>14246200000</v>
      </c>
      <c r="E128" s="3">
        <f t="shared" si="32"/>
        <v>3957.2809435999998</v>
      </c>
      <c r="F128" s="2">
        <v>26707.65</v>
      </c>
      <c r="G128" s="3">
        <f t="shared" si="33"/>
        <v>26.707650000000001</v>
      </c>
      <c r="H128" s="2">
        <v>867048.3</v>
      </c>
      <c r="I128" s="3">
        <f t="shared" si="34"/>
        <v>0.24084694267740001</v>
      </c>
      <c r="J128" s="2">
        <v>10115.56</v>
      </c>
      <c r="K128" s="3">
        <f t="shared" si="35"/>
        <v>10.11556</v>
      </c>
    </row>
    <row r="129" spans="3:11" x14ac:dyDescent="0.35">
      <c r="C129" s="3" t="s">
        <v>5</v>
      </c>
      <c r="D129" s="22">
        <v>13505300000</v>
      </c>
      <c r="E129" s="3">
        <f t="shared" si="32"/>
        <v>3751.4752233999998</v>
      </c>
      <c r="F129" s="2">
        <v>26182.82</v>
      </c>
      <c r="G129" s="3">
        <f t="shared" si="33"/>
        <v>26.18282</v>
      </c>
      <c r="H129" s="2">
        <v>0</v>
      </c>
      <c r="I129" s="3">
        <f t="shared" si="34"/>
        <v>0</v>
      </c>
      <c r="J129" s="2">
        <v>0</v>
      </c>
      <c r="K129" s="3">
        <f t="shared" si="35"/>
        <v>0</v>
      </c>
    </row>
    <row r="130" spans="3:11" x14ac:dyDescent="0.35">
      <c r="C130" s="3" t="s">
        <v>6</v>
      </c>
      <c r="D130" s="22">
        <v>17823300000</v>
      </c>
      <c r="E130" s="3">
        <f t="shared" si="32"/>
        <v>4950.9206273999998</v>
      </c>
      <c r="F130" s="2">
        <v>25215.25</v>
      </c>
      <c r="G130" s="3">
        <f t="shared" si="33"/>
        <v>25.215250000000001</v>
      </c>
      <c r="H130" s="2">
        <v>0</v>
      </c>
      <c r="I130" s="3">
        <f t="shared" si="34"/>
        <v>0</v>
      </c>
      <c r="J130" s="2">
        <v>0</v>
      </c>
      <c r="K130" s="3">
        <f t="shared" si="35"/>
        <v>0</v>
      </c>
    </row>
    <row r="131" spans="3:11" x14ac:dyDescent="0.35">
      <c r="C131" s="3" t="s">
        <v>7</v>
      </c>
      <c r="D131" s="22">
        <v>20301600000</v>
      </c>
      <c r="E131" s="3">
        <f t="shared" si="32"/>
        <v>5639.3378447999994</v>
      </c>
      <c r="F131" s="2">
        <v>28257.22</v>
      </c>
      <c r="G131" s="3">
        <f t="shared" si="33"/>
        <v>28.25722</v>
      </c>
      <c r="H131" s="2">
        <v>0</v>
      </c>
      <c r="I131" s="3">
        <f t="shared" si="34"/>
        <v>0</v>
      </c>
      <c r="J131" s="2">
        <v>0</v>
      </c>
      <c r="K131" s="3">
        <f t="shared" si="35"/>
        <v>0</v>
      </c>
    </row>
    <row r="132" spans="3:11" x14ac:dyDescent="0.35">
      <c r="C132" s="3" t="s">
        <v>8</v>
      </c>
      <c r="D132" s="22">
        <v>22147900000</v>
      </c>
      <c r="E132" s="3">
        <f t="shared" si="32"/>
        <v>6152.1993661999995</v>
      </c>
      <c r="F132" s="2">
        <v>28981.22</v>
      </c>
      <c r="G132" s="3">
        <f t="shared" si="33"/>
        <v>28.98122</v>
      </c>
      <c r="H132" s="2">
        <v>0</v>
      </c>
      <c r="I132" s="3">
        <f t="shared" si="34"/>
        <v>0</v>
      </c>
      <c r="J132" s="2">
        <v>0</v>
      </c>
      <c r="K132" s="3">
        <f t="shared" si="35"/>
        <v>0</v>
      </c>
    </row>
    <row r="133" spans="3:11" x14ac:dyDescent="0.35">
      <c r="C133" s="3" t="s">
        <v>9</v>
      </c>
      <c r="D133" s="22">
        <v>19872600000</v>
      </c>
      <c r="E133" s="3">
        <f t="shared" si="32"/>
        <v>5520.1710827999996</v>
      </c>
      <c r="F133" s="2">
        <v>28448.01</v>
      </c>
      <c r="G133" s="3">
        <f t="shared" si="33"/>
        <v>28.44801</v>
      </c>
      <c r="H133" s="2">
        <v>0</v>
      </c>
      <c r="I133" s="3">
        <f t="shared" si="34"/>
        <v>0</v>
      </c>
      <c r="J133" s="2">
        <v>0</v>
      </c>
      <c r="K133" s="3">
        <f t="shared" si="35"/>
        <v>0</v>
      </c>
    </row>
    <row r="134" spans="3:11" x14ac:dyDescent="0.35">
      <c r="C134" s="3" t="s">
        <v>10</v>
      </c>
      <c r="D134" s="22">
        <v>18488000000</v>
      </c>
      <c r="E134" s="3">
        <f t="shared" si="32"/>
        <v>5135.5596639999994</v>
      </c>
      <c r="F134" s="2">
        <v>30892.36</v>
      </c>
      <c r="G134" s="3">
        <f t="shared" si="33"/>
        <v>30.89236</v>
      </c>
      <c r="H134" s="2">
        <v>0</v>
      </c>
      <c r="I134" s="3">
        <f t="shared" si="34"/>
        <v>0</v>
      </c>
      <c r="J134" s="2">
        <v>0</v>
      </c>
      <c r="K134" s="3">
        <f t="shared" si="35"/>
        <v>0</v>
      </c>
    </row>
    <row r="135" spans="3:11" x14ac:dyDescent="0.35">
      <c r="C135" s="3" t="s">
        <v>11</v>
      </c>
      <c r="D135" s="22">
        <v>14812400000</v>
      </c>
      <c r="E135" s="3">
        <f t="shared" si="32"/>
        <v>4114.5588471999999</v>
      </c>
      <c r="F135" s="2">
        <v>29384.240000000002</v>
      </c>
      <c r="G135" s="3">
        <f t="shared" si="33"/>
        <v>29.384240000000002</v>
      </c>
      <c r="H135" s="2">
        <v>0</v>
      </c>
      <c r="I135" s="3">
        <f t="shared" si="34"/>
        <v>0</v>
      </c>
      <c r="J135" s="2">
        <v>0</v>
      </c>
      <c r="K135" s="3">
        <f t="shared" si="35"/>
        <v>0</v>
      </c>
    </row>
    <row r="136" spans="3:11" x14ac:dyDescent="0.35">
      <c r="C136" s="3" t="s">
        <v>12</v>
      </c>
      <c r="D136" s="22">
        <v>10931900000</v>
      </c>
      <c r="E136" s="3">
        <f t="shared" si="32"/>
        <v>3036.6413181999997</v>
      </c>
      <c r="F136" s="2">
        <v>29333.88</v>
      </c>
      <c r="G136" s="3">
        <f t="shared" si="33"/>
        <v>29.333880000000001</v>
      </c>
      <c r="H136" s="2">
        <v>2099722.8199999998</v>
      </c>
      <c r="I136" s="3">
        <f t="shared" si="34"/>
        <v>0.58325680549395997</v>
      </c>
      <c r="J136" s="2">
        <v>9097.2800000000007</v>
      </c>
      <c r="K136" s="3">
        <f t="shared" si="35"/>
        <v>9.0972800000000014</v>
      </c>
    </row>
    <row r="137" spans="3:11" x14ac:dyDescent="0.35">
      <c r="C137" s="2"/>
      <c r="D137" s="2"/>
      <c r="E137" s="2"/>
      <c r="F137" s="2"/>
      <c r="G137" s="2"/>
      <c r="H137" s="2"/>
      <c r="I137" s="2"/>
      <c r="J137" s="2"/>
      <c r="K137" s="2"/>
    </row>
    <row r="138" spans="3:11" x14ac:dyDescent="0.35">
      <c r="C138" s="2"/>
      <c r="D138" s="2"/>
      <c r="E138" s="2"/>
      <c r="F138" s="2"/>
      <c r="G138" s="2"/>
      <c r="H138" s="2"/>
      <c r="I138" s="2"/>
      <c r="J138" s="2"/>
      <c r="K138" s="2"/>
    </row>
    <row r="139" spans="3:11" x14ac:dyDescent="0.35">
      <c r="C139" s="2"/>
      <c r="D139" s="2"/>
      <c r="E139" s="2"/>
      <c r="F139" s="2"/>
      <c r="G139" s="2"/>
      <c r="H139" s="2"/>
      <c r="I139" s="2"/>
      <c r="J139" s="2"/>
      <c r="K139" s="2"/>
    </row>
    <row r="140" spans="3:11" x14ac:dyDescent="0.35">
      <c r="C140" s="3"/>
      <c r="D140" s="3" t="s">
        <v>14</v>
      </c>
      <c r="E140" s="3" t="s">
        <v>20</v>
      </c>
      <c r="F140" s="3" t="s">
        <v>15</v>
      </c>
      <c r="G140" s="3" t="s">
        <v>21</v>
      </c>
      <c r="H140" s="3" t="s">
        <v>16</v>
      </c>
      <c r="I140" s="3" t="s">
        <v>22</v>
      </c>
      <c r="J140" s="3" t="s">
        <v>17</v>
      </c>
      <c r="K140" s="3" t="s">
        <v>23</v>
      </c>
    </row>
    <row r="141" spans="3:11" x14ac:dyDescent="0.35">
      <c r="C141" s="3" t="s">
        <v>1</v>
      </c>
      <c r="D141" s="22">
        <v>5510290000</v>
      </c>
      <c r="E141" s="3">
        <f>D141*$G$3</f>
        <v>1530.6373356199999</v>
      </c>
      <c r="F141" s="2">
        <v>26777.95</v>
      </c>
      <c r="G141" s="3">
        <f>F141/1000</f>
        <v>26.777950000000001</v>
      </c>
      <c r="H141" s="2">
        <v>0</v>
      </c>
      <c r="I141" s="3">
        <f>H141*$G$3</f>
        <v>0</v>
      </c>
      <c r="J141" s="2">
        <v>0</v>
      </c>
      <c r="K141" s="3">
        <f>J141/1000</f>
        <v>0</v>
      </c>
    </row>
    <row r="142" spans="3:11" x14ac:dyDescent="0.35">
      <c r="C142" s="3" t="s">
        <v>2</v>
      </c>
      <c r="D142" s="22">
        <v>6655390000</v>
      </c>
      <c r="E142" s="3">
        <f t="shared" ref="E142:E152" si="36">D142*$G$3</f>
        <v>1848.72092342</v>
      </c>
      <c r="F142" s="2">
        <v>30802.9</v>
      </c>
      <c r="G142" s="3">
        <f t="shared" ref="G142:G152" si="37">F142/1000</f>
        <v>30.802900000000001</v>
      </c>
      <c r="H142" s="2">
        <v>0</v>
      </c>
      <c r="I142" s="3">
        <f t="shared" ref="I142:I152" si="38">H142*$G$3</f>
        <v>0</v>
      </c>
      <c r="J142" s="2">
        <v>0</v>
      </c>
      <c r="K142" s="3">
        <f t="shared" ref="K142:K152" si="39">J142/1000</f>
        <v>0</v>
      </c>
    </row>
    <row r="143" spans="3:11" x14ac:dyDescent="0.35">
      <c r="C143" s="3" t="s">
        <v>3</v>
      </c>
      <c r="D143" s="22">
        <v>10375600000</v>
      </c>
      <c r="E143" s="3">
        <f t="shared" si="36"/>
        <v>2882.1134167999999</v>
      </c>
      <c r="F143" s="2">
        <v>29472.81</v>
      </c>
      <c r="G143" s="3">
        <f t="shared" si="37"/>
        <v>29.472810000000003</v>
      </c>
      <c r="H143" s="2">
        <v>0</v>
      </c>
      <c r="I143" s="3">
        <f t="shared" si="38"/>
        <v>0</v>
      </c>
      <c r="J143" s="2">
        <v>0</v>
      </c>
      <c r="K143" s="3">
        <f t="shared" si="39"/>
        <v>0</v>
      </c>
    </row>
    <row r="144" spans="3:11" x14ac:dyDescent="0.35">
      <c r="C144" s="3" t="s">
        <v>4</v>
      </c>
      <c r="D144" s="22">
        <v>15505100000</v>
      </c>
      <c r="E144" s="3">
        <f t="shared" si="36"/>
        <v>4306.9756677999994</v>
      </c>
      <c r="F144" s="2">
        <v>30523.64</v>
      </c>
      <c r="G144" s="3">
        <f t="shared" si="37"/>
        <v>30.52364</v>
      </c>
      <c r="H144" s="2">
        <v>0</v>
      </c>
      <c r="I144" s="3">
        <f t="shared" si="38"/>
        <v>0</v>
      </c>
      <c r="J144" s="2">
        <v>0</v>
      </c>
      <c r="K144" s="3">
        <f t="shared" si="39"/>
        <v>0</v>
      </c>
    </row>
    <row r="145" spans="3:11" x14ac:dyDescent="0.35">
      <c r="C145" s="3" t="s">
        <v>5</v>
      </c>
      <c r="D145" s="22">
        <v>14267600000</v>
      </c>
      <c r="E145" s="3">
        <f t="shared" si="36"/>
        <v>3963.2253928</v>
      </c>
      <c r="F145" s="2">
        <v>33507.910000000003</v>
      </c>
      <c r="G145" s="3">
        <f t="shared" si="37"/>
        <v>33.507910000000003</v>
      </c>
      <c r="H145" s="2">
        <v>0</v>
      </c>
      <c r="I145" s="3">
        <f t="shared" si="38"/>
        <v>0</v>
      </c>
      <c r="J145" s="2">
        <v>0</v>
      </c>
      <c r="K145" s="3">
        <f t="shared" si="39"/>
        <v>0</v>
      </c>
    </row>
    <row r="146" spans="3:11" x14ac:dyDescent="0.35">
      <c r="C146" s="3" t="s">
        <v>6</v>
      </c>
      <c r="D146" s="22">
        <v>19319900000</v>
      </c>
      <c r="E146" s="3">
        <f t="shared" si="36"/>
        <v>5366.6431821999995</v>
      </c>
      <c r="F146" s="2">
        <v>31260.14</v>
      </c>
      <c r="G146" s="3">
        <f t="shared" si="37"/>
        <v>31.26014</v>
      </c>
      <c r="H146" s="2">
        <v>0</v>
      </c>
      <c r="I146" s="3">
        <f t="shared" si="38"/>
        <v>0</v>
      </c>
      <c r="J146" s="2">
        <v>0</v>
      </c>
      <c r="K146" s="3">
        <f t="shared" si="39"/>
        <v>0</v>
      </c>
    </row>
    <row r="147" spans="3:11" x14ac:dyDescent="0.35">
      <c r="C147" s="3" t="s">
        <v>7</v>
      </c>
      <c r="D147" s="22">
        <v>21295000000</v>
      </c>
      <c r="E147" s="3">
        <f t="shared" si="36"/>
        <v>5915.28251</v>
      </c>
      <c r="F147" s="2">
        <v>35274.07</v>
      </c>
      <c r="G147" s="3">
        <f t="shared" si="37"/>
        <v>35.274070000000002</v>
      </c>
      <c r="H147" s="2">
        <v>0</v>
      </c>
      <c r="I147" s="3">
        <f t="shared" si="38"/>
        <v>0</v>
      </c>
      <c r="J147" s="2">
        <v>0</v>
      </c>
      <c r="K147" s="3">
        <f t="shared" si="39"/>
        <v>0</v>
      </c>
    </row>
    <row r="148" spans="3:11" x14ac:dyDescent="0.35">
      <c r="C148" s="3" t="s">
        <v>8</v>
      </c>
      <c r="D148" s="22">
        <v>23267700000</v>
      </c>
      <c r="E148" s="3">
        <f t="shared" si="36"/>
        <v>6463.2551705999995</v>
      </c>
      <c r="F148" s="2">
        <v>35834.25</v>
      </c>
      <c r="G148" s="3">
        <f t="shared" si="37"/>
        <v>35.834249999999997</v>
      </c>
      <c r="H148" s="2">
        <v>0</v>
      </c>
      <c r="I148" s="3">
        <f t="shared" si="38"/>
        <v>0</v>
      </c>
      <c r="J148" s="2">
        <v>0</v>
      </c>
      <c r="K148" s="3">
        <f t="shared" si="39"/>
        <v>0</v>
      </c>
    </row>
    <row r="149" spans="3:11" x14ac:dyDescent="0.35">
      <c r="C149" s="3" t="s">
        <v>9</v>
      </c>
      <c r="D149" s="22">
        <v>14930800000</v>
      </c>
      <c r="E149" s="3">
        <f t="shared" si="36"/>
        <v>4147.4477624000001</v>
      </c>
      <c r="F149" s="2">
        <v>32109.75</v>
      </c>
      <c r="G149" s="3">
        <f t="shared" si="37"/>
        <v>32.109749999999998</v>
      </c>
      <c r="H149" s="2">
        <v>0</v>
      </c>
      <c r="I149" s="3">
        <f t="shared" si="38"/>
        <v>0</v>
      </c>
      <c r="J149" s="2">
        <v>0</v>
      </c>
      <c r="K149" s="3">
        <f t="shared" si="39"/>
        <v>0</v>
      </c>
    </row>
    <row r="150" spans="3:11" x14ac:dyDescent="0.35">
      <c r="C150" s="3" t="s">
        <v>10</v>
      </c>
      <c r="D150" s="22">
        <v>12079000000</v>
      </c>
      <c r="E150" s="3">
        <f t="shared" si="36"/>
        <v>3355.2804619999997</v>
      </c>
      <c r="F150" s="2">
        <v>32309.62</v>
      </c>
      <c r="G150" s="3">
        <f t="shared" si="37"/>
        <v>32.309620000000002</v>
      </c>
      <c r="H150" s="2">
        <v>0</v>
      </c>
      <c r="I150" s="3">
        <f t="shared" si="38"/>
        <v>0</v>
      </c>
      <c r="J150" s="2">
        <v>0</v>
      </c>
      <c r="K150" s="3">
        <f t="shared" si="39"/>
        <v>0</v>
      </c>
    </row>
    <row r="151" spans="3:11" x14ac:dyDescent="0.35">
      <c r="C151" s="3" t="s">
        <v>11</v>
      </c>
      <c r="D151" s="22">
        <v>8852820000</v>
      </c>
      <c r="E151" s="3">
        <f t="shared" si="36"/>
        <v>2459.1186339599999</v>
      </c>
      <c r="F151" s="2">
        <v>29404.41</v>
      </c>
      <c r="G151" s="3">
        <f t="shared" si="37"/>
        <v>29.404409999999999</v>
      </c>
      <c r="H151" s="2">
        <v>0</v>
      </c>
      <c r="I151" s="3">
        <f t="shared" si="38"/>
        <v>0</v>
      </c>
      <c r="J151" s="2">
        <v>0</v>
      </c>
      <c r="K151" s="3">
        <f t="shared" si="39"/>
        <v>0</v>
      </c>
    </row>
    <row r="152" spans="3:11" x14ac:dyDescent="0.35">
      <c r="C152" s="3" t="s">
        <v>12</v>
      </c>
      <c r="D152" s="22">
        <v>7013620000</v>
      </c>
      <c r="E152" s="3">
        <f t="shared" si="36"/>
        <v>1948.2293363599999</v>
      </c>
      <c r="F152" s="2">
        <v>27164.45</v>
      </c>
      <c r="G152" s="3">
        <f t="shared" si="37"/>
        <v>27.164450000000002</v>
      </c>
      <c r="H152" s="2">
        <v>0</v>
      </c>
      <c r="I152" s="3">
        <f t="shared" si="38"/>
        <v>0</v>
      </c>
      <c r="J152" s="2">
        <v>0</v>
      </c>
      <c r="K152" s="3">
        <f t="shared" si="39"/>
        <v>0</v>
      </c>
    </row>
    <row r="153" spans="3:11" x14ac:dyDescent="0.35">
      <c r="C153" s="2"/>
      <c r="D153" s="2"/>
      <c r="E153" s="2"/>
      <c r="F153" s="2"/>
      <c r="G153" s="2"/>
      <c r="H153" s="2"/>
      <c r="I153" s="2"/>
      <c r="J153" s="2"/>
      <c r="K153" s="2"/>
    </row>
    <row r="154" spans="3:11" x14ac:dyDescent="0.35">
      <c r="C154" s="2"/>
      <c r="D154" s="2"/>
      <c r="E154" s="2"/>
      <c r="F154" s="2"/>
      <c r="G154" s="2"/>
      <c r="H154" s="2"/>
      <c r="I154" s="2"/>
      <c r="J154" s="2"/>
      <c r="K154" s="2"/>
    </row>
    <row r="155" spans="3:11" x14ac:dyDescent="0.35">
      <c r="C155" s="2"/>
      <c r="D155" s="2"/>
      <c r="E155" s="2"/>
      <c r="F155" s="2"/>
      <c r="G155" s="2"/>
      <c r="H155" s="2"/>
      <c r="I155" s="2"/>
      <c r="J155" s="2"/>
      <c r="K155" s="2"/>
    </row>
    <row r="156" spans="3:11" x14ac:dyDescent="0.35">
      <c r="C156" s="3"/>
      <c r="D156" s="3" t="s">
        <v>14</v>
      </c>
      <c r="E156" s="3" t="s">
        <v>20</v>
      </c>
      <c r="F156" s="3" t="s">
        <v>15</v>
      </c>
      <c r="G156" s="3" t="s">
        <v>21</v>
      </c>
      <c r="H156" s="3" t="s">
        <v>16</v>
      </c>
      <c r="I156" s="3" t="s">
        <v>22</v>
      </c>
      <c r="J156" s="3" t="s">
        <v>17</v>
      </c>
      <c r="K156" s="3" t="s">
        <v>23</v>
      </c>
    </row>
    <row r="157" spans="3:11" x14ac:dyDescent="0.35">
      <c r="C157" s="3" t="s">
        <v>1</v>
      </c>
      <c r="D157" s="22">
        <v>2305300000</v>
      </c>
      <c r="E157" s="3">
        <f>D157*$G$3</f>
        <v>640.36162339999998</v>
      </c>
      <c r="F157" s="2">
        <v>3244.44</v>
      </c>
      <c r="G157" s="3">
        <f>F157/1000</f>
        <v>3.24444</v>
      </c>
      <c r="H157" s="22">
        <v>338284000</v>
      </c>
      <c r="I157" s="3">
        <f>H157*$G$3</f>
        <v>93.967852952000001</v>
      </c>
      <c r="J157" s="2">
        <v>15442.15</v>
      </c>
      <c r="K157" s="3">
        <f>J157/1000</f>
        <v>15.44215</v>
      </c>
    </row>
    <row r="158" spans="3:11" x14ac:dyDescent="0.35">
      <c r="C158" s="3" t="s">
        <v>2</v>
      </c>
      <c r="D158" s="22">
        <v>2940710000</v>
      </c>
      <c r="E158" s="3">
        <f t="shared" ref="E158:E168" si="40">D158*$G$3</f>
        <v>816.86454237999999</v>
      </c>
      <c r="F158" s="2">
        <v>7182.64</v>
      </c>
      <c r="G158" s="3">
        <f t="shared" ref="G158:G168" si="41">F158/1000</f>
        <v>7.1826400000000001</v>
      </c>
      <c r="H158" s="22">
        <v>210344000</v>
      </c>
      <c r="I158" s="3">
        <f t="shared" ref="I158:I168" si="42">H158*$G$3</f>
        <v>58.428935631999998</v>
      </c>
      <c r="J158" s="2">
        <v>15792.2</v>
      </c>
      <c r="K158" s="3">
        <f t="shared" ref="K158:K168" si="43">J158/1000</f>
        <v>15.792200000000001</v>
      </c>
    </row>
    <row r="159" spans="3:11" x14ac:dyDescent="0.35">
      <c r="C159" s="3" t="s">
        <v>3</v>
      </c>
      <c r="D159" s="22">
        <v>4189080000</v>
      </c>
      <c r="E159" s="3">
        <f t="shared" si="40"/>
        <v>1163.63426424</v>
      </c>
      <c r="F159" s="2">
        <v>6866.67</v>
      </c>
      <c r="G159" s="3">
        <f t="shared" si="41"/>
        <v>6.8666700000000001</v>
      </c>
      <c r="H159" s="22">
        <v>142365000</v>
      </c>
      <c r="I159" s="3">
        <f t="shared" si="42"/>
        <v>39.545864969999997</v>
      </c>
      <c r="J159" s="2">
        <v>16059.9</v>
      </c>
      <c r="K159" s="3">
        <f t="shared" si="43"/>
        <v>16.059899999999999</v>
      </c>
    </row>
    <row r="160" spans="3:11" x14ac:dyDescent="0.35">
      <c r="C160" s="3" t="s">
        <v>4</v>
      </c>
      <c r="D160" s="22">
        <v>7138870000</v>
      </c>
      <c r="E160" s="3">
        <f t="shared" si="40"/>
        <v>1983.0210308599999</v>
      </c>
      <c r="F160" s="2">
        <v>20783.7</v>
      </c>
      <c r="G160" s="3">
        <f t="shared" si="41"/>
        <v>20.7837</v>
      </c>
      <c r="H160" s="2">
        <v>28582860.18</v>
      </c>
      <c r="I160" s="3">
        <f t="shared" si="42"/>
        <v>7.9396897350800399</v>
      </c>
      <c r="J160" s="2">
        <v>14909.78</v>
      </c>
      <c r="K160" s="3">
        <f t="shared" si="43"/>
        <v>14.909780000000001</v>
      </c>
    </row>
    <row r="161" spans="3:11" x14ac:dyDescent="0.35">
      <c r="C161" s="3" t="s">
        <v>5</v>
      </c>
      <c r="D161" s="22">
        <v>10775400000</v>
      </c>
      <c r="E161" s="3">
        <f t="shared" si="40"/>
        <v>2993.1690611999998</v>
      </c>
      <c r="F161" s="2">
        <v>21231.22</v>
      </c>
      <c r="G161" s="3">
        <f t="shared" si="41"/>
        <v>21.23122</v>
      </c>
      <c r="H161" s="2">
        <v>0</v>
      </c>
      <c r="I161" s="3">
        <f t="shared" si="42"/>
        <v>0</v>
      </c>
      <c r="J161" s="2">
        <v>0</v>
      </c>
      <c r="K161" s="3">
        <f t="shared" si="43"/>
        <v>0</v>
      </c>
    </row>
    <row r="162" spans="3:11" x14ac:dyDescent="0.35">
      <c r="C162" s="3" t="s">
        <v>6</v>
      </c>
      <c r="D162" s="22">
        <v>16800700000</v>
      </c>
      <c r="E162" s="3">
        <f t="shared" si="40"/>
        <v>4666.8648445999997</v>
      </c>
      <c r="F162" s="2">
        <v>23482.53</v>
      </c>
      <c r="G162" s="3">
        <f t="shared" si="41"/>
        <v>23.482530000000001</v>
      </c>
      <c r="H162" s="2">
        <v>0</v>
      </c>
      <c r="I162" s="3">
        <f t="shared" si="42"/>
        <v>0</v>
      </c>
      <c r="J162" s="2">
        <v>0</v>
      </c>
      <c r="K162" s="3">
        <f t="shared" si="43"/>
        <v>0</v>
      </c>
    </row>
    <row r="163" spans="3:11" x14ac:dyDescent="0.35">
      <c r="C163" s="3" t="s">
        <v>7</v>
      </c>
      <c r="D163" s="22">
        <v>18028700000</v>
      </c>
      <c r="E163" s="3">
        <f t="shared" si="40"/>
        <v>5007.9762285999996</v>
      </c>
      <c r="F163" s="2">
        <v>22772.799999999999</v>
      </c>
      <c r="G163" s="3">
        <f t="shared" si="41"/>
        <v>22.7728</v>
      </c>
      <c r="H163" s="2">
        <v>0</v>
      </c>
      <c r="I163" s="3">
        <f t="shared" si="42"/>
        <v>0</v>
      </c>
      <c r="J163" s="2">
        <v>0</v>
      </c>
      <c r="K163" s="3">
        <f t="shared" si="43"/>
        <v>0</v>
      </c>
    </row>
    <row r="164" spans="3:11" x14ac:dyDescent="0.35">
      <c r="C164" s="3" t="s">
        <v>8</v>
      </c>
      <c r="D164" s="22">
        <v>16089000000</v>
      </c>
      <c r="E164" s="3">
        <f t="shared" si="40"/>
        <v>4469.1702420000001</v>
      </c>
      <c r="F164" s="2">
        <v>23266.55</v>
      </c>
      <c r="G164" s="3">
        <f t="shared" si="41"/>
        <v>23.266549999999999</v>
      </c>
      <c r="H164" s="2">
        <v>0</v>
      </c>
      <c r="I164" s="3">
        <f t="shared" si="42"/>
        <v>0</v>
      </c>
      <c r="J164" s="2">
        <v>0</v>
      </c>
      <c r="K164" s="3">
        <f t="shared" si="43"/>
        <v>0</v>
      </c>
    </row>
    <row r="165" spans="3:11" x14ac:dyDescent="0.35">
      <c r="C165" s="3" t="s">
        <v>9</v>
      </c>
      <c r="D165" s="22">
        <v>11270100000</v>
      </c>
      <c r="E165" s="3">
        <f t="shared" si="40"/>
        <v>3130.5858377999998</v>
      </c>
      <c r="F165" s="2">
        <v>21303.119999999999</v>
      </c>
      <c r="G165" s="3">
        <f t="shared" si="41"/>
        <v>21.30312</v>
      </c>
      <c r="H165" s="2">
        <v>0</v>
      </c>
      <c r="I165" s="3">
        <f t="shared" si="42"/>
        <v>0</v>
      </c>
      <c r="J165" s="2">
        <v>0</v>
      </c>
      <c r="K165" s="3">
        <f t="shared" si="43"/>
        <v>0</v>
      </c>
    </row>
    <row r="166" spans="3:11" x14ac:dyDescent="0.35">
      <c r="C166" s="3" t="s">
        <v>10</v>
      </c>
      <c r="D166" s="22">
        <v>7557870000</v>
      </c>
      <c r="E166" s="3">
        <f t="shared" si="40"/>
        <v>2099.4100128599998</v>
      </c>
      <c r="F166" s="2">
        <v>21337.89</v>
      </c>
      <c r="G166" s="3">
        <f t="shared" si="41"/>
        <v>21.337889999999998</v>
      </c>
      <c r="H166" s="2">
        <v>0</v>
      </c>
      <c r="I166" s="3">
        <f t="shared" si="42"/>
        <v>0</v>
      </c>
      <c r="J166" s="2">
        <v>0</v>
      </c>
      <c r="K166" s="3">
        <f t="shared" si="43"/>
        <v>0</v>
      </c>
    </row>
    <row r="167" spans="3:11" x14ac:dyDescent="0.35">
      <c r="C167" s="3" t="s">
        <v>11</v>
      </c>
      <c r="D167" s="22">
        <v>3824410000</v>
      </c>
      <c r="E167" s="3">
        <f t="shared" si="40"/>
        <v>1062.33696098</v>
      </c>
      <c r="F167" s="2">
        <v>5091.9399999999996</v>
      </c>
      <c r="G167" s="3">
        <f t="shared" si="41"/>
        <v>5.0919399999999992</v>
      </c>
      <c r="H167" s="2">
        <v>3259516.17</v>
      </c>
      <c r="I167" s="3">
        <f t="shared" si="42"/>
        <v>0.90542188267025991</v>
      </c>
      <c r="J167" s="2">
        <v>3884.71</v>
      </c>
      <c r="K167" s="3">
        <f t="shared" si="43"/>
        <v>3.8847100000000001</v>
      </c>
    </row>
    <row r="168" spans="3:11" x14ac:dyDescent="0.35">
      <c r="C168" s="3" t="s">
        <v>12</v>
      </c>
      <c r="D168" s="22">
        <v>2031630000</v>
      </c>
      <c r="E168" s="3">
        <f t="shared" si="40"/>
        <v>564.34211814000003</v>
      </c>
      <c r="F168" s="2">
        <v>3089.47</v>
      </c>
      <c r="G168" s="3">
        <f t="shared" si="41"/>
        <v>3.0894699999999999</v>
      </c>
      <c r="H168" s="22">
        <v>453278000</v>
      </c>
      <c r="I168" s="3">
        <f t="shared" si="42"/>
        <v>125.910656284</v>
      </c>
      <c r="J168" s="2">
        <v>15947.59</v>
      </c>
      <c r="K168" s="3">
        <f t="shared" si="43"/>
        <v>15.94759</v>
      </c>
    </row>
    <row r="169" spans="3:11" x14ac:dyDescent="0.35">
      <c r="C169" s="2"/>
      <c r="D169" s="2"/>
      <c r="E169" s="2"/>
      <c r="F169" s="2"/>
      <c r="G169" s="2"/>
      <c r="H169" s="2"/>
      <c r="I169" s="2"/>
      <c r="J169" s="2"/>
      <c r="K169" s="2"/>
    </row>
    <row r="170" spans="3:11" x14ac:dyDescent="0.35">
      <c r="C170" s="2"/>
      <c r="D170" s="2"/>
      <c r="E170" s="2"/>
      <c r="F170" s="2"/>
      <c r="G170" s="2"/>
      <c r="H170" s="2"/>
      <c r="I170" s="2"/>
      <c r="J170" s="2"/>
      <c r="K170" s="2"/>
    </row>
    <row r="171" spans="3:11" x14ac:dyDescent="0.35">
      <c r="C171" s="2"/>
      <c r="D171" s="2"/>
      <c r="E171" s="2"/>
      <c r="F171" s="2"/>
      <c r="G171" s="2"/>
      <c r="H171" s="2"/>
      <c r="I171" s="2"/>
      <c r="J171" s="2"/>
      <c r="K171" s="2"/>
    </row>
    <row r="172" spans="3:11" x14ac:dyDescent="0.35">
      <c r="C172" s="3"/>
      <c r="D172" s="3" t="s">
        <v>14</v>
      </c>
      <c r="E172" s="3" t="s">
        <v>20</v>
      </c>
      <c r="F172" s="3" t="s">
        <v>15</v>
      </c>
      <c r="G172" s="3" t="s">
        <v>21</v>
      </c>
      <c r="H172" s="3" t="s">
        <v>16</v>
      </c>
      <c r="I172" s="3" t="s">
        <v>22</v>
      </c>
      <c r="J172" s="3" t="s">
        <v>17</v>
      </c>
      <c r="K172" s="3" t="s">
        <v>23</v>
      </c>
    </row>
    <row r="173" spans="3:11" x14ac:dyDescent="0.35">
      <c r="C173" s="3" t="s">
        <v>1</v>
      </c>
      <c r="D173" s="22">
        <v>2724800000</v>
      </c>
      <c r="E173" s="3">
        <f>D173*$G$3</f>
        <v>756.88949439999999</v>
      </c>
      <c r="F173" s="2">
        <v>4807.38</v>
      </c>
      <c r="G173" s="3">
        <f>F173/1000</f>
        <v>4.8073800000000002</v>
      </c>
      <c r="H173" s="22">
        <v>172689000</v>
      </c>
      <c r="I173" s="3">
        <f>H173*$G$3</f>
        <v>47.969205041999999</v>
      </c>
      <c r="J173" s="2">
        <v>13112.58</v>
      </c>
      <c r="K173" s="3">
        <f>J173/1000</f>
        <v>13.112579999999999</v>
      </c>
    </row>
    <row r="174" spans="3:11" x14ac:dyDescent="0.35">
      <c r="C174" s="3" t="s">
        <v>2</v>
      </c>
      <c r="D174" s="22">
        <v>3617980000</v>
      </c>
      <c r="E174" s="3">
        <f t="shared" ref="E174:E184" si="44">D174*$G$3</f>
        <v>1004.99524844</v>
      </c>
      <c r="F174" s="2">
        <v>14848.08</v>
      </c>
      <c r="G174" s="3">
        <f t="shared" ref="G174:G184" si="45">F174/1000</f>
        <v>14.84808</v>
      </c>
      <c r="H174" s="22">
        <v>104940000</v>
      </c>
      <c r="I174" s="3">
        <f t="shared" ref="I174:I184" si="46">H174*$G$3</f>
        <v>29.150023319999999</v>
      </c>
      <c r="J174" s="2">
        <v>13530.18</v>
      </c>
      <c r="K174" s="3">
        <f t="shared" ref="K174:K184" si="47">J174/1000</f>
        <v>13.53018</v>
      </c>
    </row>
    <row r="175" spans="3:11" x14ac:dyDescent="0.35">
      <c r="C175" s="3" t="s">
        <v>3</v>
      </c>
      <c r="D175" s="22">
        <v>5540500000</v>
      </c>
      <c r="E175" s="3">
        <f t="shared" si="44"/>
        <v>1539.0290089999999</v>
      </c>
      <c r="F175" s="2">
        <v>18299.689999999999</v>
      </c>
      <c r="G175" s="3">
        <f t="shared" si="45"/>
        <v>18.299689999999998</v>
      </c>
      <c r="H175" s="22">
        <v>101596000</v>
      </c>
      <c r="I175" s="3">
        <f t="shared" si="46"/>
        <v>28.221133687999998</v>
      </c>
      <c r="J175" s="2">
        <v>13768.4</v>
      </c>
      <c r="K175" s="3">
        <f t="shared" si="47"/>
        <v>13.7684</v>
      </c>
    </row>
    <row r="176" spans="3:11" x14ac:dyDescent="0.35">
      <c r="C176" s="3" t="s">
        <v>4</v>
      </c>
      <c r="D176" s="22">
        <v>8908520000</v>
      </c>
      <c r="E176" s="3">
        <f t="shared" si="44"/>
        <v>2474.5908685599998</v>
      </c>
      <c r="F176" s="2">
        <v>24837.25</v>
      </c>
      <c r="G176" s="3">
        <f t="shared" si="45"/>
        <v>24.837250000000001</v>
      </c>
      <c r="H176" s="2">
        <v>14595915.119999999</v>
      </c>
      <c r="I176" s="3">
        <f t="shared" si="46"/>
        <v>4.0544241102033594</v>
      </c>
      <c r="J176" s="2">
        <v>12289.34</v>
      </c>
      <c r="K176" s="3">
        <f t="shared" si="47"/>
        <v>12.289339999999999</v>
      </c>
    </row>
    <row r="177" spans="3:11" x14ac:dyDescent="0.35">
      <c r="C177" s="3" t="s">
        <v>5</v>
      </c>
      <c r="D177" s="22">
        <v>11588100000</v>
      </c>
      <c r="E177" s="3">
        <f t="shared" si="44"/>
        <v>3218.9192417999998</v>
      </c>
      <c r="F177" s="2">
        <v>23974.43</v>
      </c>
      <c r="G177" s="3">
        <f t="shared" si="45"/>
        <v>23.974430000000002</v>
      </c>
      <c r="H177" s="2">
        <v>0</v>
      </c>
      <c r="I177" s="3">
        <f t="shared" si="46"/>
        <v>0</v>
      </c>
      <c r="J177" s="2">
        <v>0</v>
      </c>
      <c r="K177" s="3">
        <f t="shared" si="47"/>
        <v>0</v>
      </c>
    </row>
    <row r="178" spans="3:11" x14ac:dyDescent="0.35">
      <c r="C178" s="3" t="s">
        <v>6</v>
      </c>
      <c r="D178" s="22">
        <v>15754400000</v>
      </c>
      <c r="E178" s="3">
        <f t="shared" si="44"/>
        <v>4376.2257232000002</v>
      </c>
      <c r="F178" s="2">
        <v>26313.71</v>
      </c>
      <c r="G178" s="3">
        <f t="shared" si="45"/>
        <v>26.31371</v>
      </c>
      <c r="H178" s="2">
        <v>0</v>
      </c>
      <c r="I178" s="3">
        <f t="shared" si="46"/>
        <v>0</v>
      </c>
      <c r="J178" s="2">
        <v>0</v>
      </c>
      <c r="K178" s="3">
        <f t="shared" si="47"/>
        <v>0</v>
      </c>
    </row>
    <row r="179" spans="3:11" x14ac:dyDescent="0.35">
      <c r="C179" s="3" t="s">
        <v>7</v>
      </c>
      <c r="D179" s="22">
        <v>16149400000</v>
      </c>
      <c r="E179" s="3">
        <f t="shared" si="44"/>
        <v>4485.9480331999994</v>
      </c>
      <c r="F179" s="2">
        <v>24950.31</v>
      </c>
      <c r="G179" s="3">
        <f t="shared" si="45"/>
        <v>24.950310000000002</v>
      </c>
      <c r="H179" s="2">
        <v>0</v>
      </c>
      <c r="I179" s="3">
        <f t="shared" si="46"/>
        <v>0</v>
      </c>
      <c r="J179" s="2">
        <v>0</v>
      </c>
      <c r="K179" s="3">
        <f t="shared" si="47"/>
        <v>0</v>
      </c>
    </row>
    <row r="180" spans="3:11" x14ac:dyDescent="0.35">
      <c r="C180" s="3" t="s">
        <v>8</v>
      </c>
      <c r="D180" s="22">
        <v>15350100000</v>
      </c>
      <c r="E180" s="3">
        <f t="shared" si="44"/>
        <v>4263.9200777999995</v>
      </c>
      <c r="F180" s="2">
        <v>26452.13</v>
      </c>
      <c r="G180" s="3">
        <f t="shared" si="45"/>
        <v>26.45213</v>
      </c>
      <c r="H180" s="2">
        <v>0</v>
      </c>
      <c r="I180" s="3">
        <f t="shared" si="46"/>
        <v>0</v>
      </c>
      <c r="J180" s="2">
        <v>0</v>
      </c>
      <c r="K180" s="3">
        <f t="shared" si="47"/>
        <v>0</v>
      </c>
    </row>
    <row r="181" spans="3:11" x14ac:dyDescent="0.35">
      <c r="C181" s="3" t="s">
        <v>9</v>
      </c>
      <c r="D181" s="22">
        <v>11887600000</v>
      </c>
      <c r="E181" s="3">
        <f t="shared" si="44"/>
        <v>3302.1137527999999</v>
      </c>
      <c r="F181" s="2">
        <v>23820.91</v>
      </c>
      <c r="G181" s="3">
        <f t="shared" si="45"/>
        <v>23.820910000000001</v>
      </c>
      <c r="H181" s="2">
        <v>0</v>
      </c>
      <c r="I181" s="3">
        <f t="shared" si="46"/>
        <v>0</v>
      </c>
      <c r="J181" s="2">
        <v>0</v>
      </c>
      <c r="K181" s="3">
        <f t="shared" si="47"/>
        <v>0</v>
      </c>
    </row>
    <row r="182" spans="3:11" x14ac:dyDescent="0.35">
      <c r="C182" s="3" t="s">
        <v>10</v>
      </c>
      <c r="D182" s="22">
        <v>8273550000</v>
      </c>
      <c r="E182" s="3">
        <f t="shared" si="44"/>
        <v>2298.2101718999998</v>
      </c>
      <c r="F182" s="2">
        <v>24682.84</v>
      </c>
      <c r="G182" s="3">
        <f t="shared" si="45"/>
        <v>24.682839999999999</v>
      </c>
      <c r="H182" s="2">
        <v>0</v>
      </c>
      <c r="I182" s="3">
        <f t="shared" si="46"/>
        <v>0</v>
      </c>
      <c r="J182" s="2">
        <v>0</v>
      </c>
      <c r="K182" s="3">
        <f t="shared" si="47"/>
        <v>0</v>
      </c>
    </row>
    <row r="183" spans="3:11" x14ac:dyDescent="0.35">
      <c r="C183" s="3" t="s">
        <v>11</v>
      </c>
      <c r="D183" s="22">
        <v>4519300000</v>
      </c>
      <c r="E183" s="3">
        <f t="shared" si="44"/>
        <v>1255.3621154</v>
      </c>
      <c r="F183" s="2">
        <v>9135.75</v>
      </c>
      <c r="G183" s="3">
        <f t="shared" si="45"/>
        <v>9.1357499999999998</v>
      </c>
      <c r="H183" s="2">
        <v>576953.69999999995</v>
      </c>
      <c r="I183" s="3">
        <f t="shared" si="46"/>
        <v>0.16026504487859999</v>
      </c>
      <c r="J183" s="2">
        <v>1204.52</v>
      </c>
      <c r="K183" s="3">
        <f t="shared" si="47"/>
        <v>1.20452</v>
      </c>
    </row>
    <row r="184" spans="3:11" x14ac:dyDescent="0.35">
      <c r="C184" s="3" t="s">
        <v>12</v>
      </c>
      <c r="D184" s="22">
        <v>2437960000</v>
      </c>
      <c r="E184" s="3">
        <f t="shared" si="44"/>
        <v>677.21165287999997</v>
      </c>
      <c r="F184" s="2">
        <v>4290.43</v>
      </c>
      <c r="G184" s="3">
        <f t="shared" si="45"/>
        <v>4.2904300000000006</v>
      </c>
      <c r="H184" s="22">
        <v>236998000</v>
      </c>
      <c r="I184" s="3">
        <f t="shared" si="46"/>
        <v>65.832830443999995</v>
      </c>
      <c r="J184" s="2">
        <v>13348.92</v>
      </c>
      <c r="K184" s="3">
        <f t="shared" si="47"/>
        <v>13.34892</v>
      </c>
    </row>
    <row r="185" spans="3:11" x14ac:dyDescent="0.35">
      <c r="C185" s="2"/>
      <c r="D185" s="2"/>
      <c r="E185" s="2"/>
      <c r="F185" s="2"/>
      <c r="G185" s="2"/>
      <c r="H185" s="2"/>
      <c r="I185" s="2"/>
      <c r="J185" s="2"/>
      <c r="K185" s="2"/>
    </row>
    <row r="186" spans="3:11" x14ac:dyDescent="0.35">
      <c r="C186" s="2"/>
      <c r="D186" s="2"/>
      <c r="E186" s="2"/>
      <c r="F186" s="2"/>
      <c r="G186" s="2"/>
      <c r="H186" s="2"/>
      <c r="I186" s="2"/>
      <c r="J186" s="2"/>
      <c r="K186" s="2"/>
    </row>
    <row r="187" spans="3:11" x14ac:dyDescent="0.35">
      <c r="C187" s="2"/>
      <c r="D187" s="2"/>
      <c r="E187" s="2"/>
      <c r="F187" s="2"/>
      <c r="G187" s="2"/>
      <c r="H187" s="2"/>
      <c r="I187" s="2"/>
      <c r="J187" s="2"/>
      <c r="K187" s="2"/>
    </row>
    <row r="188" spans="3:11" x14ac:dyDescent="0.35">
      <c r="C188" s="3"/>
      <c r="D188" s="3" t="s">
        <v>14</v>
      </c>
      <c r="E188" s="3" t="s">
        <v>20</v>
      </c>
      <c r="F188" s="3" t="s">
        <v>15</v>
      </c>
      <c r="G188" s="3" t="s">
        <v>21</v>
      </c>
      <c r="H188" s="3" t="s">
        <v>16</v>
      </c>
      <c r="I188" s="3" t="s">
        <v>22</v>
      </c>
      <c r="J188" s="3" t="s">
        <v>17</v>
      </c>
      <c r="K188" s="3" t="s">
        <v>23</v>
      </c>
    </row>
    <row r="189" spans="3:11" x14ac:dyDescent="0.35">
      <c r="C189" s="3" t="s">
        <v>1</v>
      </c>
      <c r="D189" s="22">
        <v>9573560000</v>
      </c>
      <c r="E189" s="3">
        <f>D189*$G$3</f>
        <v>2659.3243496800001</v>
      </c>
      <c r="F189" s="2">
        <v>29519.69</v>
      </c>
      <c r="G189" s="3">
        <f>F189/1000</f>
        <v>29.519689999999997</v>
      </c>
      <c r="H189" s="2">
        <v>82434689.400000006</v>
      </c>
      <c r="I189" s="3">
        <f>H189*$G$3</f>
        <v>22.898543152153202</v>
      </c>
      <c r="J189" s="2">
        <v>16832.88</v>
      </c>
      <c r="K189" s="3">
        <f>J189/1000</f>
        <v>16.832879999999999</v>
      </c>
    </row>
    <row r="190" spans="3:11" x14ac:dyDescent="0.35">
      <c r="C190" s="3" t="s">
        <v>2</v>
      </c>
      <c r="D190" s="22">
        <v>9578740000</v>
      </c>
      <c r="E190" s="3">
        <f t="shared" ref="E190:E200" si="48">D190*$G$3</f>
        <v>2660.76323972</v>
      </c>
      <c r="F190" s="2">
        <v>28268.59</v>
      </c>
      <c r="G190" s="3">
        <f t="shared" ref="G190:G200" si="49">F190/1000</f>
        <v>28.26859</v>
      </c>
      <c r="H190" s="2">
        <v>95748375.819999993</v>
      </c>
      <c r="I190" s="3">
        <f t="shared" ref="I190:I200" si="50">H190*$G$3</f>
        <v>26.596792338527958</v>
      </c>
      <c r="J190" s="2">
        <v>17882.54</v>
      </c>
      <c r="K190" s="3">
        <f t="shared" ref="K190:K200" si="51">J190/1000</f>
        <v>17.882540000000002</v>
      </c>
    </row>
    <row r="191" spans="3:11" x14ac:dyDescent="0.35">
      <c r="C191" s="3" t="s">
        <v>3</v>
      </c>
      <c r="D191" s="22">
        <v>10714200000</v>
      </c>
      <c r="E191" s="3">
        <f t="shared" si="48"/>
        <v>2976.1690475999999</v>
      </c>
      <c r="F191" s="2">
        <v>26880.41</v>
      </c>
      <c r="G191" s="3">
        <f t="shared" si="49"/>
        <v>26.880410000000001</v>
      </c>
      <c r="H191" s="22">
        <v>123252000</v>
      </c>
      <c r="I191" s="3">
        <f t="shared" si="50"/>
        <v>34.236694055999997</v>
      </c>
      <c r="J191" s="2">
        <v>18448.599999999999</v>
      </c>
      <c r="K191" s="3">
        <f t="shared" si="51"/>
        <v>18.448599999999999</v>
      </c>
    </row>
    <row r="192" spans="3:11" x14ac:dyDescent="0.35">
      <c r="C192" s="3" t="s">
        <v>4</v>
      </c>
      <c r="D192" s="22">
        <v>11606300000</v>
      </c>
      <c r="E192" s="3">
        <f t="shared" si="48"/>
        <v>3223.9748013999997</v>
      </c>
      <c r="F192" s="2">
        <v>26347.53</v>
      </c>
      <c r="G192" s="3">
        <f t="shared" si="49"/>
        <v>26.347529999999999</v>
      </c>
      <c r="H192" s="2">
        <v>21495906.199999999</v>
      </c>
      <c r="I192" s="3">
        <f t="shared" si="50"/>
        <v>5.9710898324235995</v>
      </c>
      <c r="J192" s="2">
        <v>16885.71</v>
      </c>
      <c r="K192" s="3">
        <f t="shared" si="51"/>
        <v>16.88571</v>
      </c>
    </row>
    <row r="193" spans="3:11" x14ac:dyDescent="0.35">
      <c r="C193" s="3" t="s">
        <v>5</v>
      </c>
      <c r="D193" s="22">
        <v>12437300000</v>
      </c>
      <c r="E193" s="3">
        <f t="shared" si="48"/>
        <v>3454.8083194000001</v>
      </c>
      <c r="F193" s="2">
        <v>24646.66</v>
      </c>
      <c r="G193" s="3">
        <f t="shared" si="49"/>
        <v>24.646660000000001</v>
      </c>
      <c r="H193" s="2">
        <v>0</v>
      </c>
      <c r="I193" s="3">
        <f t="shared" si="50"/>
        <v>0</v>
      </c>
      <c r="J193" s="2">
        <v>0</v>
      </c>
      <c r="K193" s="3">
        <f t="shared" si="51"/>
        <v>0</v>
      </c>
    </row>
    <row r="194" spans="3:11" x14ac:dyDescent="0.35">
      <c r="C194" s="3" t="s">
        <v>6</v>
      </c>
      <c r="D194" s="22">
        <v>16872200000</v>
      </c>
      <c r="E194" s="3">
        <f t="shared" si="48"/>
        <v>4686.7259715999999</v>
      </c>
      <c r="F194" s="2">
        <v>26619.52</v>
      </c>
      <c r="G194" s="3">
        <f t="shared" si="49"/>
        <v>26.619520000000001</v>
      </c>
      <c r="H194" s="2">
        <v>0</v>
      </c>
      <c r="I194" s="3">
        <f t="shared" si="50"/>
        <v>0</v>
      </c>
      <c r="J194" s="2">
        <v>0</v>
      </c>
      <c r="K194" s="3">
        <f t="shared" si="51"/>
        <v>0</v>
      </c>
    </row>
    <row r="195" spans="3:11" x14ac:dyDescent="0.35">
      <c r="C195" s="3" t="s">
        <v>7</v>
      </c>
      <c r="D195" s="22">
        <v>19006900000</v>
      </c>
      <c r="E195" s="3">
        <f t="shared" si="48"/>
        <v>5279.6986681999997</v>
      </c>
      <c r="F195" s="2">
        <v>26011.54</v>
      </c>
      <c r="G195" s="3">
        <f t="shared" si="49"/>
        <v>26.01154</v>
      </c>
      <c r="H195" s="2">
        <v>0</v>
      </c>
      <c r="I195" s="3">
        <f t="shared" si="50"/>
        <v>0</v>
      </c>
      <c r="J195" s="2">
        <v>0</v>
      </c>
      <c r="K195" s="3">
        <f t="shared" si="51"/>
        <v>0</v>
      </c>
    </row>
    <row r="196" spans="3:11" x14ac:dyDescent="0.35">
      <c r="C196" s="3" t="s">
        <v>8</v>
      </c>
      <c r="D196" s="22">
        <v>20023800000</v>
      </c>
      <c r="E196" s="3">
        <f t="shared" si="48"/>
        <v>5562.1711163999998</v>
      </c>
      <c r="F196" s="2">
        <v>28569.64</v>
      </c>
      <c r="G196" s="3">
        <f t="shared" si="49"/>
        <v>28.56964</v>
      </c>
      <c r="H196" s="2">
        <v>0</v>
      </c>
      <c r="I196" s="3">
        <f t="shared" si="50"/>
        <v>0</v>
      </c>
      <c r="J196" s="2">
        <v>0</v>
      </c>
      <c r="K196" s="3">
        <f t="shared" si="51"/>
        <v>0</v>
      </c>
    </row>
    <row r="197" spans="3:11" x14ac:dyDescent="0.35">
      <c r="C197" s="3" t="s">
        <v>9</v>
      </c>
      <c r="D197" s="22">
        <v>19097300000</v>
      </c>
      <c r="E197" s="3">
        <f t="shared" si="48"/>
        <v>5304.8097994</v>
      </c>
      <c r="F197" s="2">
        <v>27863.18</v>
      </c>
      <c r="G197" s="3">
        <f t="shared" si="49"/>
        <v>27.86318</v>
      </c>
      <c r="H197" s="2">
        <v>0</v>
      </c>
      <c r="I197" s="3">
        <f t="shared" si="50"/>
        <v>0</v>
      </c>
      <c r="J197" s="2">
        <v>0</v>
      </c>
      <c r="K197" s="3">
        <f t="shared" si="51"/>
        <v>0</v>
      </c>
    </row>
    <row r="198" spans="3:11" x14ac:dyDescent="0.35">
      <c r="C198" s="3" t="s">
        <v>10</v>
      </c>
      <c r="D198" s="22">
        <v>17346900000</v>
      </c>
      <c r="E198" s="3">
        <f t="shared" si="48"/>
        <v>4818.5871882000001</v>
      </c>
      <c r="F198" s="2">
        <v>30643.279999999999</v>
      </c>
      <c r="G198" s="3">
        <f t="shared" si="49"/>
        <v>30.643279999999997</v>
      </c>
      <c r="H198" s="2">
        <v>0</v>
      </c>
      <c r="I198" s="3">
        <f t="shared" si="50"/>
        <v>0</v>
      </c>
      <c r="J198" s="2">
        <v>0</v>
      </c>
      <c r="K198" s="3">
        <f t="shared" si="51"/>
        <v>0</v>
      </c>
    </row>
    <row r="199" spans="3:11" x14ac:dyDescent="0.35">
      <c r="C199" s="3" t="s">
        <v>11</v>
      </c>
      <c r="D199" s="22">
        <v>13551800000</v>
      </c>
      <c r="E199" s="3">
        <f t="shared" si="48"/>
        <v>3764.3919003999999</v>
      </c>
      <c r="F199" s="2">
        <v>29410.01</v>
      </c>
      <c r="G199" s="3">
        <f t="shared" si="49"/>
        <v>29.41001</v>
      </c>
      <c r="H199" s="2">
        <v>0</v>
      </c>
      <c r="I199" s="3">
        <f t="shared" si="50"/>
        <v>0</v>
      </c>
      <c r="J199" s="2">
        <v>0</v>
      </c>
      <c r="K199" s="3">
        <f t="shared" si="51"/>
        <v>0</v>
      </c>
    </row>
    <row r="200" spans="3:11" x14ac:dyDescent="0.35">
      <c r="C200" s="3" t="s">
        <v>12</v>
      </c>
      <c r="D200" s="22">
        <v>9218430000</v>
      </c>
      <c r="E200" s="3">
        <f t="shared" si="48"/>
        <v>2560.6770485399998</v>
      </c>
      <c r="F200" s="2">
        <v>27291.71</v>
      </c>
      <c r="G200" s="3">
        <f t="shared" si="49"/>
        <v>27.291709999999998</v>
      </c>
      <c r="H200" s="22">
        <v>131540000</v>
      </c>
      <c r="I200" s="3">
        <f t="shared" si="50"/>
        <v>36.538918119999998</v>
      </c>
      <c r="J200" s="2">
        <v>17534.91</v>
      </c>
      <c r="K200" s="3">
        <f t="shared" si="51"/>
        <v>17.53491</v>
      </c>
    </row>
    <row r="201" spans="3:11" x14ac:dyDescent="0.35">
      <c r="C201" s="2"/>
      <c r="D201" s="2"/>
      <c r="E201" s="2"/>
      <c r="F201" s="2"/>
      <c r="G201" s="2"/>
      <c r="H201" s="2"/>
      <c r="I201" s="2"/>
      <c r="J201" s="2"/>
      <c r="K201" s="2"/>
    </row>
    <row r="202" spans="3:11" x14ac:dyDescent="0.35">
      <c r="C202" s="2"/>
      <c r="D202" s="2"/>
      <c r="E202" s="2"/>
      <c r="F202" s="2"/>
      <c r="G202" s="2"/>
      <c r="H202" s="2"/>
      <c r="I202" s="2"/>
      <c r="J202" s="2"/>
      <c r="K202" s="2"/>
    </row>
    <row r="203" spans="3:11" x14ac:dyDescent="0.35">
      <c r="C203" s="2"/>
      <c r="D203" s="2"/>
      <c r="E203" s="2"/>
      <c r="F203" s="2"/>
      <c r="G203" s="2"/>
      <c r="H203" s="2"/>
      <c r="I203" s="2"/>
      <c r="J203" s="2"/>
      <c r="K203" s="2"/>
    </row>
    <row r="204" spans="3:11" x14ac:dyDescent="0.35">
      <c r="C204" s="3"/>
      <c r="D204" s="3" t="s">
        <v>14</v>
      </c>
      <c r="E204" s="3" t="s">
        <v>20</v>
      </c>
      <c r="F204" s="3" t="s">
        <v>15</v>
      </c>
      <c r="G204" s="3" t="s">
        <v>21</v>
      </c>
      <c r="H204" s="3" t="s">
        <v>16</v>
      </c>
      <c r="I204" s="3" t="s">
        <v>22</v>
      </c>
      <c r="J204" s="3" t="s">
        <v>17</v>
      </c>
      <c r="K204" s="3" t="s">
        <v>23</v>
      </c>
    </row>
    <row r="205" spans="3:11" x14ac:dyDescent="0.35">
      <c r="C205" s="3" t="s">
        <v>1</v>
      </c>
      <c r="D205" s="22">
        <v>3430370000</v>
      </c>
      <c r="E205" s="3">
        <f>D205*$G$3</f>
        <v>952.88131785999997</v>
      </c>
      <c r="F205" s="2">
        <v>18586.27</v>
      </c>
      <c r="G205" s="3">
        <f>F205/1000</f>
        <v>18.586269999999999</v>
      </c>
      <c r="H205" s="2">
        <v>99499311.370000005</v>
      </c>
      <c r="I205" s="3">
        <f>H205*$G$3</f>
        <v>27.63871971373586</v>
      </c>
      <c r="J205" s="2">
        <v>11868.49</v>
      </c>
      <c r="K205" s="3">
        <f>J205/1000</f>
        <v>11.86849</v>
      </c>
    </row>
    <row r="206" spans="3:11" x14ac:dyDescent="0.35">
      <c r="C206" s="3" t="s">
        <v>2</v>
      </c>
      <c r="D206" s="22">
        <v>4169690000</v>
      </c>
      <c r="E206" s="3">
        <f t="shared" ref="E206:E216" si="52">D206*$G$3</f>
        <v>1158.2481488199999</v>
      </c>
      <c r="F206" s="2">
        <v>25105.06</v>
      </c>
      <c r="G206" s="3">
        <f t="shared" ref="G206:G216" si="53">F206/1000</f>
        <v>25.105060000000002</v>
      </c>
      <c r="H206" s="2">
        <v>79531378.420000002</v>
      </c>
      <c r="I206" s="3">
        <f t="shared" ref="I206:I216" si="54">H206*$G$3</f>
        <v>22.092067234750761</v>
      </c>
      <c r="J206" s="2">
        <v>12755.86</v>
      </c>
      <c r="K206" s="3">
        <f t="shared" ref="K206:K216" si="55">J206/1000</f>
        <v>12.75586</v>
      </c>
    </row>
    <row r="207" spans="3:11" x14ac:dyDescent="0.35">
      <c r="C207" s="3" t="s">
        <v>3</v>
      </c>
      <c r="D207" s="22">
        <v>6381120000</v>
      </c>
      <c r="E207" s="3">
        <f t="shared" si="52"/>
        <v>1772.53475136</v>
      </c>
      <c r="F207" s="2">
        <v>25208.18</v>
      </c>
      <c r="G207" s="3">
        <f t="shared" si="53"/>
        <v>25.208179999999999</v>
      </c>
      <c r="H207" s="2">
        <v>67684602.239999995</v>
      </c>
      <c r="I207" s="3">
        <f t="shared" si="54"/>
        <v>18.801293441022718</v>
      </c>
      <c r="J207" s="2">
        <v>13250.12</v>
      </c>
      <c r="K207" s="3">
        <f t="shared" si="55"/>
        <v>13.250120000000001</v>
      </c>
    </row>
    <row r="208" spans="3:11" x14ac:dyDescent="0.35">
      <c r="C208" s="3" t="s">
        <v>4</v>
      </c>
      <c r="D208" s="22">
        <v>9244170000</v>
      </c>
      <c r="E208" s="3">
        <f t="shared" si="52"/>
        <v>2567.8270542599998</v>
      </c>
      <c r="F208" s="2">
        <v>27593.53</v>
      </c>
      <c r="G208" s="3">
        <f t="shared" si="53"/>
        <v>27.593529999999998</v>
      </c>
      <c r="H208" s="2">
        <v>9362888.2599999998</v>
      </c>
      <c r="I208" s="3">
        <f t="shared" si="54"/>
        <v>2.6008043750862799</v>
      </c>
      <c r="J208" s="2">
        <v>11838.04</v>
      </c>
      <c r="K208" s="3">
        <f t="shared" si="55"/>
        <v>11.838040000000001</v>
      </c>
    </row>
    <row r="209" spans="3:11" x14ac:dyDescent="0.35">
      <c r="C209" s="3" t="s">
        <v>5</v>
      </c>
      <c r="D209" s="22">
        <v>12126800000</v>
      </c>
      <c r="E209" s="3">
        <f t="shared" si="52"/>
        <v>3368.5582503999999</v>
      </c>
      <c r="F209" s="2">
        <v>27950.41</v>
      </c>
      <c r="G209" s="3">
        <f t="shared" si="53"/>
        <v>27.950410000000002</v>
      </c>
      <c r="H209" s="2">
        <v>0</v>
      </c>
      <c r="I209" s="3">
        <f t="shared" si="54"/>
        <v>0</v>
      </c>
      <c r="J209" s="2">
        <v>0</v>
      </c>
      <c r="K209" s="3">
        <f t="shared" si="55"/>
        <v>0</v>
      </c>
    </row>
    <row r="210" spans="3:11" x14ac:dyDescent="0.35">
      <c r="C210" s="3" t="s">
        <v>6</v>
      </c>
      <c r="D210" s="22">
        <v>16351500000</v>
      </c>
      <c r="E210" s="3">
        <f t="shared" si="52"/>
        <v>4542.0869670000002</v>
      </c>
      <c r="F210" s="2">
        <v>31325.93</v>
      </c>
      <c r="G210" s="3">
        <f t="shared" si="53"/>
        <v>31.32593</v>
      </c>
      <c r="H210" s="2">
        <v>0</v>
      </c>
      <c r="I210" s="3">
        <f t="shared" si="54"/>
        <v>0</v>
      </c>
      <c r="J210" s="2">
        <v>0</v>
      </c>
      <c r="K210" s="3">
        <f t="shared" si="55"/>
        <v>0</v>
      </c>
    </row>
    <row r="211" spans="3:11" x14ac:dyDescent="0.35">
      <c r="C211" s="3" t="s">
        <v>7</v>
      </c>
      <c r="D211" s="22">
        <v>17004400000</v>
      </c>
      <c r="E211" s="3">
        <f t="shared" si="52"/>
        <v>4723.4482232</v>
      </c>
      <c r="F211" s="2">
        <v>28768.57</v>
      </c>
      <c r="G211" s="3">
        <f t="shared" si="53"/>
        <v>28.76857</v>
      </c>
      <c r="H211" s="2">
        <v>0</v>
      </c>
      <c r="I211" s="3">
        <f t="shared" si="54"/>
        <v>0</v>
      </c>
      <c r="J211" s="2">
        <v>0</v>
      </c>
      <c r="K211" s="3">
        <f t="shared" si="55"/>
        <v>0</v>
      </c>
    </row>
    <row r="212" spans="3:11" x14ac:dyDescent="0.35">
      <c r="C212" s="3" t="s">
        <v>8</v>
      </c>
      <c r="D212" s="22">
        <v>16550600000</v>
      </c>
      <c r="E212" s="3">
        <f t="shared" si="52"/>
        <v>4597.3925668000002</v>
      </c>
      <c r="F212" s="2">
        <v>31385.49</v>
      </c>
      <c r="G212" s="3">
        <f t="shared" si="53"/>
        <v>31.385490000000001</v>
      </c>
      <c r="H212" s="2">
        <v>0</v>
      </c>
      <c r="I212" s="3">
        <f t="shared" si="54"/>
        <v>0</v>
      </c>
      <c r="J212" s="2">
        <v>0</v>
      </c>
      <c r="K212" s="3">
        <f t="shared" si="55"/>
        <v>0</v>
      </c>
    </row>
    <row r="213" spans="3:11" x14ac:dyDescent="0.35">
      <c r="C213" s="3" t="s">
        <v>9</v>
      </c>
      <c r="D213" s="22">
        <v>12504500000</v>
      </c>
      <c r="E213" s="3">
        <f t="shared" si="52"/>
        <v>3473.4750009999998</v>
      </c>
      <c r="F213" s="2">
        <v>28604.52</v>
      </c>
      <c r="G213" s="3">
        <f t="shared" si="53"/>
        <v>28.604520000000001</v>
      </c>
      <c r="H213" s="2">
        <v>0</v>
      </c>
      <c r="I213" s="3">
        <f t="shared" si="54"/>
        <v>0</v>
      </c>
      <c r="J213" s="2">
        <v>0</v>
      </c>
      <c r="K213" s="3">
        <f t="shared" si="55"/>
        <v>0</v>
      </c>
    </row>
    <row r="214" spans="3:11" x14ac:dyDescent="0.35">
      <c r="C214" s="3" t="s">
        <v>10</v>
      </c>
      <c r="D214" s="22">
        <v>8575590000</v>
      </c>
      <c r="E214" s="3">
        <f t="shared" si="52"/>
        <v>2382.1102390199999</v>
      </c>
      <c r="F214" s="2">
        <v>28725.82</v>
      </c>
      <c r="G214" s="3">
        <f t="shared" si="53"/>
        <v>28.725819999999999</v>
      </c>
      <c r="H214" s="2">
        <v>0</v>
      </c>
      <c r="I214" s="3">
        <f t="shared" si="54"/>
        <v>0</v>
      </c>
      <c r="J214" s="2">
        <v>0</v>
      </c>
      <c r="K214" s="3">
        <f t="shared" si="55"/>
        <v>0</v>
      </c>
    </row>
    <row r="215" spans="3:11" x14ac:dyDescent="0.35">
      <c r="C215" s="3" t="s">
        <v>11</v>
      </c>
      <c r="D215" s="22">
        <v>5218000000</v>
      </c>
      <c r="E215" s="3">
        <f t="shared" si="52"/>
        <v>1449.445604</v>
      </c>
      <c r="F215" s="2">
        <v>24361.83</v>
      </c>
      <c r="G215" s="3">
        <f t="shared" si="53"/>
        <v>24.361830000000001</v>
      </c>
      <c r="H215" s="2">
        <v>0</v>
      </c>
      <c r="I215" s="3">
        <f t="shared" si="54"/>
        <v>0</v>
      </c>
      <c r="J215" s="2">
        <v>0</v>
      </c>
      <c r="K215" s="3">
        <f t="shared" si="55"/>
        <v>0</v>
      </c>
    </row>
    <row r="216" spans="3:11" x14ac:dyDescent="0.35">
      <c r="C216" s="3" t="s">
        <v>12</v>
      </c>
      <c r="D216" s="22">
        <v>3130670000</v>
      </c>
      <c r="E216" s="3">
        <f t="shared" si="52"/>
        <v>869.63125126</v>
      </c>
      <c r="F216" s="2">
        <v>8134.62</v>
      </c>
      <c r="G216" s="3">
        <f t="shared" si="53"/>
        <v>8.13462</v>
      </c>
      <c r="H216" s="22">
        <v>141059000</v>
      </c>
      <c r="I216" s="3">
        <f t="shared" si="54"/>
        <v>39.183086901999999</v>
      </c>
      <c r="J216" s="2">
        <v>11989.7</v>
      </c>
      <c r="K216" s="3">
        <f t="shared" si="55"/>
        <v>11.989700000000001</v>
      </c>
    </row>
    <row r="217" spans="3:11" x14ac:dyDescent="0.35">
      <c r="C217" s="2"/>
      <c r="D217" s="2"/>
      <c r="E217" s="2"/>
      <c r="F217" s="2"/>
      <c r="G217" s="2"/>
      <c r="H217" s="2"/>
      <c r="I217" s="2"/>
      <c r="J217" s="2"/>
      <c r="K217" s="2"/>
    </row>
    <row r="218" spans="3:11" x14ac:dyDescent="0.35">
      <c r="C218" s="2"/>
      <c r="D218" s="2"/>
      <c r="E218" s="2"/>
      <c r="F218" s="2"/>
      <c r="G218" s="2"/>
      <c r="H218" s="2"/>
      <c r="I218" s="2"/>
      <c r="J218" s="2"/>
      <c r="K218" s="2"/>
    </row>
    <row r="219" spans="3:11" x14ac:dyDescent="0.35">
      <c r="C219" s="2"/>
      <c r="D219" s="2"/>
      <c r="E219" s="2"/>
      <c r="F219" s="2"/>
      <c r="G219" s="2"/>
      <c r="H219" s="2"/>
      <c r="I219" s="2"/>
      <c r="J219" s="2"/>
      <c r="K219" s="2"/>
    </row>
    <row r="220" spans="3:11" x14ac:dyDescent="0.35">
      <c r="C220" s="3"/>
      <c r="D220" s="3" t="s">
        <v>14</v>
      </c>
      <c r="E220" s="3" t="s">
        <v>20</v>
      </c>
      <c r="F220" s="3" t="s">
        <v>15</v>
      </c>
      <c r="G220" s="3" t="s">
        <v>21</v>
      </c>
      <c r="H220" s="3" t="s">
        <v>16</v>
      </c>
      <c r="I220" s="3" t="s">
        <v>22</v>
      </c>
      <c r="J220" s="3" t="s">
        <v>17</v>
      </c>
      <c r="K220" s="3" t="s">
        <v>23</v>
      </c>
    </row>
    <row r="221" spans="3:11" x14ac:dyDescent="0.35">
      <c r="C221" s="3" t="s">
        <v>1</v>
      </c>
      <c r="D221" s="22">
        <v>1744910000</v>
      </c>
      <c r="E221" s="3">
        <f>D221*$G$3</f>
        <v>484.69760997999998</v>
      </c>
      <c r="F221" s="2">
        <v>3233.5</v>
      </c>
      <c r="G221" s="3">
        <f>F221/1000</f>
        <v>3.2334999999999998</v>
      </c>
      <c r="H221" s="22">
        <v>1539230000</v>
      </c>
      <c r="I221" s="3">
        <f>H221*$G$3</f>
        <v>427.56423093999996</v>
      </c>
      <c r="J221" s="2">
        <v>19114.96</v>
      </c>
      <c r="K221" s="3">
        <f>J221/1000</f>
        <v>19.11496</v>
      </c>
    </row>
    <row r="222" spans="3:11" x14ac:dyDescent="0.35">
      <c r="C222" s="3" t="s">
        <v>2</v>
      </c>
      <c r="D222" s="22">
        <v>2684410000</v>
      </c>
      <c r="E222" s="3">
        <f t="shared" ref="E222:E232" si="56">D222*$G$3</f>
        <v>745.67004097999995</v>
      </c>
      <c r="F222" s="2">
        <v>7791.57</v>
      </c>
      <c r="G222" s="3">
        <f t="shared" ref="G222:G232" si="57">F222/1000</f>
        <v>7.7915700000000001</v>
      </c>
      <c r="H222" s="22">
        <v>819684000</v>
      </c>
      <c r="I222" s="3">
        <f t="shared" ref="I222:I232" si="58">H222*$G$3</f>
        <v>227.69018215199998</v>
      </c>
      <c r="J222" s="2">
        <v>19011.14</v>
      </c>
      <c r="K222" s="3">
        <f t="shared" ref="K222:K232" si="59">J222/1000</f>
        <v>19.011140000000001</v>
      </c>
    </row>
    <row r="223" spans="3:11" x14ac:dyDescent="0.35">
      <c r="C223" s="3" t="s">
        <v>3</v>
      </c>
      <c r="D223" s="22">
        <v>4093660000</v>
      </c>
      <c r="E223" s="3">
        <f t="shared" si="56"/>
        <v>1137.1286874800001</v>
      </c>
      <c r="F223" s="2">
        <v>7330.07</v>
      </c>
      <c r="G223" s="3">
        <f t="shared" si="57"/>
        <v>7.3300700000000001</v>
      </c>
      <c r="H223" s="22">
        <v>527155000</v>
      </c>
      <c r="I223" s="3">
        <f t="shared" si="58"/>
        <v>146.43206158999999</v>
      </c>
      <c r="J223" s="2">
        <v>19501.580000000002</v>
      </c>
      <c r="K223" s="3">
        <f t="shared" si="59"/>
        <v>19.501580000000001</v>
      </c>
    </row>
    <row r="224" spans="3:11" x14ac:dyDescent="0.35">
      <c r="C224" s="3" t="s">
        <v>4</v>
      </c>
      <c r="D224" s="22">
        <v>7556440000</v>
      </c>
      <c r="E224" s="3">
        <f t="shared" si="56"/>
        <v>2099.01279032</v>
      </c>
      <c r="F224" s="2">
        <v>23874.65</v>
      </c>
      <c r="G224" s="3">
        <f t="shared" si="57"/>
        <v>23.874650000000003</v>
      </c>
      <c r="H224" s="22">
        <v>154386000</v>
      </c>
      <c r="I224" s="3">
        <f t="shared" si="58"/>
        <v>42.885034308000002</v>
      </c>
      <c r="J224" s="2">
        <v>18624.560000000001</v>
      </c>
      <c r="K224" s="3">
        <f t="shared" si="59"/>
        <v>18.624560000000002</v>
      </c>
    </row>
    <row r="225" spans="3:11" x14ac:dyDescent="0.35">
      <c r="C225" s="3" t="s">
        <v>5</v>
      </c>
      <c r="D225" s="22">
        <v>11727700000</v>
      </c>
      <c r="E225" s="3">
        <f t="shared" si="56"/>
        <v>3257.6970505999998</v>
      </c>
      <c r="F225" s="2">
        <v>25004.3</v>
      </c>
      <c r="G225" s="3">
        <f t="shared" si="57"/>
        <v>25.004300000000001</v>
      </c>
      <c r="H225" s="2">
        <v>0</v>
      </c>
      <c r="I225" s="3">
        <f t="shared" si="58"/>
        <v>0</v>
      </c>
      <c r="J225" s="2">
        <v>0</v>
      </c>
      <c r="K225" s="3">
        <f t="shared" si="59"/>
        <v>0</v>
      </c>
    </row>
    <row r="226" spans="3:11" x14ac:dyDescent="0.35">
      <c r="C226" s="3" t="s">
        <v>6</v>
      </c>
      <c r="D226" s="22">
        <v>18802600000</v>
      </c>
      <c r="E226" s="3">
        <f t="shared" si="56"/>
        <v>5222.9486227999996</v>
      </c>
      <c r="F226" s="2">
        <v>27864.66</v>
      </c>
      <c r="G226" s="3">
        <f t="shared" si="57"/>
        <v>27.864660000000001</v>
      </c>
      <c r="H226" s="2">
        <v>0</v>
      </c>
      <c r="I226" s="3">
        <f t="shared" si="58"/>
        <v>0</v>
      </c>
      <c r="J226" s="2">
        <v>0</v>
      </c>
      <c r="K226" s="3">
        <f t="shared" si="59"/>
        <v>0</v>
      </c>
    </row>
    <row r="227" spans="3:11" x14ac:dyDescent="0.35">
      <c r="C227" s="3" t="s">
        <v>7</v>
      </c>
      <c r="D227" s="22">
        <v>20530400000</v>
      </c>
      <c r="E227" s="3">
        <f t="shared" si="56"/>
        <v>5702.8934511999996</v>
      </c>
      <c r="F227" s="2">
        <v>28862.03</v>
      </c>
      <c r="G227" s="3">
        <f t="shared" si="57"/>
        <v>28.862029999999997</v>
      </c>
      <c r="H227" s="2">
        <v>0</v>
      </c>
      <c r="I227" s="3">
        <f t="shared" si="58"/>
        <v>0</v>
      </c>
      <c r="J227" s="2">
        <v>0</v>
      </c>
      <c r="K227" s="3">
        <f t="shared" si="59"/>
        <v>0</v>
      </c>
    </row>
    <row r="228" spans="3:11" x14ac:dyDescent="0.35">
      <c r="C228" s="3" t="s">
        <v>8</v>
      </c>
      <c r="D228" s="22">
        <v>17989200000</v>
      </c>
      <c r="E228" s="3">
        <f t="shared" si="56"/>
        <v>4997.0039975999998</v>
      </c>
      <c r="F228" s="2">
        <v>27525.85</v>
      </c>
      <c r="G228" s="3">
        <f t="shared" si="57"/>
        <v>27.525849999999998</v>
      </c>
      <c r="H228" s="2">
        <v>0</v>
      </c>
      <c r="I228" s="3">
        <f t="shared" si="58"/>
        <v>0</v>
      </c>
      <c r="J228" s="2">
        <v>0</v>
      </c>
      <c r="K228" s="3">
        <f t="shared" si="59"/>
        <v>0</v>
      </c>
    </row>
    <row r="229" spans="3:11" x14ac:dyDescent="0.35">
      <c r="C229" s="3" t="s">
        <v>9</v>
      </c>
      <c r="D229" s="22">
        <v>12347000000</v>
      </c>
      <c r="E229" s="3">
        <f t="shared" si="56"/>
        <v>3429.7249659999998</v>
      </c>
      <c r="F229" s="2">
        <v>25859.84</v>
      </c>
      <c r="G229" s="3">
        <f t="shared" si="57"/>
        <v>25.859839999999998</v>
      </c>
      <c r="H229" s="2">
        <v>0</v>
      </c>
      <c r="I229" s="3">
        <f t="shared" si="58"/>
        <v>0</v>
      </c>
      <c r="J229" s="2">
        <v>0</v>
      </c>
      <c r="K229" s="3">
        <f t="shared" si="59"/>
        <v>0</v>
      </c>
    </row>
    <row r="230" spans="3:11" x14ac:dyDescent="0.35">
      <c r="C230" s="3" t="s">
        <v>10</v>
      </c>
      <c r="D230" s="22">
        <v>7779430000</v>
      </c>
      <c r="E230" s="3">
        <f t="shared" si="56"/>
        <v>2160.9545065399998</v>
      </c>
      <c r="F230" s="2">
        <v>23929.84</v>
      </c>
      <c r="G230" s="3">
        <f t="shared" si="57"/>
        <v>23.929839999999999</v>
      </c>
      <c r="H230" s="2">
        <v>12622176.26</v>
      </c>
      <c r="I230" s="3">
        <f t="shared" si="58"/>
        <v>3.5061628771502797</v>
      </c>
      <c r="J230" s="2">
        <v>16504.34</v>
      </c>
      <c r="K230" s="3">
        <f t="shared" si="59"/>
        <v>16.504339999999999</v>
      </c>
    </row>
    <row r="231" spans="3:11" x14ac:dyDescent="0.35">
      <c r="C231" s="3" t="s">
        <v>11</v>
      </c>
      <c r="D231" s="22">
        <v>3523050000</v>
      </c>
      <c r="E231" s="3">
        <f t="shared" si="56"/>
        <v>978.62578289999999</v>
      </c>
      <c r="F231" s="2">
        <v>5210.4799999999996</v>
      </c>
      <c r="G231" s="3">
        <f t="shared" si="57"/>
        <v>5.2104799999999996</v>
      </c>
      <c r="H231" s="22">
        <v>176685000</v>
      </c>
      <c r="I231" s="3">
        <f t="shared" si="58"/>
        <v>49.079205930000001</v>
      </c>
      <c r="J231" s="2">
        <v>17599.16</v>
      </c>
      <c r="K231" s="3">
        <f t="shared" si="59"/>
        <v>17.599160000000001</v>
      </c>
    </row>
    <row r="232" spans="3:11" x14ac:dyDescent="0.35">
      <c r="C232" s="3" t="s">
        <v>12</v>
      </c>
      <c r="D232" s="22">
        <v>1442850000</v>
      </c>
      <c r="E232" s="3">
        <f t="shared" si="56"/>
        <v>400.79198729999996</v>
      </c>
      <c r="F232" s="2">
        <v>2916.51</v>
      </c>
      <c r="G232" s="3">
        <f t="shared" si="57"/>
        <v>2.9165100000000002</v>
      </c>
      <c r="H232" s="22">
        <v>1857410000</v>
      </c>
      <c r="I232" s="3">
        <f t="shared" si="58"/>
        <v>515.94763497999998</v>
      </c>
      <c r="J232" s="2">
        <v>20622.72</v>
      </c>
      <c r="K232" s="3">
        <f t="shared" si="59"/>
        <v>20.622720000000001</v>
      </c>
    </row>
    <row r="233" spans="3:11" x14ac:dyDescent="0.35">
      <c r="C233" s="2"/>
      <c r="D233" s="2"/>
      <c r="E233" s="2"/>
      <c r="F233" s="2"/>
      <c r="G233" s="2"/>
      <c r="H233" s="2"/>
      <c r="I233" s="2"/>
      <c r="J233" s="2"/>
      <c r="K233" s="2"/>
    </row>
    <row r="234" spans="3:11" x14ac:dyDescent="0.35">
      <c r="C234" s="2"/>
      <c r="D234" s="2"/>
      <c r="E234" s="2"/>
      <c r="F234" s="2"/>
      <c r="G234" s="2"/>
      <c r="H234" s="2"/>
      <c r="I234" s="2"/>
      <c r="J234" s="2"/>
      <c r="K234" s="2"/>
    </row>
    <row r="235" spans="3:11" x14ac:dyDescent="0.35">
      <c r="C235" s="2"/>
      <c r="D235" s="2"/>
      <c r="E235" s="2"/>
      <c r="F235" s="2"/>
      <c r="G235" s="2"/>
      <c r="H235" s="2"/>
      <c r="I235" s="2"/>
      <c r="J235" s="2"/>
      <c r="K235" s="2"/>
    </row>
    <row r="236" spans="3:11" x14ac:dyDescent="0.35">
      <c r="C236" s="3"/>
      <c r="D236" s="3" t="s">
        <v>14</v>
      </c>
      <c r="E236" s="3" t="s">
        <v>20</v>
      </c>
      <c r="F236" s="3" t="s">
        <v>15</v>
      </c>
      <c r="G236" s="3" t="s">
        <v>21</v>
      </c>
      <c r="H236" s="3" t="s">
        <v>16</v>
      </c>
      <c r="I236" s="3" t="s">
        <v>22</v>
      </c>
      <c r="J236" s="3" t="s">
        <v>17</v>
      </c>
      <c r="K236" s="3" t="s">
        <v>23</v>
      </c>
    </row>
    <row r="237" spans="3:11" x14ac:dyDescent="0.35">
      <c r="C237" s="3" t="s">
        <v>1</v>
      </c>
      <c r="D237" s="22">
        <v>2201680000</v>
      </c>
      <c r="E237" s="3">
        <f>D237*$G$3</f>
        <v>611.57826704000001</v>
      </c>
      <c r="F237" s="2">
        <v>3530.47</v>
      </c>
      <c r="G237" s="3">
        <f>F237/1000</f>
        <v>3.5304699999999998</v>
      </c>
      <c r="H237" s="22">
        <v>733351000</v>
      </c>
      <c r="I237" s="3">
        <f>H237*$G$3</f>
        <v>203.708774078</v>
      </c>
      <c r="J237" s="2">
        <v>16491.34</v>
      </c>
      <c r="K237" s="3">
        <f>J237/1000</f>
        <v>16.491340000000001</v>
      </c>
    </row>
    <row r="238" spans="3:11" x14ac:dyDescent="0.35">
      <c r="C238" s="3" t="s">
        <v>2</v>
      </c>
      <c r="D238" s="22">
        <v>3245130000</v>
      </c>
      <c r="E238" s="3">
        <f t="shared" ref="E238:E248" si="60">D238*$G$3</f>
        <v>901.42572113999995</v>
      </c>
      <c r="F238" s="2">
        <v>21617.21</v>
      </c>
      <c r="G238" s="3">
        <f t="shared" ref="G238:G248" si="61">F238/1000</f>
        <v>21.61721</v>
      </c>
      <c r="H238" s="22">
        <v>380532000</v>
      </c>
      <c r="I238" s="3">
        <f t="shared" ref="I238:I248" si="62">H238*$G$3</f>
        <v>105.70341789599999</v>
      </c>
      <c r="J238" s="2">
        <v>16552.23</v>
      </c>
      <c r="K238" s="3">
        <f t="shared" ref="K238:K248" si="63">J238/1000</f>
        <v>16.552229999999998</v>
      </c>
    </row>
    <row r="239" spans="3:11" x14ac:dyDescent="0.35">
      <c r="C239" s="3" t="s">
        <v>3</v>
      </c>
      <c r="D239" s="22">
        <v>5233650000</v>
      </c>
      <c r="E239" s="3">
        <f t="shared" si="60"/>
        <v>1453.7928296999999</v>
      </c>
      <c r="F239" s="2">
        <v>21842.26</v>
      </c>
      <c r="G239" s="3">
        <f t="shared" si="61"/>
        <v>21.84226</v>
      </c>
      <c r="H239" s="22">
        <v>303853000</v>
      </c>
      <c r="I239" s="3">
        <f t="shared" si="62"/>
        <v>84.403678634000002</v>
      </c>
      <c r="J239" s="2">
        <v>16472.32</v>
      </c>
      <c r="K239" s="3">
        <f t="shared" si="63"/>
        <v>16.47232</v>
      </c>
    </row>
    <row r="240" spans="3:11" x14ac:dyDescent="0.35">
      <c r="C240" s="3" t="s">
        <v>4</v>
      </c>
      <c r="D240" s="22">
        <v>9103240000</v>
      </c>
      <c r="E240" s="3">
        <f t="shared" si="60"/>
        <v>2528.67980072</v>
      </c>
      <c r="F240" s="2">
        <v>23389.24</v>
      </c>
      <c r="G240" s="3">
        <f t="shared" si="61"/>
        <v>23.389240000000001</v>
      </c>
      <c r="H240" s="2">
        <v>66878561.18</v>
      </c>
      <c r="I240" s="3">
        <f t="shared" si="62"/>
        <v>18.577392967458039</v>
      </c>
      <c r="J240" s="2">
        <v>16122.76</v>
      </c>
      <c r="K240" s="3">
        <f t="shared" si="63"/>
        <v>16.12276</v>
      </c>
    </row>
    <row r="241" spans="3:11" x14ac:dyDescent="0.35">
      <c r="C241" s="3" t="s">
        <v>5</v>
      </c>
      <c r="D241" s="22">
        <v>12266300000</v>
      </c>
      <c r="E241" s="3">
        <f t="shared" si="60"/>
        <v>3407.3082813999999</v>
      </c>
      <c r="F241" s="2">
        <v>24622.65</v>
      </c>
      <c r="G241" s="3">
        <f t="shared" si="61"/>
        <v>24.62265</v>
      </c>
      <c r="H241" s="2">
        <v>0</v>
      </c>
      <c r="I241" s="3">
        <f t="shared" si="62"/>
        <v>0</v>
      </c>
      <c r="J241" s="2">
        <v>0</v>
      </c>
      <c r="K241" s="3">
        <f t="shared" si="63"/>
        <v>0</v>
      </c>
    </row>
    <row r="242" spans="3:11" x14ac:dyDescent="0.35">
      <c r="C242" s="3" t="s">
        <v>6</v>
      </c>
      <c r="D242" s="22">
        <v>17163600000</v>
      </c>
      <c r="E242" s="3">
        <f t="shared" si="60"/>
        <v>4767.6704807999995</v>
      </c>
      <c r="F242" s="2">
        <v>27183.21</v>
      </c>
      <c r="G242" s="3">
        <f t="shared" si="61"/>
        <v>27.183209999999999</v>
      </c>
      <c r="H242" s="2">
        <v>0</v>
      </c>
      <c r="I242" s="3">
        <f t="shared" si="62"/>
        <v>0</v>
      </c>
      <c r="J242" s="2">
        <v>0</v>
      </c>
      <c r="K242" s="3">
        <f t="shared" si="63"/>
        <v>0</v>
      </c>
    </row>
    <row r="243" spans="3:11" x14ac:dyDescent="0.35">
      <c r="C243" s="3" t="s">
        <v>7</v>
      </c>
      <c r="D243" s="22">
        <v>17889600000</v>
      </c>
      <c r="E243" s="3">
        <f t="shared" si="60"/>
        <v>4969.3373087999998</v>
      </c>
      <c r="F243" s="2">
        <v>28161.33</v>
      </c>
      <c r="G243" s="3">
        <f t="shared" si="61"/>
        <v>28.161330000000003</v>
      </c>
      <c r="H243" s="2">
        <v>0</v>
      </c>
      <c r="I243" s="3">
        <f t="shared" si="62"/>
        <v>0</v>
      </c>
      <c r="J243" s="2">
        <v>0</v>
      </c>
      <c r="K243" s="3">
        <f t="shared" si="63"/>
        <v>0</v>
      </c>
    </row>
    <row r="244" spans="3:11" x14ac:dyDescent="0.35">
      <c r="C244" s="3" t="s">
        <v>8</v>
      </c>
      <c r="D244" s="22">
        <v>16722100000</v>
      </c>
      <c r="E244" s="3">
        <f t="shared" si="60"/>
        <v>4645.0314938000001</v>
      </c>
      <c r="F244" s="2">
        <v>27257.7</v>
      </c>
      <c r="G244" s="3">
        <f t="shared" si="61"/>
        <v>27.2577</v>
      </c>
      <c r="H244" s="2">
        <v>0</v>
      </c>
      <c r="I244" s="3">
        <f t="shared" si="62"/>
        <v>0</v>
      </c>
      <c r="J244" s="2">
        <v>0</v>
      </c>
      <c r="K244" s="3">
        <f t="shared" si="63"/>
        <v>0</v>
      </c>
    </row>
    <row r="245" spans="3:11" x14ac:dyDescent="0.35">
      <c r="C245" s="3" t="s">
        <v>9</v>
      </c>
      <c r="D245" s="22">
        <v>12674200000</v>
      </c>
      <c r="E245" s="3">
        <f t="shared" si="60"/>
        <v>3520.6139275999999</v>
      </c>
      <c r="F245" s="2">
        <v>24974.35</v>
      </c>
      <c r="G245" s="3">
        <f t="shared" si="61"/>
        <v>24.974349999999998</v>
      </c>
      <c r="H245" s="2">
        <v>0</v>
      </c>
      <c r="I245" s="3">
        <f t="shared" si="62"/>
        <v>0</v>
      </c>
      <c r="J245" s="2">
        <v>0</v>
      </c>
      <c r="K245" s="3">
        <f t="shared" si="63"/>
        <v>0</v>
      </c>
    </row>
    <row r="246" spans="3:11" x14ac:dyDescent="0.35">
      <c r="C246" s="3" t="s">
        <v>10</v>
      </c>
      <c r="D246" s="22">
        <v>8363480000</v>
      </c>
      <c r="E246" s="3">
        <f t="shared" si="60"/>
        <v>2323.19074744</v>
      </c>
      <c r="F246" s="2">
        <v>23432.49</v>
      </c>
      <c r="G246" s="3">
        <f t="shared" si="61"/>
        <v>23.432490000000001</v>
      </c>
      <c r="H246" s="2">
        <v>3500237.48</v>
      </c>
      <c r="I246" s="3">
        <f t="shared" si="62"/>
        <v>0.97228896671943998</v>
      </c>
      <c r="J246" s="2">
        <v>5793.91</v>
      </c>
      <c r="K246" s="3">
        <f t="shared" si="63"/>
        <v>5.7939099999999994</v>
      </c>
    </row>
    <row r="247" spans="3:11" x14ac:dyDescent="0.35">
      <c r="C247" s="3" t="s">
        <v>11</v>
      </c>
      <c r="D247" s="22">
        <v>3998370000</v>
      </c>
      <c r="E247" s="3">
        <f t="shared" si="60"/>
        <v>1110.6592218599999</v>
      </c>
      <c r="F247" s="2">
        <v>7237.29</v>
      </c>
      <c r="G247" s="3">
        <f t="shared" si="61"/>
        <v>7.2372899999999998</v>
      </c>
      <c r="H247" s="2">
        <v>63011004.939999998</v>
      </c>
      <c r="I247" s="3">
        <f t="shared" si="62"/>
        <v>17.50307093022332</v>
      </c>
      <c r="J247" s="2">
        <v>11740.15</v>
      </c>
      <c r="K247" s="3">
        <f t="shared" si="63"/>
        <v>11.74015</v>
      </c>
    </row>
    <row r="248" spans="3:11" x14ac:dyDescent="0.35">
      <c r="C248" s="3" t="s">
        <v>12</v>
      </c>
      <c r="D248" s="22">
        <v>1892000000</v>
      </c>
      <c r="E248" s="3">
        <f t="shared" si="60"/>
        <v>525.55597599999999</v>
      </c>
      <c r="F248" s="2">
        <v>3136.68</v>
      </c>
      <c r="G248" s="3">
        <f t="shared" si="61"/>
        <v>3.1366799999999997</v>
      </c>
      <c r="H248" s="22">
        <v>885227000</v>
      </c>
      <c r="I248" s="3">
        <f t="shared" si="62"/>
        <v>245.896585606</v>
      </c>
      <c r="J248" s="2">
        <v>17597.3</v>
      </c>
      <c r="K248" s="3">
        <f t="shared" si="63"/>
        <v>17.597300000000001</v>
      </c>
    </row>
    <row r="249" spans="3:11" x14ac:dyDescent="0.35">
      <c r="C249" s="2"/>
      <c r="D249" s="2"/>
      <c r="E249" s="2"/>
      <c r="F249" s="2"/>
      <c r="G249" s="2"/>
      <c r="H249" s="2"/>
      <c r="I249" s="2"/>
      <c r="J249" s="2"/>
      <c r="K249" s="2"/>
    </row>
    <row r="250" spans="3:11" x14ac:dyDescent="0.35">
      <c r="C250" s="2"/>
      <c r="D250" s="2"/>
      <c r="E250" s="2"/>
      <c r="F250" s="2"/>
      <c r="G250" s="2"/>
      <c r="H250" s="2"/>
      <c r="I250" s="2"/>
      <c r="J250" s="2"/>
      <c r="K250" s="2"/>
    </row>
    <row r="251" spans="3:11" x14ac:dyDescent="0.35">
      <c r="C251" s="2"/>
      <c r="D251" s="2"/>
      <c r="E251" s="2"/>
      <c r="F251" s="2"/>
      <c r="G251" s="2"/>
      <c r="H251" s="2"/>
      <c r="I251" s="2"/>
      <c r="J251" s="2"/>
      <c r="K251" s="2"/>
    </row>
    <row r="252" spans="3:11" x14ac:dyDescent="0.35">
      <c r="C252" s="3"/>
      <c r="D252" s="3" t="s">
        <v>14</v>
      </c>
      <c r="E252" s="3" t="s">
        <v>20</v>
      </c>
      <c r="F252" s="3" t="s">
        <v>15</v>
      </c>
      <c r="G252" s="3" t="s">
        <v>21</v>
      </c>
      <c r="H252" s="3" t="s">
        <v>16</v>
      </c>
      <c r="I252" s="3" t="s">
        <v>22</v>
      </c>
      <c r="J252" s="3" t="s">
        <v>17</v>
      </c>
      <c r="K252" s="3" t="s">
        <v>23</v>
      </c>
    </row>
    <row r="253" spans="3:11" x14ac:dyDescent="0.35">
      <c r="C253" s="3" t="s">
        <v>1</v>
      </c>
      <c r="D253" s="22">
        <v>8157960000</v>
      </c>
      <c r="E253" s="3">
        <f>D253*$G$3</f>
        <v>2266.1018128800001</v>
      </c>
      <c r="F253" s="2">
        <v>29411.56</v>
      </c>
      <c r="G253" s="3">
        <f>F253/1000</f>
        <v>29.411560000000001</v>
      </c>
      <c r="H253" s="22">
        <v>634709000</v>
      </c>
      <c r="I253" s="3">
        <f>H253*$G$3</f>
        <v>176.30819660199998</v>
      </c>
      <c r="J253" s="2">
        <v>20792.03</v>
      </c>
      <c r="K253" s="3">
        <f>J253/1000</f>
        <v>20.79203</v>
      </c>
    </row>
    <row r="254" spans="3:11" x14ac:dyDescent="0.35">
      <c r="C254" s="3" t="s">
        <v>2</v>
      </c>
      <c r="D254" s="22">
        <v>8840040000</v>
      </c>
      <c r="E254" s="3">
        <f t="shared" ref="E254:E264" si="64">D254*$G$3</f>
        <v>2455.5686311199997</v>
      </c>
      <c r="F254" s="2">
        <v>34144.620000000003</v>
      </c>
      <c r="G254" s="3">
        <f t="shared" ref="G254:G264" si="65">F254/1000</f>
        <v>34.144620000000003</v>
      </c>
      <c r="H254" s="22">
        <v>400934000</v>
      </c>
      <c r="I254" s="3">
        <f t="shared" ref="I254:I264" si="66">H254*$G$3</f>
        <v>111.370644652</v>
      </c>
      <c r="J254" s="2">
        <v>21199.52</v>
      </c>
      <c r="K254" s="3">
        <f t="shared" ref="K254:K264" si="67">J254/1000</f>
        <v>21.19952</v>
      </c>
    </row>
    <row r="255" spans="3:11" x14ac:dyDescent="0.35">
      <c r="C255" s="3" t="s">
        <v>3</v>
      </c>
      <c r="D255" s="22">
        <v>10266100000</v>
      </c>
      <c r="E255" s="3">
        <f t="shared" si="64"/>
        <v>2851.6967258</v>
      </c>
      <c r="F255" s="2">
        <v>30715.51</v>
      </c>
      <c r="G255" s="3">
        <f t="shared" si="65"/>
        <v>30.715509999999998</v>
      </c>
      <c r="H255" s="22">
        <v>417761000</v>
      </c>
      <c r="I255" s="3">
        <f t="shared" si="66"/>
        <v>116.044815058</v>
      </c>
      <c r="J255" s="2">
        <v>21842.33</v>
      </c>
      <c r="K255" s="3">
        <f t="shared" si="67"/>
        <v>21.84233</v>
      </c>
    </row>
    <row r="256" spans="3:11" x14ac:dyDescent="0.35">
      <c r="C256" s="3" t="s">
        <v>4</v>
      </c>
      <c r="D256" s="22">
        <v>11966100000</v>
      </c>
      <c r="E256" s="3">
        <f t="shared" si="64"/>
        <v>3323.9193258</v>
      </c>
      <c r="F256" s="2">
        <v>28290.71</v>
      </c>
      <c r="G256" s="3">
        <f t="shared" si="65"/>
        <v>28.290710000000001</v>
      </c>
      <c r="H256" s="22">
        <v>126846000</v>
      </c>
      <c r="I256" s="3">
        <f t="shared" si="66"/>
        <v>35.235028188000001</v>
      </c>
      <c r="J256" s="2">
        <v>20896.71</v>
      </c>
      <c r="K256" s="3">
        <f t="shared" si="67"/>
        <v>20.896709999999999</v>
      </c>
    </row>
    <row r="257" spans="3:11" x14ac:dyDescent="0.35">
      <c r="C257" s="3" t="s">
        <v>5</v>
      </c>
      <c r="D257" s="22">
        <v>13413800000</v>
      </c>
      <c r="E257" s="3">
        <f t="shared" si="64"/>
        <v>3726.0585363999999</v>
      </c>
      <c r="F257" s="2">
        <v>28305.58</v>
      </c>
      <c r="G257" s="3">
        <f t="shared" si="65"/>
        <v>28.305580000000003</v>
      </c>
      <c r="H257" s="2">
        <v>0</v>
      </c>
      <c r="I257" s="3">
        <f t="shared" si="66"/>
        <v>0</v>
      </c>
      <c r="J257" s="2">
        <v>0</v>
      </c>
      <c r="K257" s="3">
        <f t="shared" si="67"/>
        <v>0</v>
      </c>
    </row>
    <row r="258" spans="3:11" x14ac:dyDescent="0.35">
      <c r="C258" s="3" t="s">
        <v>6</v>
      </c>
      <c r="D258" s="22">
        <v>18854900000</v>
      </c>
      <c r="E258" s="3">
        <f t="shared" si="64"/>
        <v>5237.4764121999997</v>
      </c>
      <c r="F258" s="2">
        <v>31008.62</v>
      </c>
      <c r="G258" s="3">
        <f t="shared" si="65"/>
        <v>31.008620000000001</v>
      </c>
      <c r="H258" s="2">
        <v>0</v>
      </c>
      <c r="I258" s="3">
        <f t="shared" si="66"/>
        <v>0</v>
      </c>
      <c r="J258" s="2">
        <v>0</v>
      </c>
      <c r="K258" s="3">
        <f t="shared" si="67"/>
        <v>0</v>
      </c>
    </row>
    <row r="259" spans="3:11" x14ac:dyDescent="0.35">
      <c r="C259" s="3" t="s">
        <v>7</v>
      </c>
      <c r="D259" s="22">
        <v>21508200000</v>
      </c>
      <c r="E259" s="3">
        <f t="shared" si="64"/>
        <v>5974.5047795999999</v>
      </c>
      <c r="F259" s="2">
        <v>32652.18</v>
      </c>
      <c r="G259" s="3">
        <f t="shared" si="65"/>
        <v>32.652180000000001</v>
      </c>
      <c r="H259" s="2">
        <v>0</v>
      </c>
      <c r="I259" s="3">
        <f t="shared" si="66"/>
        <v>0</v>
      </c>
      <c r="J259" s="2">
        <v>0</v>
      </c>
      <c r="K259" s="3">
        <f t="shared" si="67"/>
        <v>0</v>
      </c>
    </row>
    <row r="260" spans="3:11" x14ac:dyDescent="0.35">
      <c r="C260" s="3" t="s">
        <v>8</v>
      </c>
      <c r="D260" s="22">
        <v>22014100000</v>
      </c>
      <c r="E260" s="3">
        <f t="shared" si="64"/>
        <v>6115.0326697999999</v>
      </c>
      <c r="F260" s="2">
        <v>33032.800000000003</v>
      </c>
      <c r="G260" s="3">
        <f t="shared" si="65"/>
        <v>33.032800000000002</v>
      </c>
      <c r="H260" s="2">
        <v>0</v>
      </c>
      <c r="I260" s="3">
        <f t="shared" si="66"/>
        <v>0</v>
      </c>
      <c r="J260" s="2">
        <v>0</v>
      </c>
      <c r="K260" s="3">
        <f t="shared" si="67"/>
        <v>0</v>
      </c>
    </row>
    <row r="261" spans="3:11" x14ac:dyDescent="0.35">
      <c r="C261" s="3" t="s">
        <v>9</v>
      </c>
      <c r="D261" s="22">
        <v>20327700000</v>
      </c>
      <c r="E261" s="3">
        <f t="shared" si="64"/>
        <v>5646.5878505999999</v>
      </c>
      <c r="F261" s="2">
        <v>32026.78</v>
      </c>
      <c r="G261" s="3">
        <f t="shared" si="65"/>
        <v>32.026780000000002</v>
      </c>
      <c r="H261" s="2">
        <v>0</v>
      </c>
      <c r="I261" s="3">
        <f t="shared" si="66"/>
        <v>0</v>
      </c>
      <c r="J261" s="2">
        <v>0</v>
      </c>
      <c r="K261" s="3">
        <f t="shared" si="67"/>
        <v>0</v>
      </c>
    </row>
    <row r="262" spans="3:11" x14ac:dyDescent="0.35">
      <c r="C262" s="3" t="s">
        <v>10</v>
      </c>
      <c r="D262" s="22">
        <v>17544000000</v>
      </c>
      <c r="E262" s="3">
        <f t="shared" si="64"/>
        <v>4873.3372319999999</v>
      </c>
      <c r="F262" s="2">
        <v>32238.22</v>
      </c>
      <c r="G262" s="3">
        <f t="shared" si="65"/>
        <v>32.238219999999998</v>
      </c>
      <c r="H262" s="2">
        <v>0</v>
      </c>
      <c r="I262" s="3">
        <f t="shared" si="66"/>
        <v>0</v>
      </c>
      <c r="J262" s="2">
        <v>0</v>
      </c>
      <c r="K262" s="3">
        <f t="shared" si="67"/>
        <v>0</v>
      </c>
    </row>
    <row r="263" spans="3:11" x14ac:dyDescent="0.35">
      <c r="C263" s="3" t="s">
        <v>11</v>
      </c>
      <c r="D263" s="22">
        <v>12489200000</v>
      </c>
      <c r="E263" s="3">
        <f t="shared" si="64"/>
        <v>3469.2249975999998</v>
      </c>
      <c r="F263" s="2">
        <v>32142.12</v>
      </c>
      <c r="G263" s="3">
        <f t="shared" si="65"/>
        <v>32.142119999999998</v>
      </c>
      <c r="H263" s="2">
        <v>26137614.02</v>
      </c>
      <c r="I263" s="3">
        <f t="shared" si="66"/>
        <v>7.2604541472475592</v>
      </c>
      <c r="J263" s="2">
        <v>12827.53</v>
      </c>
      <c r="K263" s="3">
        <f t="shared" si="67"/>
        <v>12.827530000000001</v>
      </c>
    </row>
    <row r="264" spans="3:11" x14ac:dyDescent="0.35">
      <c r="C264" s="3" t="s">
        <v>12</v>
      </c>
      <c r="D264" s="22">
        <v>7751730000</v>
      </c>
      <c r="E264" s="3">
        <f t="shared" si="64"/>
        <v>2153.2600559399998</v>
      </c>
      <c r="F264" s="2">
        <v>29057.61</v>
      </c>
      <c r="G264" s="3">
        <f t="shared" si="65"/>
        <v>29.05761</v>
      </c>
      <c r="H264" s="22">
        <v>809120000</v>
      </c>
      <c r="I264" s="3">
        <f t="shared" si="66"/>
        <v>224.75573535999999</v>
      </c>
      <c r="J264" s="2">
        <v>21124.38</v>
      </c>
      <c r="K264" s="3">
        <f t="shared" si="67"/>
        <v>21.124380000000002</v>
      </c>
    </row>
    <row r="265" spans="3:11" x14ac:dyDescent="0.35">
      <c r="C265" s="2"/>
      <c r="D265" s="2"/>
      <c r="E265" s="2"/>
      <c r="F265" s="2"/>
      <c r="G265" s="2"/>
      <c r="H265" s="2"/>
      <c r="I265" s="2"/>
      <c r="J265" s="2"/>
      <c r="K265" s="2"/>
    </row>
    <row r="266" spans="3:11" x14ac:dyDescent="0.35">
      <c r="C266" s="2"/>
      <c r="D266" s="2"/>
      <c r="E266" s="2"/>
      <c r="F266" s="2"/>
      <c r="G266" s="2"/>
      <c r="H266" s="2"/>
      <c r="I266" s="2"/>
      <c r="J266" s="2"/>
      <c r="K266" s="2"/>
    </row>
    <row r="267" spans="3:11" x14ac:dyDescent="0.35">
      <c r="C267" s="2"/>
      <c r="D267" s="2"/>
      <c r="E267" s="2"/>
      <c r="F267" s="2"/>
      <c r="G267" s="2"/>
      <c r="H267" s="2"/>
      <c r="I267" s="2"/>
      <c r="J267" s="2"/>
      <c r="K267" s="2"/>
    </row>
    <row r="268" spans="3:11" x14ac:dyDescent="0.35">
      <c r="C268" s="3"/>
      <c r="D268" s="3" t="s">
        <v>14</v>
      </c>
      <c r="E268" s="3" t="s">
        <v>20</v>
      </c>
      <c r="F268" s="3" t="s">
        <v>15</v>
      </c>
      <c r="G268" s="3" t="s">
        <v>21</v>
      </c>
      <c r="H268" s="3" t="s">
        <v>16</v>
      </c>
      <c r="I268" s="3" t="s">
        <v>22</v>
      </c>
      <c r="J268" s="3" t="s">
        <v>17</v>
      </c>
      <c r="K268" s="3" t="s">
        <v>23</v>
      </c>
    </row>
    <row r="269" spans="3:11" x14ac:dyDescent="0.35">
      <c r="C269" s="3" t="s">
        <v>1</v>
      </c>
      <c r="D269" s="22">
        <v>2863630000</v>
      </c>
      <c r="E269" s="3">
        <f>D269*$G$3</f>
        <v>795.45341413999995</v>
      </c>
      <c r="F269" s="2">
        <v>13083.04</v>
      </c>
      <c r="G269" s="3">
        <f>F269/1000</f>
        <v>13.08304</v>
      </c>
      <c r="H269" s="22">
        <v>541232000</v>
      </c>
      <c r="I269" s="3">
        <f>H269*$G$3</f>
        <v>150.34234249599999</v>
      </c>
      <c r="J269" s="2">
        <v>16402.169999999998</v>
      </c>
      <c r="K269" s="3">
        <f>J269/1000</f>
        <v>16.402169999999998</v>
      </c>
    </row>
    <row r="270" spans="3:11" x14ac:dyDescent="0.35">
      <c r="C270" s="3" t="s">
        <v>2</v>
      </c>
      <c r="D270" s="22">
        <v>3851580000</v>
      </c>
      <c r="E270" s="3">
        <f t="shared" ref="E270:E280" si="68">D270*$G$3</f>
        <v>1069.8841892399998</v>
      </c>
      <c r="F270" s="2">
        <v>28882.92</v>
      </c>
      <c r="G270" s="3">
        <f t="shared" ref="G270:G280" si="69">F270/1000</f>
        <v>28.882919999999999</v>
      </c>
      <c r="H270" s="22">
        <v>290877000</v>
      </c>
      <c r="I270" s="3">
        <f t="shared" ref="I270:I280" si="70">H270*$G$3</f>
        <v>80.799231305999996</v>
      </c>
      <c r="J270" s="2">
        <v>16676.060000000001</v>
      </c>
      <c r="K270" s="3">
        <f t="shared" ref="K270:K280" si="71">J270/1000</f>
        <v>16.67606</v>
      </c>
    </row>
    <row r="271" spans="3:11" x14ac:dyDescent="0.35">
      <c r="C271" s="3" t="s">
        <v>3</v>
      </c>
      <c r="D271" s="22">
        <v>6203550000</v>
      </c>
      <c r="E271" s="3">
        <f t="shared" si="68"/>
        <v>1723.2097119</v>
      </c>
      <c r="F271" s="2">
        <v>29289.99</v>
      </c>
      <c r="G271" s="3">
        <f t="shared" si="69"/>
        <v>29.289990000000003</v>
      </c>
      <c r="H271" s="22">
        <v>216556000</v>
      </c>
      <c r="I271" s="3">
        <f t="shared" si="70"/>
        <v>60.154492567999995</v>
      </c>
      <c r="J271" s="2">
        <v>16478.099999999999</v>
      </c>
      <c r="K271" s="3">
        <f t="shared" si="71"/>
        <v>16.478099999999998</v>
      </c>
    </row>
    <row r="272" spans="3:11" x14ac:dyDescent="0.35">
      <c r="C272" s="3" t="s">
        <v>4</v>
      </c>
      <c r="D272" s="22">
        <v>9496230000</v>
      </c>
      <c r="E272" s="3">
        <f t="shared" si="68"/>
        <v>2637.8437769399998</v>
      </c>
      <c r="F272" s="2">
        <v>28944.05</v>
      </c>
      <c r="G272" s="3">
        <f t="shared" si="69"/>
        <v>28.944050000000001</v>
      </c>
      <c r="H272" s="2">
        <v>56869901.549999997</v>
      </c>
      <c r="I272" s="3">
        <f t="shared" si="70"/>
        <v>15.797207512755898</v>
      </c>
      <c r="J272" s="2">
        <v>16416.97</v>
      </c>
      <c r="K272" s="3">
        <f t="shared" si="71"/>
        <v>16.416970000000003</v>
      </c>
    </row>
    <row r="273" spans="3:11" x14ac:dyDescent="0.35">
      <c r="C273" s="3" t="s">
        <v>5</v>
      </c>
      <c r="D273" s="22">
        <v>12800000000</v>
      </c>
      <c r="E273" s="3">
        <f t="shared" si="68"/>
        <v>3555.5583999999999</v>
      </c>
      <c r="F273" s="2">
        <v>30834.65</v>
      </c>
      <c r="G273" s="3">
        <f t="shared" si="69"/>
        <v>30.83465</v>
      </c>
      <c r="H273" s="2">
        <v>0</v>
      </c>
      <c r="I273" s="3">
        <f t="shared" si="70"/>
        <v>0</v>
      </c>
      <c r="J273" s="2">
        <v>0</v>
      </c>
      <c r="K273" s="3">
        <f t="shared" si="71"/>
        <v>0</v>
      </c>
    </row>
    <row r="274" spans="3:11" x14ac:dyDescent="0.35">
      <c r="C274" s="3" t="s">
        <v>6</v>
      </c>
      <c r="D274" s="22">
        <v>17686800000</v>
      </c>
      <c r="E274" s="3">
        <f t="shared" si="68"/>
        <v>4913.0039304000002</v>
      </c>
      <c r="F274" s="2">
        <v>34452.410000000003</v>
      </c>
      <c r="G274" s="3">
        <f t="shared" si="69"/>
        <v>34.45241</v>
      </c>
      <c r="H274" s="2">
        <v>0</v>
      </c>
      <c r="I274" s="3">
        <f t="shared" si="70"/>
        <v>0</v>
      </c>
      <c r="J274" s="2">
        <v>0</v>
      </c>
      <c r="K274" s="3">
        <f t="shared" si="71"/>
        <v>0</v>
      </c>
    </row>
    <row r="275" spans="3:11" x14ac:dyDescent="0.35">
      <c r="C275" s="3" t="s">
        <v>7</v>
      </c>
      <c r="D275" s="22">
        <v>18627500000</v>
      </c>
      <c r="E275" s="3">
        <f t="shared" si="68"/>
        <v>5174.3096949999999</v>
      </c>
      <c r="F275" s="2">
        <v>33715.629999999997</v>
      </c>
      <c r="G275" s="3">
        <f t="shared" si="69"/>
        <v>33.715629999999997</v>
      </c>
      <c r="H275" s="2">
        <v>0</v>
      </c>
      <c r="I275" s="3">
        <f t="shared" si="70"/>
        <v>0</v>
      </c>
      <c r="J275" s="2">
        <v>0</v>
      </c>
      <c r="K275" s="3">
        <f t="shared" si="71"/>
        <v>0</v>
      </c>
    </row>
    <row r="276" spans="3:11" x14ac:dyDescent="0.35">
      <c r="C276" s="3" t="s">
        <v>8</v>
      </c>
      <c r="D276" s="22">
        <v>17838900000</v>
      </c>
      <c r="E276" s="3">
        <f t="shared" si="68"/>
        <v>4955.2539642000002</v>
      </c>
      <c r="F276" s="2">
        <v>34402.639999999999</v>
      </c>
      <c r="G276" s="3">
        <f t="shared" si="69"/>
        <v>34.402639999999998</v>
      </c>
      <c r="H276" s="2">
        <v>0</v>
      </c>
      <c r="I276" s="3">
        <f t="shared" si="70"/>
        <v>0</v>
      </c>
      <c r="J276" s="2">
        <v>0</v>
      </c>
      <c r="K276" s="3">
        <f t="shared" si="71"/>
        <v>0</v>
      </c>
    </row>
    <row r="277" spans="3:11" x14ac:dyDescent="0.35">
      <c r="C277" s="3" t="s">
        <v>9</v>
      </c>
      <c r="D277" s="22">
        <v>13269900000</v>
      </c>
      <c r="E277" s="3">
        <f t="shared" si="68"/>
        <v>3686.0862821999999</v>
      </c>
      <c r="F277" s="2">
        <v>31672.46</v>
      </c>
      <c r="G277" s="3">
        <f t="shared" si="69"/>
        <v>31.672459999999997</v>
      </c>
      <c r="H277" s="2">
        <v>0</v>
      </c>
      <c r="I277" s="3">
        <f t="shared" si="70"/>
        <v>0</v>
      </c>
      <c r="J277" s="2">
        <v>0</v>
      </c>
      <c r="K277" s="3">
        <f t="shared" si="71"/>
        <v>0</v>
      </c>
    </row>
    <row r="278" spans="3:11" x14ac:dyDescent="0.35">
      <c r="C278" s="3" t="s">
        <v>10</v>
      </c>
      <c r="D278" s="22">
        <v>8719820000</v>
      </c>
      <c r="E278" s="3">
        <f t="shared" si="68"/>
        <v>2422.17415996</v>
      </c>
      <c r="F278" s="2">
        <v>29301.37</v>
      </c>
      <c r="G278" s="3">
        <f t="shared" si="69"/>
        <v>29.301369999999999</v>
      </c>
      <c r="H278" s="2">
        <v>48504.52</v>
      </c>
      <c r="I278" s="3">
        <f t="shared" si="70"/>
        <v>1.3473488556559998E-2</v>
      </c>
      <c r="J278" s="2">
        <v>404.2</v>
      </c>
      <c r="K278" s="3">
        <f t="shared" si="71"/>
        <v>0.4042</v>
      </c>
    </row>
    <row r="279" spans="3:11" x14ac:dyDescent="0.35">
      <c r="C279" s="3" t="s">
        <v>11</v>
      </c>
      <c r="D279" s="22">
        <v>4830680000</v>
      </c>
      <c r="E279" s="3">
        <f t="shared" si="68"/>
        <v>1341.8566290399999</v>
      </c>
      <c r="F279" s="2">
        <v>26697.11</v>
      </c>
      <c r="G279" s="3">
        <f t="shared" si="69"/>
        <v>26.697110000000002</v>
      </c>
      <c r="H279" s="2">
        <v>33556479.609999999</v>
      </c>
      <c r="I279" s="3">
        <f t="shared" si="70"/>
        <v>9.3212517931065797</v>
      </c>
      <c r="J279" s="2">
        <v>8396.68</v>
      </c>
      <c r="K279" s="3">
        <f t="shared" si="71"/>
        <v>8.3966799999999999</v>
      </c>
    </row>
    <row r="280" spans="3:11" x14ac:dyDescent="0.35">
      <c r="C280" s="3" t="s">
        <v>12</v>
      </c>
      <c r="D280" s="22">
        <v>2509910000</v>
      </c>
      <c r="E280" s="3">
        <f t="shared" si="68"/>
        <v>697.19777997999995</v>
      </c>
      <c r="F280" s="2">
        <v>7783.44</v>
      </c>
      <c r="G280" s="3">
        <f t="shared" si="69"/>
        <v>7.7834399999999997</v>
      </c>
      <c r="H280" s="22">
        <v>641527000</v>
      </c>
      <c r="I280" s="3">
        <f t="shared" si="70"/>
        <v>178.202087006</v>
      </c>
      <c r="J280" s="2">
        <v>16526.22</v>
      </c>
      <c r="K280" s="3">
        <f t="shared" si="71"/>
        <v>16.526220000000002</v>
      </c>
    </row>
    <row r="281" spans="3:11" x14ac:dyDescent="0.35">
      <c r="C281" s="2"/>
      <c r="D281" s="2"/>
      <c r="E281" s="2"/>
      <c r="F281" s="2"/>
      <c r="G281" s="2"/>
      <c r="H281" s="2"/>
      <c r="I281" s="2"/>
      <c r="J281" s="2"/>
      <c r="K281" s="2"/>
    </row>
    <row r="282" spans="3:11" x14ac:dyDescent="0.35">
      <c r="C282" s="2"/>
      <c r="D282" s="2"/>
      <c r="E282" s="2"/>
      <c r="F282" s="2"/>
      <c r="G282" s="2"/>
      <c r="H282" s="2"/>
      <c r="I282" s="2"/>
      <c r="J282" s="2"/>
      <c r="K282" s="2"/>
    </row>
    <row r="283" spans="3:11" x14ac:dyDescent="0.35">
      <c r="C283" s="2"/>
      <c r="D283" s="2"/>
      <c r="E283" s="2"/>
      <c r="F283" s="2"/>
      <c r="G283" s="2"/>
      <c r="H283" s="2"/>
      <c r="I283" s="2"/>
      <c r="J283" s="2"/>
      <c r="K283" s="2"/>
    </row>
    <row r="284" spans="3:11" x14ac:dyDescent="0.35">
      <c r="C284" s="3"/>
      <c r="D284" s="3" t="s">
        <v>14</v>
      </c>
      <c r="E284" s="3" t="s">
        <v>20</v>
      </c>
      <c r="F284" s="3" t="s">
        <v>15</v>
      </c>
      <c r="G284" s="3" t="s">
        <v>21</v>
      </c>
      <c r="H284" s="3" t="s">
        <v>16</v>
      </c>
      <c r="I284" s="3" t="s">
        <v>22</v>
      </c>
      <c r="J284" s="3" t="s">
        <v>17</v>
      </c>
      <c r="K284" s="3" t="s">
        <v>23</v>
      </c>
    </row>
    <row r="285" spans="3:11" x14ac:dyDescent="0.35">
      <c r="C285" s="3" t="s">
        <v>1</v>
      </c>
      <c r="D285" s="22">
        <v>4095620000</v>
      </c>
      <c r="E285" s="3">
        <f>D285*$G$3</f>
        <v>1137.67313236</v>
      </c>
      <c r="F285" s="2">
        <v>6254.1</v>
      </c>
      <c r="G285" s="3">
        <f>F285/1000</f>
        <v>6.2541000000000002</v>
      </c>
      <c r="H285" s="2">
        <v>73531275.090000004</v>
      </c>
      <c r="I285" s="3">
        <f>H285*$G$3</f>
        <v>20.425370531950019</v>
      </c>
      <c r="J285" s="2">
        <v>11423.63</v>
      </c>
      <c r="K285" s="3">
        <f>J285/1000</f>
        <v>11.423629999999999</v>
      </c>
    </row>
    <row r="286" spans="3:11" x14ac:dyDescent="0.35">
      <c r="C286" s="3" t="s">
        <v>2</v>
      </c>
      <c r="D286" s="22">
        <v>4710060000</v>
      </c>
      <c r="E286" s="3">
        <f t="shared" ref="E286:E296" si="72">D286*$G$3</f>
        <v>1308.3510466799999</v>
      </c>
      <c r="F286" s="2">
        <v>9359.33</v>
      </c>
      <c r="G286" s="3">
        <f t="shared" ref="G286:G296" si="73">F286/1000</f>
        <v>9.3593299999999999</v>
      </c>
      <c r="H286" s="2">
        <v>86616008.5</v>
      </c>
      <c r="I286" s="3">
        <f t="shared" ref="I286:I296" si="74">H286*$G$3</f>
        <v>24.060021609112997</v>
      </c>
      <c r="J286" s="2">
        <v>10100.56</v>
      </c>
      <c r="K286" s="3">
        <f t="shared" ref="K286:K296" si="75">J286/1000</f>
        <v>10.10056</v>
      </c>
    </row>
    <row r="287" spans="3:11" x14ac:dyDescent="0.35">
      <c r="C287" s="3" t="s">
        <v>3</v>
      </c>
      <c r="D287" s="22">
        <v>7352200000</v>
      </c>
      <c r="E287" s="3">
        <f t="shared" si="72"/>
        <v>2042.2794116</v>
      </c>
      <c r="F287" s="2">
        <v>7877.78</v>
      </c>
      <c r="G287" s="3">
        <f t="shared" si="73"/>
        <v>7.8777799999999996</v>
      </c>
      <c r="H287" s="2">
        <v>86694882.390000001</v>
      </c>
      <c r="I287" s="3">
        <f t="shared" si="74"/>
        <v>24.081931040529419</v>
      </c>
      <c r="J287" s="2">
        <v>9746.11</v>
      </c>
      <c r="K287" s="3">
        <f t="shared" si="75"/>
        <v>9.7461099999999998</v>
      </c>
    </row>
    <row r="288" spans="3:11" x14ac:dyDescent="0.35">
      <c r="C288" s="3" t="s">
        <v>4</v>
      </c>
      <c r="D288" s="22">
        <v>9930220000</v>
      </c>
      <c r="E288" s="3">
        <f t="shared" si="72"/>
        <v>2758.3966511599997</v>
      </c>
      <c r="F288" s="2">
        <v>12239.7</v>
      </c>
      <c r="G288" s="3">
        <f t="shared" si="73"/>
        <v>12.239700000000001</v>
      </c>
      <c r="H288" s="22">
        <v>104330000</v>
      </c>
      <c r="I288" s="3">
        <f t="shared" si="74"/>
        <v>28.980578739999999</v>
      </c>
      <c r="J288" s="2">
        <v>10985.14</v>
      </c>
      <c r="K288" s="3">
        <f t="shared" si="75"/>
        <v>10.985139999999999</v>
      </c>
    </row>
    <row r="289" spans="3:11" x14ac:dyDescent="0.35">
      <c r="C289" s="3" t="s">
        <v>5</v>
      </c>
      <c r="D289" s="22">
        <v>11291900000</v>
      </c>
      <c r="E289" s="3">
        <f t="shared" si="72"/>
        <v>3136.6413981999999</v>
      </c>
      <c r="F289" s="2">
        <v>10990.24</v>
      </c>
      <c r="G289" s="3">
        <f t="shared" si="73"/>
        <v>10.99024</v>
      </c>
      <c r="H289" s="2">
        <v>77833522.230000004</v>
      </c>
      <c r="I289" s="3">
        <f t="shared" si="74"/>
        <v>21.620440138004941</v>
      </c>
      <c r="J289" s="2">
        <v>11001.97</v>
      </c>
      <c r="K289" s="3">
        <f t="shared" si="75"/>
        <v>11.00197</v>
      </c>
    </row>
    <row r="290" spans="3:11" x14ac:dyDescent="0.35">
      <c r="C290" s="3" t="s">
        <v>6</v>
      </c>
      <c r="D290" s="22">
        <v>15364800000</v>
      </c>
      <c r="E290" s="3">
        <f t="shared" si="72"/>
        <v>4268.0034144000001</v>
      </c>
      <c r="F290" s="2">
        <v>13060.75</v>
      </c>
      <c r="G290" s="3">
        <f t="shared" si="73"/>
        <v>13.060750000000001</v>
      </c>
      <c r="H290" s="2">
        <v>71335783.170000002</v>
      </c>
      <c r="I290" s="3">
        <f t="shared" si="74"/>
        <v>19.81551117739626</v>
      </c>
      <c r="J290" s="2">
        <v>11502.86</v>
      </c>
      <c r="K290" s="3">
        <f t="shared" si="75"/>
        <v>11.50286</v>
      </c>
    </row>
    <row r="291" spans="3:11" x14ac:dyDescent="0.35">
      <c r="C291" s="3" t="s">
        <v>7</v>
      </c>
      <c r="D291" s="22">
        <v>17164900000</v>
      </c>
      <c r="E291" s="3">
        <f t="shared" si="72"/>
        <v>4768.0315922</v>
      </c>
      <c r="F291" s="2">
        <v>16313.83</v>
      </c>
      <c r="G291" s="3">
        <f t="shared" si="73"/>
        <v>16.313829999999999</v>
      </c>
      <c r="H291" s="22">
        <v>119935000</v>
      </c>
      <c r="I291" s="3">
        <f t="shared" si="74"/>
        <v>33.315304429999998</v>
      </c>
      <c r="J291" s="2">
        <v>11407.25</v>
      </c>
      <c r="K291" s="3">
        <f t="shared" si="75"/>
        <v>11.407249999999999</v>
      </c>
    </row>
    <row r="292" spans="3:11" x14ac:dyDescent="0.35">
      <c r="C292" s="3" t="s">
        <v>8</v>
      </c>
      <c r="D292" s="22">
        <v>17525200000</v>
      </c>
      <c r="E292" s="3">
        <f t="shared" si="72"/>
        <v>4868.1150055999997</v>
      </c>
      <c r="F292" s="2">
        <v>17982.63</v>
      </c>
      <c r="G292" s="3">
        <f t="shared" si="73"/>
        <v>17.98263</v>
      </c>
      <c r="H292" s="22">
        <v>100111000</v>
      </c>
      <c r="I292" s="3">
        <f t="shared" si="74"/>
        <v>27.808633357999998</v>
      </c>
      <c r="J292" s="2">
        <v>12713.43</v>
      </c>
      <c r="K292" s="3">
        <f t="shared" si="75"/>
        <v>12.713430000000001</v>
      </c>
    </row>
    <row r="293" spans="3:11" x14ac:dyDescent="0.35">
      <c r="C293" s="3" t="s">
        <v>9</v>
      </c>
      <c r="D293" s="22">
        <v>12668300000</v>
      </c>
      <c r="E293" s="3">
        <f t="shared" si="72"/>
        <v>3518.9750374</v>
      </c>
      <c r="F293" s="2">
        <v>12984.91</v>
      </c>
      <c r="G293" s="3">
        <f t="shared" si="73"/>
        <v>12.984909999999999</v>
      </c>
      <c r="H293" s="2">
        <v>73585566.680000007</v>
      </c>
      <c r="I293" s="3">
        <f t="shared" si="74"/>
        <v>20.440451541237042</v>
      </c>
      <c r="J293" s="2">
        <v>11764.59</v>
      </c>
      <c r="K293" s="3">
        <f t="shared" si="75"/>
        <v>11.76459</v>
      </c>
    </row>
    <row r="294" spans="3:11" x14ac:dyDescent="0.35">
      <c r="C294" s="3" t="s">
        <v>10</v>
      </c>
      <c r="D294" s="22">
        <v>10577000000</v>
      </c>
      <c r="E294" s="3">
        <f t="shared" si="72"/>
        <v>2938.057906</v>
      </c>
      <c r="F294" s="2">
        <v>13446.86</v>
      </c>
      <c r="G294" s="3">
        <f t="shared" si="73"/>
        <v>13.446860000000001</v>
      </c>
      <c r="H294" s="22">
        <v>105788000</v>
      </c>
      <c r="I294" s="3">
        <f t="shared" si="74"/>
        <v>29.385579063999998</v>
      </c>
      <c r="J294" s="2">
        <v>11771.71</v>
      </c>
      <c r="K294" s="3">
        <f t="shared" si="75"/>
        <v>11.771709999999999</v>
      </c>
    </row>
    <row r="295" spans="3:11" x14ac:dyDescent="0.35">
      <c r="C295" s="3" t="s">
        <v>11</v>
      </c>
      <c r="D295" s="22">
        <v>7461790000</v>
      </c>
      <c r="E295" s="3">
        <f t="shared" si="72"/>
        <v>2072.7211026199998</v>
      </c>
      <c r="F295" s="2">
        <v>9417.5300000000007</v>
      </c>
      <c r="G295" s="3">
        <f t="shared" si="73"/>
        <v>9.4175300000000011</v>
      </c>
      <c r="H295" s="22">
        <v>114563000</v>
      </c>
      <c r="I295" s="3">
        <f t="shared" si="74"/>
        <v>31.823081014</v>
      </c>
      <c r="J295" s="2">
        <v>9924.4599999999991</v>
      </c>
      <c r="K295" s="3">
        <f t="shared" si="75"/>
        <v>9.9244599999999998</v>
      </c>
    </row>
    <row r="296" spans="3:11" x14ac:dyDescent="0.35">
      <c r="C296" s="3" t="s">
        <v>12</v>
      </c>
      <c r="D296" s="22">
        <v>4588340000</v>
      </c>
      <c r="E296" s="3">
        <f t="shared" si="72"/>
        <v>1274.5399085199999</v>
      </c>
      <c r="F296" s="2">
        <v>7337.06</v>
      </c>
      <c r="G296" s="3">
        <f t="shared" si="73"/>
        <v>7.3370600000000001</v>
      </c>
      <c r="H296" s="22">
        <v>128172000</v>
      </c>
      <c r="I296" s="3">
        <f t="shared" si="74"/>
        <v>35.603361815999996</v>
      </c>
      <c r="J296" s="2">
        <v>10382.870000000001</v>
      </c>
      <c r="K296" s="3">
        <f t="shared" si="75"/>
        <v>10.38287</v>
      </c>
    </row>
    <row r="297" spans="3:11" x14ac:dyDescent="0.35">
      <c r="C297" s="2"/>
      <c r="D297" s="2"/>
      <c r="E297" s="2"/>
      <c r="F297" s="2"/>
      <c r="G297" s="2"/>
      <c r="H297" s="2"/>
      <c r="I297" s="2"/>
      <c r="J297" s="2"/>
      <c r="K297" s="2"/>
    </row>
    <row r="298" spans="3:11" x14ac:dyDescent="0.35">
      <c r="C298" s="2"/>
      <c r="D298" s="2"/>
      <c r="E298" s="2"/>
      <c r="F298" s="2"/>
      <c r="G298" s="2"/>
      <c r="H298" s="2"/>
      <c r="I298" s="2"/>
      <c r="J298" s="2"/>
      <c r="K298" s="2"/>
    </row>
    <row r="299" spans="3:11" x14ac:dyDescent="0.35">
      <c r="C299" s="2"/>
      <c r="D299" s="2"/>
      <c r="E299" s="2"/>
      <c r="F299" s="2"/>
      <c r="G299" s="2"/>
      <c r="H299" s="2"/>
      <c r="I299" s="2"/>
      <c r="J299" s="2"/>
      <c r="K299" s="2"/>
    </row>
    <row r="300" spans="3:11" x14ac:dyDescent="0.35">
      <c r="C300" s="3"/>
      <c r="D300" s="3" t="s">
        <v>14</v>
      </c>
      <c r="E300" s="3" t="s">
        <v>20</v>
      </c>
      <c r="F300" s="3" t="s">
        <v>15</v>
      </c>
      <c r="G300" s="3" t="s">
        <v>21</v>
      </c>
      <c r="H300" s="3" t="s">
        <v>16</v>
      </c>
      <c r="I300" s="3" t="s">
        <v>22</v>
      </c>
      <c r="J300" s="3" t="s">
        <v>17</v>
      </c>
      <c r="K300" s="3" t="s">
        <v>23</v>
      </c>
    </row>
    <row r="301" spans="3:11" x14ac:dyDescent="0.35">
      <c r="C301" s="3" t="s">
        <v>1</v>
      </c>
      <c r="D301" s="22">
        <v>1985540000</v>
      </c>
      <c r="E301" s="3">
        <f>D301*$G$3</f>
        <v>551.53933011999993</v>
      </c>
      <c r="F301" s="2">
        <v>7186.83</v>
      </c>
      <c r="G301" s="3">
        <f>F301/1000</f>
        <v>7.1868299999999996</v>
      </c>
      <c r="H301" s="22">
        <v>161725000</v>
      </c>
      <c r="I301" s="3">
        <f>H301*$G$3</f>
        <v>44.92364705</v>
      </c>
      <c r="J301" s="2">
        <v>10415.959999999999</v>
      </c>
      <c r="K301" s="3">
        <f>J301/1000</f>
        <v>10.415959999999998</v>
      </c>
    </row>
    <row r="302" spans="3:11" x14ac:dyDescent="0.35">
      <c r="C302" s="3" t="s">
        <v>2</v>
      </c>
      <c r="D302" s="22">
        <v>2695140000</v>
      </c>
      <c r="E302" s="3">
        <f t="shared" ref="E302:E312" si="76">D302*$G$3</f>
        <v>748.65059891999999</v>
      </c>
      <c r="F302" s="2">
        <v>9146.08</v>
      </c>
      <c r="G302" s="3">
        <f t="shared" ref="G302:G312" si="77">F302/1000</f>
        <v>9.1460799999999995</v>
      </c>
      <c r="H302" s="22">
        <v>144515000</v>
      </c>
      <c r="I302" s="3">
        <f t="shared" ref="I302:I312" si="78">H302*$G$3</f>
        <v>40.14308767</v>
      </c>
      <c r="J302" s="2">
        <v>9383.2800000000007</v>
      </c>
      <c r="K302" s="3">
        <f t="shared" ref="K302:K312" si="79">J302/1000</f>
        <v>9.383280000000001</v>
      </c>
    </row>
    <row r="303" spans="3:11" x14ac:dyDescent="0.35">
      <c r="C303" s="3" t="s">
        <v>3</v>
      </c>
      <c r="D303" s="22">
        <v>4765350000</v>
      </c>
      <c r="E303" s="3">
        <f t="shared" si="76"/>
        <v>1323.7093923</v>
      </c>
      <c r="F303" s="2">
        <v>10437.18</v>
      </c>
      <c r="G303" s="3">
        <f t="shared" si="77"/>
        <v>10.43718</v>
      </c>
      <c r="H303" s="22">
        <v>101817000</v>
      </c>
      <c r="I303" s="3">
        <f t="shared" si="78"/>
        <v>28.282522625999999</v>
      </c>
      <c r="J303" s="2">
        <v>8504.75</v>
      </c>
      <c r="K303" s="3">
        <f t="shared" si="79"/>
        <v>8.5047499999999996</v>
      </c>
    </row>
    <row r="304" spans="3:11" x14ac:dyDescent="0.35">
      <c r="C304" s="3" t="s">
        <v>4</v>
      </c>
      <c r="D304" s="22">
        <v>6997310000</v>
      </c>
      <c r="E304" s="3">
        <f t="shared" si="76"/>
        <v>1943.69877718</v>
      </c>
      <c r="F304" s="2">
        <v>9965.32</v>
      </c>
      <c r="G304" s="3">
        <f t="shared" si="77"/>
        <v>9.9653200000000002</v>
      </c>
      <c r="H304" s="2">
        <v>59890543.649999999</v>
      </c>
      <c r="I304" s="3">
        <f t="shared" si="78"/>
        <v>16.636275434009701</v>
      </c>
      <c r="J304" s="2">
        <v>10032.02</v>
      </c>
      <c r="K304" s="3">
        <f t="shared" si="79"/>
        <v>10.032020000000001</v>
      </c>
    </row>
    <row r="305" spans="3:11" x14ac:dyDescent="0.35">
      <c r="C305" s="3" t="s">
        <v>5</v>
      </c>
      <c r="D305" s="22">
        <v>9684760000</v>
      </c>
      <c r="E305" s="3">
        <f t="shared" si="76"/>
        <v>2690.2132632799999</v>
      </c>
      <c r="F305" s="2">
        <v>9534.2199999999993</v>
      </c>
      <c r="G305" s="3">
        <f t="shared" si="77"/>
        <v>9.5342199999999995</v>
      </c>
      <c r="H305" s="2">
        <v>72491609.909999996</v>
      </c>
      <c r="I305" s="3">
        <f t="shared" si="78"/>
        <v>20.136574417579979</v>
      </c>
      <c r="J305" s="2">
        <v>11765.45</v>
      </c>
      <c r="K305" s="3">
        <f t="shared" si="79"/>
        <v>11.765450000000001</v>
      </c>
    </row>
    <row r="306" spans="3:11" x14ac:dyDescent="0.35">
      <c r="C306" s="3" t="s">
        <v>6</v>
      </c>
      <c r="D306" s="22">
        <v>13379000000</v>
      </c>
      <c r="E306" s="3">
        <f t="shared" si="76"/>
        <v>3716.3918619999999</v>
      </c>
      <c r="F306" s="2">
        <v>13711.18</v>
      </c>
      <c r="G306" s="3">
        <f t="shared" si="77"/>
        <v>13.711180000000001</v>
      </c>
      <c r="H306" s="2">
        <v>83854546.530000001</v>
      </c>
      <c r="I306" s="3">
        <f t="shared" si="78"/>
        <v>23.292948226010338</v>
      </c>
      <c r="J306" s="2">
        <v>11566.47</v>
      </c>
      <c r="K306" s="3">
        <f t="shared" si="79"/>
        <v>11.566469999999999</v>
      </c>
    </row>
    <row r="307" spans="3:11" x14ac:dyDescent="0.35">
      <c r="C307" s="3" t="s">
        <v>7</v>
      </c>
      <c r="D307" s="22">
        <v>14461900000</v>
      </c>
      <c r="E307" s="3">
        <f t="shared" si="76"/>
        <v>4017.1976581999998</v>
      </c>
      <c r="F307" s="2">
        <v>11678.33</v>
      </c>
      <c r="G307" s="3">
        <f t="shared" si="77"/>
        <v>11.678330000000001</v>
      </c>
      <c r="H307" s="22">
        <v>121140000</v>
      </c>
      <c r="I307" s="3">
        <f t="shared" si="78"/>
        <v>33.650026920000002</v>
      </c>
      <c r="J307" s="2">
        <v>11507.16</v>
      </c>
      <c r="K307" s="3">
        <f t="shared" si="79"/>
        <v>11.507160000000001</v>
      </c>
    </row>
    <row r="308" spans="3:11" x14ac:dyDescent="0.35">
      <c r="C308" s="3" t="s">
        <v>8</v>
      </c>
      <c r="D308" s="22">
        <v>13849500000</v>
      </c>
      <c r="E308" s="3">
        <f t="shared" si="76"/>
        <v>3847.0864109999998</v>
      </c>
      <c r="F308" s="2">
        <v>11106.22</v>
      </c>
      <c r="G308" s="3">
        <f t="shared" si="77"/>
        <v>11.106219999999999</v>
      </c>
      <c r="H308" s="2">
        <v>78411844.280000001</v>
      </c>
      <c r="I308" s="3">
        <f t="shared" si="78"/>
        <v>21.78108528040984</v>
      </c>
      <c r="J308" s="2">
        <v>12923.77</v>
      </c>
      <c r="K308" s="3">
        <f t="shared" si="79"/>
        <v>12.923770000000001</v>
      </c>
    </row>
    <row r="309" spans="3:11" x14ac:dyDescent="0.35">
      <c r="C309" s="3" t="s">
        <v>9</v>
      </c>
      <c r="D309" s="22">
        <v>10937800000</v>
      </c>
      <c r="E309" s="3">
        <f t="shared" si="76"/>
        <v>3038.2802084</v>
      </c>
      <c r="F309" s="2">
        <v>10201.280000000001</v>
      </c>
      <c r="G309" s="3">
        <f t="shared" si="77"/>
        <v>10.201280000000001</v>
      </c>
      <c r="H309" s="2">
        <v>73255886.430000007</v>
      </c>
      <c r="I309" s="3">
        <f t="shared" si="78"/>
        <v>20.348873620752542</v>
      </c>
      <c r="J309" s="2">
        <v>11660.84</v>
      </c>
      <c r="K309" s="3">
        <f t="shared" si="79"/>
        <v>11.66084</v>
      </c>
    </row>
    <row r="310" spans="3:11" x14ac:dyDescent="0.35">
      <c r="C310" s="3" t="s">
        <v>10</v>
      </c>
      <c r="D310" s="22">
        <v>8189740000</v>
      </c>
      <c r="E310" s="3">
        <f t="shared" si="76"/>
        <v>2274.9295977199999</v>
      </c>
      <c r="F310" s="2">
        <v>9910.07</v>
      </c>
      <c r="G310" s="3">
        <f t="shared" si="77"/>
        <v>9.9100699999999993</v>
      </c>
      <c r="H310" s="2">
        <v>85698406.280000001</v>
      </c>
      <c r="I310" s="3">
        <f t="shared" si="78"/>
        <v>23.80513189964584</v>
      </c>
      <c r="J310" s="2">
        <v>11565.04</v>
      </c>
      <c r="K310" s="3">
        <f t="shared" si="79"/>
        <v>11.565040000000002</v>
      </c>
    </row>
    <row r="311" spans="3:11" x14ac:dyDescent="0.35">
      <c r="C311" s="3" t="s">
        <v>11</v>
      </c>
      <c r="D311" s="22">
        <v>4474190000</v>
      </c>
      <c r="E311" s="3">
        <f t="shared" si="76"/>
        <v>1242.83154982</v>
      </c>
      <c r="F311" s="2">
        <v>5653.63</v>
      </c>
      <c r="G311" s="3">
        <f t="shared" si="77"/>
        <v>5.6536299999999997</v>
      </c>
      <c r="H311" s="2">
        <v>70963450.510000005</v>
      </c>
      <c r="I311" s="3">
        <f t="shared" si="78"/>
        <v>19.712085355766781</v>
      </c>
      <c r="J311" s="2">
        <v>9755.91</v>
      </c>
      <c r="K311" s="3">
        <f t="shared" si="79"/>
        <v>9.7559100000000001</v>
      </c>
    </row>
    <row r="312" spans="3:11" x14ac:dyDescent="0.35">
      <c r="C312" s="3" t="s">
        <v>12</v>
      </c>
      <c r="D312" s="22">
        <v>1847970000</v>
      </c>
      <c r="E312" s="3">
        <f t="shared" si="76"/>
        <v>513.32541065999999</v>
      </c>
      <c r="F312" s="2">
        <v>8465.68</v>
      </c>
      <c r="G312" s="3">
        <f t="shared" si="77"/>
        <v>8.4656800000000008</v>
      </c>
      <c r="H312" s="22">
        <v>262634000</v>
      </c>
      <c r="I312" s="3">
        <f t="shared" si="78"/>
        <v>72.953947251999992</v>
      </c>
      <c r="J312" s="2">
        <v>7263.56</v>
      </c>
      <c r="K312" s="3">
        <f t="shared" si="79"/>
        <v>7.26356</v>
      </c>
    </row>
    <row r="313" spans="3:11" x14ac:dyDescent="0.35">
      <c r="C313" s="2"/>
      <c r="D313" s="2"/>
      <c r="E313" s="2"/>
      <c r="F313" s="2"/>
      <c r="G313" s="2"/>
      <c r="H313" s="2"/>
      <c r="I313" s="2"/>
      <c r="J313" s="2"/>
      <c r="K313" s="2"/>
    </row>
    <row r="314" spans="3:11" x14ac:dyDescent="0.35">
      <c r="C314" s="2"/>
      <c r="D314" s="2"/>
      <c r="E314" s="2"/>
      <c r="F314" s="2"/>
      <c r="G314" s="2"/>
      <c r="H314" s="2"/>
      <c r="I314" s="2"/>
      <c r="J314" s="2"/>
      <c r="K314" s="2"/>
    </row>
    <row r="315" spans="3:11" x14ac:dyDescent="0.35">
      <c r="C315" s="2"/>
      <c r="D315" s="2"/>
      <c r="E315" s="2"/>
      <c r="F315" s="2"/>
      <c r="G315" s="2"/>
      <c r="H315" s="2"/>
      <c r="I315" s="2"/>
      <c r="J315" s="2"/>
      <c r="K315" s="2"/>
    </row>
    <row r="316" spans="3:11" x14ac:dyDescent="0.35">
      <c r="C316" s="3"/>
      <c r="D316" s="3" t="s">
        <v>14</v>
      </c>
      <c r="E316" s="3" t="s">
        <v>20</v>
      </c>
      <c r="F316" s="3" t="s">
        <v>15</v>
      </c>
      <c r="G316" s="3" t="s">
        <v>21</v>
      </c>
      <c r="H316" s="3" t="s">
        <v>16</v>
      </c>
      <c r="I316" s="3" t="s">
        <v>22</v>
      </c>
      <c r="J316" s="3" t="s">
        <v>17</v>
      </c>
      <c r="K316" s="3" t="s">
        <v>23</v>
      </c>
    </row>
    <row r="317" spans="3:11" x14ac:dyDescent="0.35">
      <c r="C317" s="3" t="s">
        <v>1</v>
      </c>
      <c r="D317" s="22">
        <v>1774400000</v>
      </c>
      <c r="E317" s="3">
        <f>D317*$G$3</f>
        <v>492.88928319999997</v>
      </c>
      <c r="F317" s="2">
        <v>8152.78</v>
      </c>
      <c r="G317" s="3">
        <f>F317/1000</f>
        <v>8.1527799999999999</v>
      </c>
      <c r="H317" s="22">
        <v>2932550000</v>
      </c>
      <c r="I317" s="3">
        <f>H317*$G$3</f>
        <v>814.59787389999997</v>
      </c>
      <c r="J317" s="2">
        <v>13267.77</v>
      </c>
      <c r="K317" s="3">
        <f>J317/1000</f>
        <v>13.267770000000001</v>
      </c>
    </row>
    <row r="318" spans="3:11" x14ac:dyDescent="0.35">
      <c r="C318" s="3" t="s">
        <v>2</v>
      </c>
      <c r="D318" s="22">
        <v>3931820000</v>
      </c>
      <c r="E318" s="3">
        <f t="shared" ref="E318:E328" si="80">D318*$G$3</f>
        <v>1092.17309596</v>
      </c>
      <c r="F318" s="2">
        <v>16118.15</v>
      </c>
      <c r="G318" s="3">
        <f t="shared" ref="G318:G328" si="81">F318/1000</f>
        <v>16.11815</v>
      </c>
      <c r="H318" s="22">
        <v>1702030000</v>
      </c>
      <c r="I318" s="3">
        <f t="shared" ref="I318:I328" si="82">H318*$G$3</f>
        <v>472.78648934</v>
      </c>
      <c r="J318" s="2">
        <v>14926.62</v>
      </c>
      <c r="K318" s="3">
        <f t="shared" ref="K318:K328" si="83">J318/1000</f>
        <v>14.926620000000002</v>
      </c>
    </row>
    <row r="319" spans="3:11" x14ac:dyDescent="0.35">
      <c r="C319" s="3" t="s">
        <v>3</v>
      </c>
      <c r="D319" s="22">
        <v>7057380000</v>
      </c>
      <c r="E319" s="3">
        <f t="shared" si="80"/>
        <v>1960.38490164</v>
      </c>
      <c r="F319" s="2">
        <v>17661.62</v>
      </c>
      <c r="G319" s="3">
        <f t="shared" si="81"/>
        <v>17.661619999999999</v>
      </c>
      <c r="H319" s="22">
        <v>1385430000</v>
      </c>
      <c r="I319" s="3">
        <f t="shared" si="82"/>
        <v>384.84197453999997</v>
      </c>
      <c r="J319" s="2">
        <v>17162.61</v>
      </c>
      <c r="K319" s="3">
        <f t="shared" si="83"/>
        <v>17.162610000000001</v>
      </c>
    </row>
    <row r="320" spans="3:11" x14ac:dyDescent="0.35">
      <c r="C320" s="3" t="s">
        <v>4</v>
      </c>
      <c r="D320" s="22">
        <v>13522700000</v>
      </c>
      <c r="E320" s="3">
        <f t="shared" si="80"/>
        <v>3756.3085606</v>
      </c>
      <c r="F320" s="2">
        <v>24769.64</v>
      </c>
      <c r="G320" s="3">
        <f t="shared" si="81"/>
        <v>24.769639999999999</v>
      </c>
      <c r="H320" s="22">
        <v>567763000</v>
      </c>
      <c r="I320" s="3">
        <f t="shared" si="82"/>
        <v>157.712070614</v>
      </c>
      <c r="J320" s="2">
        <v>17629.53</v>
      </c>
      <c r="K320" s="3">
        <f t="shared" si="83"/>
        <v>17.629529999999999</v>
      </c>
    </row>
    <row r="321" spans="3:11" x14ac:dyDescent="0.35">
      <c r="C321" s="3" t="s">
        <v>5</v>
      </c>
      <c r="D321" s="22">
        <v>19031500000</v>
      </c>
      <c r="E321" s="3">
        <f t="shared" si="80"/>
        <v>5286.5320069999998</v>
      </c>
      <c r="F321" s="2">
        <v>27600.41</v>
      </c>
      <c r="G321" s="3">
        <f t="shared" si="81"/>
        <v>27.60041</v>
      </c>
      <c r="H321" s="22">
        <v>124287000</v>
      </c>
      <c r="I321" s="3">
        <f t="shared" si="82"/>
        <v>34.524194285999997</v>
      </c>
      <c r="J321" s="2">
        <v>15266.67</v>
      </c>
      <c r="K321" s="3">
        <f t="shared" si="83"/>
        <v>15.26667</v>
      </c>
    </row>
    <row r="322" spans="3:11" x14ac:dyDescent="0.35">
      <c r="C322" s="3" t="s">
        <v>6</v>
      </c>
      <c r="D322" s="22">
        <v>28455000000</v>
      </c>
      <c r="E322" s="3">
        <f t="shared" si="80"/>
        <v>7904.17299</v>
      </c>
      <c r="F322" s="2">
        <v>31532.03</v>
      </c>
      <c r="G322" s="3">
        <f t="shared" si="81"/>
        <v>31.532029999999999</v>
      </c>
      <c r="H322" s="2">
        <v>21215421.800000001</v>
      </c>
      <c r="I322" s="3">
        <f t="shared" si="82"/>
        <v>5.8931774367604</v>
      </c>
      <c r="J322" s="2">
        <v>8143.09</v>
      </c>
      <c r="K322" s="3">
        <f t="shared" si="83"/>
        <v>8.1430900000000008</v>
      </c>
    </row>
    <row r="323" spans="3:11" x14ac:dyDescent="0.35">
      <c r="C323" s="3" t="s">
        <v>7</v>
      </c>
      <c r="D323" s="22">
        <v>30823500000</v>
      </c>
      <c r="E323" s="3">
        <f t="shared" si="80"/>
        <v>8562.0901830000003</v>
      </c>
      <c r="F323" s="2">
        <v>35149.14</v>
      </c>
      <c r="G323" s="3">
        <f t="shared" si="81"/>
        <v>35.149140000000003</v>
      </c>
      <c r="H323" s="2">
        <v>4489761.45</v>
      </c>
      <c r="I323" s="3">
        <f t="shared" si="82"/>
        <v>1.2471569560581</v>
      </c>
      <c r="J323" s="2">
        <v>2677.2</v>
      </c>
      <c r="K323" s="3">
        <f t="shared" si="83"/>
        <v>2.6772</v>
      </c>
    </row>
    <row r="324" spans="3:11" x14ac:dyDescent="0.35">
      <c r="C324" s="3" t="s">
        <v>8</v>
      </c>
      <c r="D324" s="22">
        <v>28050000000</v>
      </c>
      <c r="E324" s="3">
        <f t="shared" si="80"/>
        <v>7791.6728999999996</v>
      </c>
      <c r="F324" s="2">
        <v>30967.87</v>
      </c>
      <c r="G324" s="3">
        <f t="shared" si="81"/>
        <v>30.967869999999998</v>
      </c>
      <c r="H324" s="2">
        <v>16576321.41</v>
      </c>
      <c r="I324" s="3">
        <f t="shared" si="82"/>
        <v>4.6045374086269799</v>
      </c>
      <c r="J324" s="2">
        <v>7871.2</v>
      </c>
      <c r="K324" s="3">
        <f t="shared" si="83"/>
        <v>7.8712</v>
      </c>
    </row>
    <row r="325" spans="3:11" x14ac:dyDescent="0.35">
      <c r="C325" s="3" t="s">
        <v>9</v>
      </c>
      <c r="D325" s="22">
        <v>20013700000</v>
      </c>
      <c r="E325" s="3">
        <f t="shared" si="80"/>
        <v>5559.3655585999995</v>
      </c>
      <c r="F325" s="2">
        <v>26814.04</v>
      </c>
      <c r="G325" s="3">
        <f t="shared" si="81"/>
        <v>26.814040000000002</v>
      </c>
      <c r="H325" s="2">
        <v>55029942.530000001</v>
      </c>
      <c r="I325" s="3">
        <f t="shared" si="82"/>
        <v>15.286107376098339</v>
      </c>
      <c r="J325" s="2">
        <v>10058.9</v>
      </c>
      <c r="K325" s="3">
        <f t="shared" si="83"/>
        <v>10.0589</v>
      </c>
    </row>
    <row r="326" spans="3:11" x14ac:dyDescent="0.35">
      <c r="C326" s="3" t="s">
        <v>10</v>
      </c>
      <c r="D326" s="22">
        <v>12098600000</v>
      </c>
      <c r="E326" s="3">
        <f t="shared" si="80"/>
        <v>3360.7249107999996</v>
      </c>
      <c r="F326" s="2">
        <v>21603.78</v>
      </c>
      <c r="G326" s="3">
        <f t="shared" si="81"/>
        <v>21.60378</v>
      </c>
      <c r="H326" s="22">
        <v>340597000</v>
      </c>
      <c r="I326" s="3">
        <f t="shared" si="82"/>
        <v>94.610353465999992</v>
      </c>
      <c r="J326" s="2">
        <v>17609.830000000002</v>
      </c>
      <c r="K326" s="3">
        <f t="shared" si="83"/>
        <v>17.609830000000002</v>
      </c>
    </row>
    <row r="327" spans="3:11" x14ac:dyDescent="0.35">
      <c r="C327" s="3" t="s">
        <v>11</v>
      </c>
      <c r="D327" s="22">
        <v>4923260000</v>
      </c>
      <c r="E327" s="3">
        <f t="shared" si="80"/>
        <v>1367.57331628</v>
      </c>
      <c r="F327" s="2">
        <v>12329.93</v>
      </c>
      <c r="G327" s="3">
        <f t="shared" si="81"/>
        <v>12.329930000000001</v>
      </c>
      <c r="H327" s="22">
        <v>987728000</v>
      </c>
      <c r="I327" s="3">
        <f t="shared" si="82"/>
        <v>274.36910838400001</v>
      </c>
      <c r="J327" s="2">
        <v>17674.349999999999</v>
      </c>
      <c r="K327" s="3">
        <f t="shared" si="83"/>
        <v>17.674349999999997</v>
      </c>
    </row>
    <row r="328" spans="3:11" x14ac:dyDescent="0.35">
      <c r="C328" s="3" t="s">
        <v>12</v>
      </c>
      <c r="D328" s="22">
        <v>1394530000</v>
      </c>
      <c r="E328" s="3">
        <f t="shared" si="80"/>
        <v>387.36975433999999</v>
      </c>
      <c r="F328" s="2">
        <v>6744.1</v>
      </c>
      <c r="G328" s="3">
        <f t="shared" si="81"/>
        <v>6.7441000000000004</v>
      </c>
      <c r="H328" s="22">
        <v>3229960000</v>
      </c>
      <c r="I328" s="3">
        <f t="shared" si="82"/>
        <v>897.21182887999998</v>
      </c>
      <c r="J328" s="2">
        <v>17100.240000000002</v>
      </c>
      <c r="K328" s="3">
        <f t="shared" si="83"/>
        <v>17.100240000000003</v>
      </c>
    </row>
    <row r="329" spans="3:11" x14ac:dyDescent="0.35">
      <c r="C329" s="2"/>
      <c r="D329" s="2"/>
      <c r="E329" s="2"/>
      <c r="F329" s="2"/>
      <c r="G329" s="2"/>
      <c r="H329" s="2"/>
      <c r="I329" s="2"/>
      <c r="J329" s="2"/>
      <c r="K329" s="2"/>
    </row>
    <row r="330" spans="3:11" x14ac:dyDescent="0.35">
      <c r="C330" s="2"/>
      <c r="D330" s="2"/>
      <c r="E330" s="2"/>
      <c r="F330" s="2"/>
      <c r="G330" s="2"/>
      <c r="H330" s="2"/>
      <c r="I330" s="2"/>
      <c r="J330" s="2"/>
      <c r="K330" s="2"/>
    </row>
    <row r="331" spans="3:11" x14ac:dyDescent="0.35">
      <c r="C331" s="2"/>
      <c r="D331" s="2"/>
      <c r="E331" s="2"/>
      <c r="F331" s="2"/>
      <c r="G331" s="2"/>
      <c r="H331" s="2"/>
      <c r="I331" s="2"/>
      <c r="J331" s="2"/>
      <c r="K331" s="2"/>
    </row>
    <row r="332" spans="3:11" x14ac:dyDescent="0.35">
      <c r="C332" s="3"/>
      <c r="D332" s="3" t="s">
        <v>14</v>
      </c>
      <c r="E332" s="3" t="s">
        <v>20</v>
      </c>
      <c r="F332" s="3" t="s">
        <v>15</v>
      </c>
      <c r="G332" s="3" t="s">
        <v>21</v>
      </c>
      <c r="H332" s="3" t="s">
        <v>16</v>
      </c>
      <c r="I332" s="3" t="s">
        <v>22</v>
      </c>
      <c r="J332" s="3" t="s">
        <v>17</v>
      </c>
      <c r="K332" s="3" t="s">
        <v>23</v>
      </c>
    </row>
    <row r="333" spans="3:11" x14ac:dyDescent="0.35">
      <c r="C333" s="3" t="s">
        <v>1</v>
      </c>
      <c r="D333" s="22">
        <v>3803610000</v>
      </c>
      <c r="E333" s="3">
        <f>D333*$G$3</f>
        <v>1056.55917858</v>
      </c>
      <c r="F333" s="2">
        <v>2151.5100000000002</v>
      </c>
      <c r="G333" s="3">
        <f>F333/1000</f>
        <v>2.15151</v>
      </c>
      <c r="H333" s="2">
        <v>0</v>
      </c>
      <c r="I333" s="3">
        <f>H333*$G$3</f>
        <v>0</v>
      </c>
      <c r="J333" s="2">
        <v>0</v>
      </c>
      <c r="K333" s="3">
        <f>J333/1000</f>
        <v>0</v>
      </c>
    </row>
    <row r="334" spans="3:11" x14ac:dyDescent="0.35">
      <c r="C334" s="3" t="s">
        <v>2</v>
      </c>
      <c r="D334" s="22">
        <v>8288550000</v>
      </c>
      <c r="E334" s="3">
        <f t="shared" ref="E334:E344" si="84">D334*$G$3</f>
        <v>2302.3768418999998</v>
      </c>
      <c r="F334" s="2">
        <v>4238.6400000000003</v>
      </c>
      <c r="G334" s="3">
        <f t="shared" ref="G334:G344" si="85">F334/1000</f>
        <v>4.2386400000000002</v>
      </c>
      <c r="H334" s="2">
        <v>0</v>
      </c>
      <c r="I334" s="3">
        <f t="shared" ref="I334:I344" si="86">H334*$G$3</f>
        <v>0</v>
      </c>
      <c r="J334" s="2">
        <v>0</v>
      </c>
      <c r="K334" s="3">
        <f t="shared" ref="K334:K344" si="87">J334/1000</f>
        <v>0</v>
      </c>
    </row>
    <row r="335" spans="3:11" x14ac:dyDescent="0.35">
      <c r="C335" s="3" t="s">
        <v>3</v>
      </c>
      <c r="D335" s="22">
        <v>14524300000</v>
      </c>
      <c r="E335" s="3">
        <f t="shared" si="84"/>
        <v>4034.5310053999997</v>
      </c>
      <c r="F335" s="2">
        <v>7090.35</v>
      </c>
      <c r="G335" s="3">
        <f t="shared" si="85"/>
        <v>7.0903499999999999</v>
      </c>
      <c r="H335" s="2">
        <v>0</v>
      </c>
      <c r="I335" s="3">
        <f t="shared" si="86"/>
        <v>0</v>
      </c>
      <c r="J335" s="2">
        <v>0</v>
      </c>
      <c r="K335" s="3">
        <f t="shared" si="87"/>
        <v>0</v>
      </c>
    </row>
    <row r="336" spans="3:11" x14ac:dyDescent="0.35">
      <c r="C336" s="3" t="s">
        <v>4</v>
      </c>
      <c r="D336" s="22">
        <v>19091800000</v>
      </c>
      <c r="E336" s="3">
        <f t="shared" si="84"/>
        <v>5303.2820204</v>
      </c>
      <c r="F336" s="2">
        <v>7887.96</v>
      </c>
      <c r="G336" s="3">
        <f t="shared" si="85"/>
        <v>7.8879599999999996</v>
      </c>
      <c r="H336" s="2">
        <v>0</v>
      </c>
      <c r="I336" s="3">
        <f t="shared" si="86"/>
        <v>0</v>
      </c>
      <c r="J336" s="2">
        <v>0</v>
      </c>
      <c r="K336" s="3">
        <f t="shared" si="87"/>
        <v>0</v>
      </c>
    </row>
    <row r="337" spans="3:11" x14ac:dyDescent="0.35">
      <c r="C337" s="3" t="s">
        <v>5</v>
      </c>
      <c r="D337" s="22">
        <v>4786470000</v>
      </c>
      <c r="E337" s="3">
        <f t="shared" si="84"/>
        <v>1329.57606366</v>
      </c>
      <c r="F337" s="2">
        <v>3507.92</v>
      </c>
      <c r="G337" s="3">
        <f t="shared" si="85"/>
        <v>3.5079199999999999</v>
      </c>
      <c r="H337" s="2">
        <v>0</v>
      </c>
      <c r="I337" s="3">
        <f t="shared" si="86"/>
        <v>0</v>
      </c>
      <c r="J337" s="2">
        <v>0</v>
      </c>
      <c r="K337" s="3">
        <f t="shared" si="87"/>
        <v>0</v>
      </c>
    </row>
    <row r="338" spans="3:11" x14ac:dyDescent="0.35">
      <c r="C338" s="3" t="s">
        <v>6</v>
      </c>
      <c r="D338" s="22">
        <v>9691150000</v>
      </c>
      <c r="E338" s="3">
        <f t="shared" si="84"/>
        <v>2691.9882646999999</v>
      </c>
      <c r="F338" s="2">
        <v>5432.98</v>
      </c>
      <c r="G338" s="3">
        <f t="shared" si="85"/>
        <v>5.4329799999999997</v>
      </c>
      <c r="H338" s="2">
        <v>0</v>
      </c>
      <c r="I338" s="3">
        <f t="shared" si="86"/>
        <v>0</v>
      </c>
      <c r="J338" s="2">
        <v>0</v>
      </c>
      <c r="K338" s="3">
        <f t="shared" si="87"/>
        <v>0</v>
      </c>
    </row>
    <row r="339" spans="3:11" x14ac:dyDescent="0.35">
      <c r="C339" s="3" t="s">
        <v>7</v>
      </c>
      <c r="D339" s="22">
        <v>15207200000</v>
      </c>
      <c r="E339" s="3">
        <f t="shared" si="84"/>
        <v>4224.2256016000001</v>
      </c>
      <c r="F339" s="2">
        <v>7297.77</v>
      </c>
      <c r="G339" s="3">
        <f t="shared" si="85"/>
        <v>7.2977700000000008</v>
      </c>
      <c r="H339" s="2">
        <v>0</v>
      </c>
      <c r="I339" s="3">
        <f t="shared" si="86"/>
        <v>0</v>
      </c>
      <c r="J339" s="2">
        <v>0</v>
      </c>
      <c r="K339" s="3">
        <f t="shared" si="87"/>
        <v>0</v>
      </c>
    </row>
    <row r="340" spans="3:11" x14ac:dyDescent="0.35">
      <c r="C340" s="3" t="s">
        <v>8</v>
      </c>
      <c r="D340" s="22">
        <v>20188500000</v>
      </c>
      <c r="E340" s="3">
        <f t="shared" si="84"/>
        <v>5607.9211529999993</v>
      </c>
      <c r="F340" s="2">
        <v>7986.57</v>
      </c>
      <c r="G340" s="3">
        <f t="shared" si="85"/>
        <v>7.9865699999999995</v>
      </c>
      <c r="H340" s="2">
        <v>0</v>
      </c>
      <c r="I340" s="3">
        <f t="shared" si="86"/>
        <v>0</v>
      </c>
      <c r="J340" s="2">
        <v>0</v>
      </c>
      <c r="K340" s="3">
        <f t="shared" si="87"/>
        <v>0</v>
      </c>
    </row>
    <row r="341" spans="3:11" x14ac:dyDescent="0.35">
      <c r="C341" s="3" t="s">
        <v>9</v>
      </c>
      <c r="D341" s="22">
        <v>4751390000</v>
      </c>
      <c r="E341" s="3">
        <f t="shared" si="84"/>
        <v>1319.8316114199999</v>
      </c>
      <c r="F341" s="2">
        <v>3512.52</v>
      </c>
      <c r="G341" s="3">
        <f t="shared" si="85"/>
        <v>3.5125199999999999</v>
      </c>
      <c r="H341" s="2">
        <v>0</v>
      </c>
      <c r="I341" s="3">
        <f t="shared" si="86"/>
        <v>0</v>
      </c>
      <c r="J341" s="2">
        <v>0</v>
      </c>
      <c r="K341" s="3">
        <f t="shared" si="87"/>
        <v>0</v>
      </c>
    </row>
    <row r="342" spans="3:11" x14ac:dyDescent="0.35">
      <c r="C342" s="3" t="s">
        <v>10</v>
      </c>
      <c r="D342" s="22">
        <v>9785260000</v>
      </c>
      <c r="E342" s="3">
        <f t="shared" si="84"/>
        <v>2718.12995228</v>
      </c>
      <c r="F342" s="2">
        <v>5356.7</v>
      </c>
      <c r="G342" s="3">
        <f t="shared" si="85"/>
        <v>5.3567</v>
      </c>
      <c r="H342" s="2">
        <v>0</v>
      </c>
      <c r="I342" s="3">
        <f t="shared" si="86"/>
        <v>0</v>
      </c>
      <c r="J342" s="2">
        <v>0</v>
      </c>
      <c r="K342" s="3">
        <f t="shared" si="87"/>
        <v>0</v>
      </c>
    </row>
    <row r="343" spans="3:11" x14ac:dyDescent="0.35">
      <c r="C343" s="3" t="s">
        <v>11</v>
      </c>
      <c r="D343" s="22">
        <v>14145400000</v>
      </c>
      <c r="E343" s="3">
        <f t="shared" si="84"/>
        <v>3929.2809211999997</v>
      </c>
      <c r="F343" s="2">
        <v>6134.97</v>
      </c>
      <c r="G343" s="3">
        <f t="shared" si="85"/>
        <v>6.13497</v>
      </c>
      <c r="H343" s="2">
        <v>0</v>
      </c>
      <c r="I343" s="3">
        <f t="shared" si="86"/>
        <v>0</v>
      </c>
      <c r="J343" s="2">
        <v>0</v>
      </c>
      <c r="K343" s="3">
        <f t="shared" si="87"/>
        <v>0</v>
      </c>
    </row>
    <row r="344" spans="3:11" x14ac:dyDescent="0.35">
      <c r="C344" s="3" t="s">
        <v>12</v>
      </c>
      <c r="D344" s="22">
        <v>19304800000</v>
      </c>
      <c r="E344" s="3">
        <f t="shared" si="84"/>
        <v>5362.4487343999999</v>
      </c>
      <c r="F344" s="2">
        <v>7908.41</v>
      </c>
      <c r="G344" s="3">
        <f t="shared" si="85"/>
        <v>7.9084099999999999</v>
      </c>
      <c r="H344" s="2">
        <v>0</v>
      </c>
      <c r="I344" s="3">
        <f t="shared" si="86"/>
        <v>0</v>
      </c>
      <c r="J344" s="2">
        <v>0</v>
      </c>
      <c r="K344" s="3">
        <f t="shared" si="87"/>
        <v>0</v>
      </c>
    </row>
    <row r="345" spans="3:11" x14ac:dyDescent="0.35">
      <c r="C345" s="2"/>
      <c r="D345" s="2"/>
      <c r="E345" s="2"/>
      <c r="F345" s="2"/>
      <c r="G345" s="2"/>
      <c r="H345" s="2"/>
      <c r="I345" s="2"/>
      <c r="J345" s="2"/>
      <c r="K345" s="2"/>
    </row>
    <row r="346" spans="3:11" x14ac:dyDescent="0.35">
      <c r="C346" s="2"/>
      <c r="D346" s="2"/>
      <c r="E346" s="2"/>
      <c r="F346" s="2"/>
      <c r="G346" s="2"/>
      <c r="H346" s="2"/>
      <c r="I346" s="2"/>
      <c r="J346" s="2"/>
      <c r="K346" s="2"/>
    </row>
    <row r="347" spans="3:11" x14ac:dyDescent="0.35">
      <c r="C347" s="2"/>
      <c r="D347" s="2"/>
      <c r="E347" s="2"/>
      <c r="F347" s="2"/>
      <c r="G347" s="2"/>
      <c r="H347" s="2"/>
      <c r="I347" s="2"/>
      <c r="J347" s="2"/>
      <c r="K347" s="2"/>
    </row>
    <row r="348" spans="3:11" x14ac:dyDescent="0.35">
      <c r="C348" s="3"/>
      <c r="D348" s="3" t="s">
        <v>14</v>
      </c>
      <c r="E348" s="3" t="s">
        <v>20</v>
      </c>
      <c r="F348" s="3" t="s">
        <v>15</v>
      </c>
      <c r="G348" s="3" t="s">
        <v>21</v>
      </c>
      <c r="H348" s="3" t="s">
        <v>16</v>
      </c>
      <c r="I348" s="3" t="s">
        <v>22</v>
      </c>
      <c r="J348" s="3" t="s">
        <v>17</v>
      </c>
      <c r="K348" s="3" t="s">
        <v>23</v>
      </c>
    </row>
    <row r="349" spans="3:11" x14ac:dyDescent="0.35">
      <c r="C349" s="3" t="s">
        <v>1</v>
      </c>
      <c r="D349" s="22">
        <v>2473590000</v>
      </c>
      <c r="E349" s="3">
        <f>D349*$G$3</f>
        <v>687.10888302000001</v>
      </c>
      <c r="F349" s="2">
        <v>1975.53</v>
      </c>
      <c r="G349" s="3">
        <f>F349/1000</f>
        <v>1.97553</v>
      </c>
      <c r="H349" s="2">
        <v>0</v>
      </c>
      <c r="I349" s="3">
        <f>H349*$G$3</f>
        <v>0</v>
      </c>
      <c r="J349" s="2">
        <v>0</v>
      </c>
      <c r="K349" s="3">
        <f>J349/1000</f>
        <v>0</v>
      </c>
    </row>
    <row r="350" spans="3:11" x14ac:dyDescent="0.35">
      <c r="C350" s="3" t="s">
        <v>2</v>
      </c>
      <c r="D350" s="22">
        <v>7062890000</v>
      </c>
      <c r="E350" s="3">
        <f t="shared" ref="E350:E360" si="88">D350*$G$3</f>
        <v>1961.9154584199998</v>
      </c>
      <c r="F350" s="2">
        <v>3916.49</v>
      </c>
      <c r="G350" s="3">
        <f t="shared" ref="G350:G360" si="89">F350/1000</f>
        <v>3.9164899999999996</v>
      </c>
      <c r="H350" s="2">
        <v>0</v>
      </c>
      <c r="I350" s="3">
        <f t="shared" ref="I350:I360" si="90">H350*$G$3</f>
        <v>0</v>
      </c>
      <c r="J350" s="2">
        <v>0</v>
      </c>
      <c r="K350" s="3">
        <f t="shared" ref="K350:K360" si="91">J350/1000</f>
        <v>0</v>
      </c>
    </row>
    <row r="351" spans="3:11" x14ac:dyDescent="0.35">
      <c r="C351" s="3" t="s">
        <v>3</v>
      </c>
      <c r="D351" s="22">
        <v>13310200000</v>
      </c>
      <c r="E351" s="3">
        <f t="shared" si="88"/>
        <v>3697.2807355999998</v>
      </c>
      <c r="F351" s="2">
        <v>6494.67</v>
      </c>
      <c r="G351" s="3">
        <f t="shared" si="89"/>
        <v>6.4946700000000002</v>
      </c>
      <c r="H351" s="2">
        <v>0</v>
      </c>
      <c r="I351" s="3">
        <f t="shared" si="90"/>
        <v>0</v>
      </c>
      <c r="J351" s="2">
        <v>0</v>
      </c>
      <c r="K351" s="3">
        <f t="shared" si="91"/>
        <v>0</v>
      </c>
    </row>
    <row r="352" spans="3:11" x14ac:dyDescent="0.35">
      <c r="C352" s="3" t="s">
        <v>4</v>
      </c>
      <c r="D352" s="22">
        <v>17935400000</v>
      </c>
      <c r="E352" s="3">
        <f t="shared" si="88"/>
        <v>4982.0595411999993</v>
      </c>
      <c r="F352" s="2">
        <v>7477.23</v>
      </c>
      <c r="G352" s="3">
        <f t="shared" si="89"/>
        <v>7.4772299999999996</v>
      </c>
      <c r="H352" s="2">
        <v>0</v>
      </c>
      <c r="I352" s="3">
        <f t="shared" si="90"/>
        <v>0</v>
      </c>
      <c r="J352" s="2">
        <v>0</v>
      </c>
      <c r="K352" s="3">
        <f t="shared" si="91"/>
        <v>0</v>
      </c>
    </row>
    <row r="353" spans="3:11" x14ac:dyDescent="0.35">
      <c r="C353" s="3" t="s">
        <v>5</v>
      </c>
      <c r="D353" s="22">
        <v>4415690000</v>
      </c>
      <c r="E353" s="3">
        <f t="shared" si="88"/>
        <v>1226.5815368199999</v>
      </c>
      <c r="F353" s="2">
        <v>3403.59</v>
      </c>
      <c r="G353" s="3">
        <f t="shared" si="89"/>
        <v>3.4035900000000003</v>
      </c>
      <c r="H353" s="2">
        <v>0</v>
      </c>
      <c r="I353" s="3">
        <f t="shared" si="90"/>
        <v>0</v>
      </c>
      <c r="J353" s="2">
        <v>0</v>
      </c>
      <c r="K353" s="3">
        <f t="shared" si="91"/>
        <v>0</v>
      </c>
    </row>
    <row r="354" spans="3:11" x14ac:dyDescent="0.35">
      <c r="C354" s="3" t="s">
        <v>6</v>
      </c>
      <c r="D354" s="22">
        <v>9188490000</v>
      </c>
      <c r="E354" s="3">
        <f t="shared" si="88"/>
        <v>2552.3603752199997</v>
      </c>
      <c r="F354" s="2">
        <v>5224.93</v>
      </c>
      <c r="G354" s="3">
        <f t="shared" si="89"/>
        <v>5.2249300000000005</v>
      </c>
      <c r="H354" s="2">
        <v>0</v>
      </c>
      <c r="I354" s="3">
        <f t="shared" si="90"/>
        <v>0</v>
      </c>
      <c r="J354" s="2">
        <v>0</v>
      </c>
      <c r="K354" s="3">
        <f t="shared" si="91"/>
        <v>0</v>
      </c>
    </row>
    <row r="355" spans="3:11" x14ac:dyDescent="0.35">
      <c r="C355" s="3" t="s">
        <v>7</v>
      </c>
      <c r="D355" s="22">
        <v>14371300000</v>
      </c>
      <c r="E355" s="3">
        <f t="shared" si="88"/>
        <v>3992.0309714</v>
      </c>
      <c r="F355" s="2">
        <v>7003.53</v>
      </c>
      <c r="G355" s="3">
        <f t="shared" si="89"/>
        <v>7.0035299999999996</v>
      </c>
      <c r="H355" s="2">
        <v>0</v>
      </c>
      <c r="I355" s="3">
        <f t="shared" si="90"/>
        <v>0</v>
      </c>
      <c r="J355" s="2">
        <v>0</v>
      </c>
      <c r="K355" s="3">
        <f t="shared" si="91"/>
        <v>0</v>
      </c>
    </row>
    <row r="356" spans="3:11" x14ac:dyDescent="0.35">
      <c r="C356" s="3" t="s">
        <v>8</v>
      </c>
      <c r="D356" s="22">
        <v>19010500000</v>
      </c>
      <c r="E356" s="3">
        <f t="shared" si="88"/>
        <v>5280.6986689999994</v>
      </c>
      <c r="F356" s="2">
        <v>7564.23</v>
      </c>
      <c r="G356" s="3">
        <f t="shared" si="89"/>
        <v>7.5642299999999993</v>
      </c>
      <c r="H356" s="2">
        <v>0</v>
      </c>
      <c r="I356" s="3">
        <f t="shared" si="90"/>
        <v>0</v>
      </c>
      <c r="J356" s="2">
        <v>0</v>
      </c>
      <c r="K356" s="3">
        <f t="shared" si="91"/>
        <v>0</v>
      </c>
    </row>
    <row r="357" spans="3:11" x14ac:dyDescent="0.35">
      <c r="C357" s="3" t="s">
        <v>9</v>
      </c>
      <c r="D357" s="22">
        <v>4385040000</v>
      </c>
      <c r="E357" s="3">
        <f t="shared" si="88"/>
        <v>1218.06764112</v>
      </c>
      <c r="F357" s="2">
        <v>3364.91</v>
      </c>
      <c r="G357" s="3">
        <f t="shared" si="89"/>
        <v>3.3649100000000001</v>
      </c>
      <c r="H357" s="2">
        <v>0</v>
      </c>
      <c r="I357" s="3">
        <f t="shared" si="90"/>
        <v>0</v>
      </c>
      <c r="J357" s="2">
        <v>0</v>
      </c>
      <c r="K357" s="3">
        <f t="shared" si="91"/>
        <v>0</v>
      </c>
    </row>
    <row r="358" spans="3:11" x14ac:dyDescent="0.35">
      <c r="C358" s="3" t="s">
        <v>10</v>
      </c>
      <c r="D358" s="22">
        <v>9031760000</v>
      </c>
      <c r="E358" s="3">
        <f t="shared" si="88"/>
        <v>2508.8242292800001</v>
      </c>
      <c r="F358" s="2">
        <v>4966.63</v>
      </c>
      <c r="G358" s="3">
        <f t="shared" si="89"/>
        <v>4.9666300000000003</v>
      </c>
      <c r="H358" s="2">
        <v>0</v>
      </c>
      <c r="I358" s="3">
        <f t="shared" si="90"/>
        <v>0</v>
      </c>
      <c r="J358" s="2">
        <v>0</v>
      </c>
      <c r="K358" s="3">
        <f t="shared" si="91"/>
        <v>0</v>
      </c>
    </row>
    <row r="359" spans="3:11" x14ac:dyDescent="0.35">
      <c r="C359" s="3" t="s">
        <v>11</v>
      </c>
      <c r="D359" s="22">
        <v>12797300000</v>
      </c>
      <c r="E359" s="3">
        <f t="shared" si="88"/>
        <v>3554.8083993999999</v>
      </c>
      <c r="F359" s="2">
        <v>5663.77</v>
      </c>
      <c r="G359" s="3">
        <f t="shared" si="89"/>
        <v>5.6637700000000004</v>
      </c>
      <c r="H359" s="2">
        <v>0</v>
      </c>
      <c r="I359" s="3">
        <f t="shared" si="90"/>
        <v>0</v>
      </c>
      <c r="J359" s="2">
        <v>0</v>
      </c>
      <c r="K359" s="3">
        <f t="shared" si="91"/>
        <v>0</v>
      </c>
    </row>
    <row r="360" spans="3:11" x14ac:dyDescent="0.35">
      <c r="C360" s="3" t="s">
        <v>12</v>
      </c>
      <c r="D360" s="22">
        <v>17039800000</v>
      </c>
      <c r="E360" s="3">
        <f t="shared" si="88"/>
        <v>4733.2815644000002</v>
      </c>
      <c r="F360" s="2">
        <v>7391.91</v>
      </c>
      <c r="G360" s="3">
        <f t="shared" si="89"/>
        <v>7.3919100000000002</v>
      </c>
      <c r="H360" s="2">
        <v>0</v>
      </c>
      <c r="I360" s="3">
        <f t="shared" si="90"/>
        <v>0</v>
      </c>
      <c r="J360" s="2">
        <v>0</v>
      </c>
      <c r="K360" s="3">
        <f t="shared" si="91"/>
        <v>0</v>
      </c>
    </row>
    <row r="361" spans="3:11" x14ac:dyDescent="0.35">
      <c r="C361" s="2"/>
      <c r="D361" s="2"/>
      <c r="E361" s="2"/>
      <c r="F361" s="2"/>
      <c r="G361" s="2"/>
      <c r="H361" s="2"/>
      <c r="I361" s="2"/>
      <c r="J361" s="2"/>
      <c r="K361" s="2"/>
    </row>
    <row r="362" spans="3:11" x14ac:dyDescent="0.35">
      <c r="C362" s="2"/>
      <c r="D362" s="2"/>
      <c r="E362" s="2"/>
      <c r="F362" s="2"/>
      <c r="G362" s="2"/>
      <c r="H362" s="2"/>
      <c r="I362" s="2"/>
      <c r="J362" s="2"/>
      <c r="K362" s="2"/>
    </row>
    <row r="363" spans="3:11" x14ac:dyDescent="0.35">
      <c r="C363" s="2"/>
      <c r="D363" s="2"/>
      <c r="E363" s="2"/>
      <c r="F363" s="2"/>
      <c r="G363" s="2"/>
      <c r="H363" s="2"/>
      <c r="I363" s="2"/>
      <c r="J363" s="2"/>
      <c r="K363" s="2"/>
    </row>
    <row r="364" spans="3:11" x14ac:dyDescent="0.35">
      <c r="C364" s="3"/>
      <c r="D364" s="3" t="s">
        <v>14</v>
      </c>
      <c r="E364" s="3" t="s">
        <v>20</v>
      </c>
      <c r="F364" s="3" t="s">
        <v>15</v>
      </c>
      <c r="G364" s="3" t="s">
        <v>21</v>
      </c>
      <c r="H364" s="3" t="s">
        <v>16</v>
      </c>
      <c r="I364" s="3" t="s">
        <v>22</v>
      </c>
      <c r="J364" s="3" t="s">
        <v>17</v>
      </c>
      <c r="K364" s="3" t="s">
        <v>23</v>
      </c>
    </row>
    <row r="365" spans="3:11" x14ac:dyDescent="0.35">
      <c r="C365" s="3" t="s">
        <v>1</v>
      </c>
      <c r="D365" s="22">
        <v>1312280000</v>
      </c>
      <c r="E365" s="3">
        <f>D365*$G$3</f>
        <v>364.52251383999999</v>
      </c>
      <c r="F365" s="2">
        <v>1993.57</v>
      </c>
      <c r="G365" s="3">
        <f>F365/1000</f>
        <v>1.9935699999999998</v>
      </c>
      <c r="H365" s="2">
        <v>0</v>
      </c>
      <c r="I365" s="3">
        <f>H365*$G$3</f>
        <v>0</v>
      </c>
      <c r="J365" s="2">
        <v>0</v>
      </c>
      <c r="K365" s="3">
        <f>J365/1000</f>
        <v>0</v>
      </c>
    </row>
    <row r="366" spans="3:11" x14ac:dyDescent="0.35">
      <c r="C366" s="3" t="s">
        <v>2</v>
      </c>
      <c r="D366" s="22">
        <v>6284180000</v>
      </c>
      <c r="E366" s="3">
        <f t="shared" ref="E366:E376" si="92">D366*$G$3</f>
        <v>1745.6069520399999</v>
      </c>
      <c r="F366" s="2">
        <v>4046.43</v>
      </c>
      <c r="G366" s="3">
        <f t="shared" ref="G366:G376" si="93">F366/1000</f>
        <v>4.04643</v>
      </c>
      <c r="H366" s="2">
        <v>0</v>
      </c>
      <c r="I366" s="3">
        <f t="shared" ref="I366:I376" si="94">H366*$G$3</f>
        <v>0</v>
      </c>
      <c r="J366" s="2">
        <v>0</v>
      </c>
      <c r="K366" s="3">
        <f t="shared" ref="K366:K376" si="95">J366/1000</f>
        <v>0</v>
      </c>
    </row>
    <row r="367" spans="3:11" x14ac:dyDescent="0.35">
      <c r="C367" s="3" t="s">
        <v>3</v>
      </c>
      <c r="D367" s="22">
        <v>12752000000</v>
      </c>
      <c r="E367" s="3">
        <f t="shared" si="92"/>
        <v>3542.2250559999998</v>
      </c>
      <c r="F367" s="2">
        <v>6087.97</v>
      </c>
      <c r="G367" s="3">
        <f t="shared" si="93"/>
        <v>6.0879700000000003</v>
      </c>
      <c r="H367" s="2">
        <v>0</v>
      </c>
      <c r="I367" s="3">
        <f t="shared" si="94"/>
        <v>0</v>
      </c>
      <c r="J367" s="2">
        <v>0</v>
      </c>
      <c r="K367" s="3">
        <f t="shared" si="95"/>
        <v>0</v>
      </c>
    </row>
    <row r="368" spans="3:11" x14ac:dyDescent="0.35">
      <c r="C368" s="3" t="s">
        <v>4</v>
      </c>
      <c r="D368" s="22">
        <v>17798300000</v>
      </c>
      <c r="E368" s="3">
        <f t="shared" si="92"/>
        <v>4943.9761773999999</v>
      </c>
      <c r="F368" s="2">
        <v>7612.59</v>
      </c>
      <c r="G368" s="3">
        <f t="shared" si="93"/>
        <v>7.61259</v>
      </c>
      <c r="H368" s="2">
        <v>0</v>
      </c>
      <c r="I368" s="3">
        <f t="shared" si="94"/>
        <v>0</v>
      </c>
      <c r="J368" s="2">
        <v>0</v>
      </c>
      <c r="K368" s="3">
        <f t="shared" si="95"/>
        <v>0</v>
      </c>
    </row>
    <row r="369" spans="3:11" x14ac:dyDescent="0.35">
      <c r="C369" s="3" t="s">
        <v>5</v>
      </c>
      <c r="D369" s="22">
        <v>4488150000</v>
      </c>
      <c r="E369" s="3">
        <f t="shared" si="92"/>
        <v>1246.7093307</v>
      </c>
      <c r="F369" s="2">
        <v>3400.09</v>
      </c>
      <c r="G369" s="3">
        <f t="shared" si="93"/>
        <v>3.4000900000000001</v>
      </c>
      <c r="H369" s="2">
        <v>0</v>
      </c>
      <c r="I369" s="3">
        <f t="shared" si="94"/>
        <v>0</v>
      </c>
      <c r="J369" s="2">
        <v>0</v>
      </c>
      <c r="K369" s="3">
        <f t="shared" si="95"/>
        <v>0</v>
      </c>
    </row>
    <row r="370" spans="3:11" x14ac:dyDescent="0.35">
      <c r="C370" s="3" t="s">
        <v>6</v>
      </c>
      <c r="D370" s="22">
        <v>9426160000</v>
      </c>
      <c r="E370" s="3">
        <f t="shared" si="92"/>
        <v>2618.3798724799999</v>
      </c>
      <c r="F370" s="2">
        <v>5280.26</v>
      </c>
      <c r="G370" s="3">
        <f t="shared" si="93"/>
        <v>5.2802600000000002</v>
      </c>
      <c r="H370" s="2">
        <v>0</v>
      </c>
      <c r="I370" s="3">
        <f t="shared" si="94"/>
        <v>0</v>
      </c>
      <c r="J370" s="2">
        <v>0</v>
      </c>
      <c r="K370" s="3">
        <f t="shared" si="95"/>
        <v>0</v>
      </c>
    </row>
    <row r="371" spans="3:11" x14ac:dyDescent="0.35">
      <c r="C371" s="3" t="s">
        <v>7</v>
      </c>
      <c r="D371" s="22">
        <v>14710200000</v>
      </c>
      <c r="E371" s="3">
        <f t="shared" si="92"/>
        <v>4086.1699355999999</v>
      </c>
      <c r="F371" s="2">
        <v>7044.37</v>
      </c>
      <c r="G371" s="3">
        <f t="shared" si="93"/>
        <v>7.0443699999999998</v>
      </c>
      <c r="H371" s="2">
        <v>0</v>
      </c>
      <c r="I371" s="3">
        <f t="shared" si="94"/>
        <v>0</v>
      </c>
      <c r="J371" s="2">
        <v>0</v>
      </c>
      <c r="K371" s="3">
        <f t="shared" si="95"/>
        <v>0</v>
      </c>
    </row>
    <row r="372" spans="3:11" x14ac:dyDescent="0.35">
      <c r="C372" s="3" t="s">
        <v>8</v>
      </c>
      <c r="D372" s="22">
        <v>19266200000</v>
      </c>
      <c r="E372" s="3">
        <f t="shared" si="92"/>
        <v>5351.7265035999999</v>
      </c>
      <c r="F372" s="2">
        <v>7837.81</v>
      </c>
      <c r="G372" s="3">
        <f t="shared" si="93"/>
        <v>7.8378100000000002</v>
      </c>
      <c r="H372" s="2">
        <v>0</v>
      </c>
      <c r="I372" s="3">
        <f t="shared" si="94"/>
        <v>0</v>
      </c>
      <c r="J372" s="2">
        <v>0</v>
      </c>
      <c r="K372" s="3">
        <f t="shared" si="95"/>
        <v>0</v>
      </c>
    </row>
    <row r="373" spans="3:11" x14ac:dyDescent="0.35">
      <c r="C373" s="3" t="s">
        <v>9</v>
      </c>
      <c r="D373" s="22">
        <v>4508100000</v>
      </c>
      <c r="E373" s="3">
        <f t="shared" si="92"/>
        <v>1252.2510018</v>
      </c>
      <c r="F373" s="2">
        <v>3421.76</v>
      </c>
      <c r="G373" s="3">
        <f t="shared" si="93"/>
        <v>3.4217600000000004</v>
      </c>
      <c r="H373" s="2">
        <v>0</v>
      </c>
      <c r="I373" s="3">
        <f t="shared" si="94"/>
        <v>0</v>
      </c>
      <c r="J373" s="2">
        <v>0</v>
      </c>
      <c r="K373" s="3">
        <f t="shared" si="95"/>
        <v>0</v>
      </c>
    </row>
    <row r="374" spans="3:11" x14ac:dyDescent="0.35">
      <c r="C374" s="3" t="s">
        <v>10</v>
      </c>
      <c r="D374" s="22">
        <v>8870630000</v>
      </c>
      <c r="E374" s="3">
        <f t="shared" si="92"/>
        <v>2464.06586014</v>
      </c>
      <c r="F374" s="2">
        <v>4838.51</v>
      </c>
      <c r="G374" s="3">
        <f t="shared" si="93"/>
        <v>4.8385100000000003</v>
      </c>
      <c r="H374" s="2">
        <v>0</v>
      </c>
      <c r="I374" s="3">
        <f t="shared" si="94"/>
        <v>0</v>
      </c>
      <c r="J374" s="2">
        <v>0</v>
      </c>
      <c r="K374" s="3">
        <f t="shared" si="95"/>
        <v>0</v>
      </c>
    </row>
    <row r="375" spans="3:11" x14ac:dyDescent="0.35">
      <c r="C375" s="3" t="s">
        <v>11</v>
      </c>
      <c r="D375" s="22">
        <v>12085000000</v>
      </c>
      <c r="E375" s="3">
        <f t="shared" si="92"/>
        <v>3356.94713</v>
      </c>
      <c r="F375" s="2">
        <v>5686.97</v>
      </c>
      <c r="G375" s="3">
        <f t="shared" si="93"/>
        <v>5.6869700000000005</v>
      </c>
      <c r="H375" s="2">
        <v>0</v>
      </c>
      <c r="I375" s="3">
        <f t="shared" si="94"/>
        <v>0</v>
      </c>
      <c r="J375" s="2">
        <v>0</v>
      </c>
      <c r="K375" s="3">
        <f t="shared" si="95"/>
        <v>0</v>
      </c>
    </row>
    <row r="376" spans="3:11" x14ac:dyDescent="0.35">
      <c r="C376" s="3" t="s">
        <v>12</v>
      </c>
      <c r="D376" s="22">
        <v>15638400000</v>
      </c>
      <c r="E376" s="3">
        <f t="shared" si="92"/>
        <v>4344.0034752000001</v>
      </c>
      <c r="F376" s="2">
        <v>7370.98</v>
      </c>
      <c r="G376" s="3">
        <f t="shared" si="93"/>
        <v>7.3709799999999994</v>
      </c>
      <c r="H376" s="2">
        <v>0</v>
      </c>
      <c r="I376" s="3">
        <f t="shared" si="94"/>
        <v>0</v>
      </c>
      <c r="J376" s="2">
        <v>0</v>
      </c>
      <c r="K376" s="3">
        <f t="shared" si="95"/>
        <v>0</v>
      </c>
    </row>
    <row r="377" spans="3:11" x14ac:dyDescent="0.35">
      <c r="C377" s="2"/>
      <c r="D377" s="2"/>
      <c r="E377" s="2"/>
      <c r="F377" s="2"/>
      <c r="G377" s="2"/>
      <c r="H377" s="2"/>
      <c r="I377" s="2"/>
      <c r="J377" s="2"/>
      <c r="K377" s="2"/>
    </row>
    <row r="378" spans="3:11" x14ac:dyDescent="0.35">
      <c r="C378" s="2"/>
      <c r="D378" s="2"/>
      <c r="E378" s="2"/>
      <c r="F378" s="2"/>
      <c r="G378" s="2"/>
      <c r="H378" s="2"/>
      <c r="I378" s="2"/>
      <c r="J378" s="2"/>
      <c r="K378" s="2"/>
    </row>
    <row r="379" spans="3:11" x14ac:dyDescent="0.35">
      <c r="C379" s="2"/>
      <c r="D379" s="2"/>
      <c r="E379" s="2"/>
      <c r="F379" s="2"/>
      <c r="G379" s="2"/>
      <c r="H379" s="2"/>
      <c r="I379" s="2"/>
      <c r="J379" s="2"/>
      <c r="K379" s="2"/>
    </row>
    <row r="380" spans="3:11" x14ac:dyDescent="0.35">
      <c r="C380" s="3"/>
      <c r="D380" s="3" t="s">
        <v>14</v>
      </c>
      <c r="E380" s="3" t="s">
        <v>20</v>
      </c>
      <c r="F380" s="3" t="s">
        <v>15</v>
      </c>
      <c r="G380" s="3" t="s">
        <v>21</v>
      </c>
      <c r="H380" s="3" t="s">
        <v>16</v>
      </c>
      <c r="I380" s="3" t="s">
        <v>22</v>
      </c>
      <c r="J380" s="3" t="s">
        <v>17</v>
      </c>
      <c r="K380" s="3" t="s">
        <v>23</v>
      </c>
    </row>
    <row r="381" spans="3:11" x14ac:dyDescent="0.35">
      <c r="C381" s="3" t="s">
        <v>1</v>
      </c>
      <c r="D381" s="22">
        <v>240564000000</v>
      </c>
      <c r="E381" s="3">
        <f>D381*$G$3</f>
        <v>66823.38679199999</v>
      </c>
      <c r="F381" s="2">
        <v>93241.33</v>
      </c>
      <c r="G381" s="3">
        <f>F381/1000</f>
        <v>93.241330000000005</v>
      </c>
      <c r="H381" s="2">
        <v>0</v>
      </c>
      <c r="I381" s="3">
        <f>H381*$G$3</f>
        <v>0</v>
      </c>
      <c r="J381" s="2">
        <v>0</v>
      </c>
      <c r="K381" s="3">
        <f>J381/1000</f>
        <v>0</v>
      </c>
    </row>
    <row r="382" spans="3:11" x14ac:dyDescent="0.35">
      <c r="C382" s="3" t="s">
        <v>2</v>
      </c>
      <c r="D382" s="22">
        <v>436991000000</v>
      </c>
      <c r="E382" s="3">
        <f t="shared" ref="E382:E392" si="96">D382*$G$3</f>
        <v>121386.48599799999</v>
      </c>
      <c r="F382" s="2">
        <v>184849.95</v>
      </c>
      <c r="G382" s="3">
        <f t="shared" ref="G382:G392" si="97">F382/1000</f>
        <v>184.84995000000001</v>
      </c>
      <c r="H382" s="2">
        <v>0</v>
      </c>
      <c r="I382" s="3">
        <f t="shared" ref="I382:I392" si="98">H382*$G$3</f>
        <v>0</v>
      </c>
      <c r="J382" s="2">
        <v>0</v>
      </c>
      <c r="K382" s="3">
        <f t="shared" ref="K382:K392" si="99">J382/1000</f>
        <v>0</v>
      </c>
    </row>
    <row r="383" spans="3:11" x14ac:dyDescent="0.35">
      <c r="C383" s="3" t="s">
        <v>3</v>
      </c>
      <c r="D383" s="22">
        <v>729526000000</v>
      </c>
      <c r="E383" s="3">
        <f t="shared" si="96"/>
        <v>202646.27322800001</v>
      </c>
      <c r="F383" s="2">
        <v>358380.05</v>
      </c>
      <c r="G383" s="3">
        <f t="shared" si="97"/>
        <v>358.38004999999998</v>
      </c>
      <c r="H383" s="2">
        <v>0</v>
      </c>
      <c r="I383" s="3">
        <f t="shared" si="98"/>
        <v>0</v>
      </c>
      <c r="J383" s="2">
        <v>0</v>
      </c>
      <c r="K383" s="3">
        <f t="shared" si="99"/>
        <v>0</v>
      </c>
    </row>
    <row r="384" spans="3:11" x14ac:dyDescent="0.35">
      <c r="C384" s="3" t="s">
        <v>4</v>
      </c>
      <c r="D384" s="22">
        <v>938176000000</v>
      </c>
      <c r="E384" s="3">
        <f t="shared" si="96"/>
        <v>260604.652928</v>
      </c>
      <c r="F384" s="2">
        <v>379826.52</v>
      </c>
      <c r="G384" s="3">
        <f t="shared" si="97"/>
        <v>379.82652000000002</v>
      </c>
      <c r="H384" s="2">
        <v>0</v>
      </c>
      <c r="I384" s="3">
        <f t="shared" si="98"/>
        <v>0</v>
      </c>
      <c r="J384" s="2">
        <v>0</v>
      </c>
      <c r="K384" s="3">
        <f t="shared" si="99"/>
        <v>0</v>
      </c>
    </row>
    <row r="385" spans="3:11" x14ac:dyDescent="0.35">
      <c r="C385" s="3" t="s">
        <v>5</v>
      </c>
      <c r="D385" s="22">
        <v>242281000000</v>
      </c>
      <c r="E385" s="3">
        <f t="shared" si="96"/>
        <v>67300.331617999997</v>
      </c>
      <c r="F385" s="2">
        <v>176230.28</v>
      </c>
      <c r="G385" s="3">
        <f t="shared" si="97"/>
        <v>176.23027999999999</v>
      </c>
      <c r="H385" s="2">
        <v>0</v>
      </c>
      <c r="I385" s="3">
        <f t="shared" si="98"/>
        <v>0</v>
      </c>
      <c r="J385" s="2">
        <v>0</v>
      </c>
      <c r="K385" s="3">
        <f t="shared" si="99"/>
        <v>0</v>
      </c>
    </row>
    <row r="386" spans="3:11" x14ac:dyDescent="0.35">
      <c r="C386" s="3" t="s">
        <v>6</v>
      </c>
      <c r="D386" s="22">
        <v>471662000000</v>
      </c>
      <c r="E386" s="3">
        <f t="shared" si="96"/>
        <v>131017.32703599999</v>
      </c>
      <c r="F386" s="2">
        <v>268149.56</v>
      </c>
      <c r="G386" s="3">
        <f t="shared" si="97"/>
        <v>268.14956000000001</v>
      </c>
      <c r="H386" s="2">
        <v>0</v>
      </c>
      <c r="I386" s="3">
        <f t="shared" si="98"/>
        <v>0</v>
      </c>
      <c r="J386" s="2">
        <v>0</v>
      </c>
      <c r="K386" s="3">
        <f t="shared" si="99"/>
        <v>0</v>
      </c>
    </row>
    <row r="387" spans="3:11" x14ac:dyDescent="0.35">
      <c r="C387" s="3" t="s">
        <v>7</v>
      </c>
      <c r="D387" s="22">
        <v>735252000000</v>
      </c>
      <c r="E387" s="3">
        <f t="shared" si="96"/>
        <v>204236.83005599998</v>
      </c>
      <c r="F387" s="2">
        <v>360980.17</v>
      </c>
      <c r="G387" s="3">
        <f t="shared" si="97"/>
        <v>360.98016999999999</v>
      </c>
      <c r="H387" s="2">
        <v>0</v>
      </c>
      <c r="I387" s="3">
        <f t="shared" si="98"/>
        <v>0</v>
      </c>
      <c r="J387" s="2">
        <v>0</v>
      </c>
      <c r="K387" s="3">
        <f t="shared" si="99"/>
        <v>0</v>
      </c>
    </row>
    <row r="388" spans="3:11" x14ac:dyDescent="0.35">
      <c r="C388" s="3" t="s">
        <v>8</v>
      </c>
      <c r="D388" s="22">
        <v>974865000000</v>
      </c>
      <c r="E388" s="3">
        <f t="shared" si="96"/>
        <v>270796.04996999999</v>
      </c>
      <c r="F388" s="2">
        <v>373645.4</v>
      </c>
      <c r="G388" s="3">
        <f t="shared" si="97"/>
        <v>373.6454</v>
      </c>
      <c r="H388" s="2">
        <v>0</v>
      </c>
      <c r="I388" s="3">
        <f t="shared" si="98"/>
        <v>0</v>
      </c>
      <c r="J388" s="2">
        <v>0</v>
      </c>
      <c r="K388" s="3">
        <f t="shared" si="99"/>
        <v>0</v>
      </c>
    </row>
    <row r="389" spans="3:11" x14ac:dyDescent="0.35">
      <c r="C389" s="3" t="s">
        <v>9</v>
      </c>
      <c r="D389" s="22">
        <v>240393000000</v>
      </c>
      <c r="E389" s="3">
        <f t="shared" si="96"/>
        <v>66775.886753999992</v>
      </c>
      <c r="F389" s="2">
        <v>177749.88</v>
      </c>
      <c r="G389" s="3">
        <f t="shared" si="97"/>
        <v>177.74988000000002</v>
      </c>
      <c r="H389" s="2">
        <v>0</v>
      </c>
      <c r="I389" s="3">
        <f t="shared" si="98"/>
        <v>0</v>
      </c>
      <c r="J389" s="2">
        <v>0</v>
      </c>
      <c r="K389" s="3">
        <f t="shared" si="99"/>
        <v>0</v>
      </c>
    </row>
    <row r="390" spans="3:11" x14ac:dyDescent="0.35">
      <c r="C390" s="3" t="s">
        <v>10</v>
      </c>
      <c r="D390" s="22">
        <v>491613000000</v>
      </c>
      <c r="E390" s="3">
        <f t="shared" si="96"/>
        <v>136559.275914</v>
      </c>
      <c r="F390" s="2">
        <v>269599.12</v>
      </c>
      <c r="G390" s="3">
        <f t="shared" si="97"/>
        <v>269.59911999999997</v>
      </c>
      <c r="H390" s="2">
        <v>0</v>
      </c>
      <c r="I390" s="3">
        <f t="shared" si="98"/>
        <v>0</v>
      </c>
      <c r="J390" s="2">
        <v>0</v>
      </c>
      <c r="K390" s="3">
        <f t="shared" si="99"/>
        <v>0</v>
      </c>
    </row>
    <row r="391" spans="3:11" x14ac:dyDescent="0.35">
      <c r="C391" s="3" t="s">
        <v>11</v>
      </c>
      <c r="D391" s="22">
        <v>712168000000</v>
      </c>
      <c r="E391" s="3">
        <f t="shared" si="96"/>
        <v>197824.60270399999</v>
      </c>
      <c r="F391" s="2">
        <v>278451.46000000002</v>
      </c>
      <c r="G391" s="3">
        <f t="shared" si="97"/>
        <v>278.45146</v>
      </c>
      <c r="H391" s="2">
        <v>0</v>
      </c>
      <c r="I391" s="3">
        <f t="shared" si="98"/>
        <v>0</v>
      </c>
      <c r="J391" s="2">
        <v>0</v>
      </c>
      <c r="K391" s="3">
        <f t="shared" si="99"/>
        <v>0</v>
      </c>
    </row>
    <row r="392" spans="3:11" x14ac:dyDescent="0.35">
      <c r="C392" s="3" t="s">
        <v>12</v>
      </c>
      <c r="D392" s="22">
        <v>979096000000</v>
      </c>
      <c r="E392" s="3">
        <f t="shared" si="96"/>
        <v>271971.32868799998</v>
      </c>
      <c r="F392" s="2">
        <v>369416.32</v>
      </c>
      <c r="G392" s="3">
        <f t="shared" si="97"/>
        <v>369.41631999999998</v>
      </c>
      <c r="H392" s="2">
        <v>0</v>
      </c>
      <c r="I392" s="3">
        <f t="shared" si="98"/>
        <v>0</v>
      </c>
      <c r="J392" s="2">
        <v>0</v>
      </c>
      <c r="K392" s="3">
        <f t="shared" si="9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86ED-08CF-4624-A1C7-B68DF6148C58}">
  <dimension ref="C3:K910"/>
  <sheetViews>
    <sheetView workbookViewId="0">
      <selection activeCell="G3" sqref="G3"/>
    </sheetView>
  </sheetViews>
  <sheetFormatPr defaultRowHeight="14.5" x14ac:dyDescent="0.35"/>
  <cols>
    <col min="3" max="3" width="15.81640625" customWidth="1"/>
    <col min="4" max="4" width="17.1796875" customWidth="1"/>
    <col min="5" max="5" width="20.1796875" customWidth="1"/>
    <col min="6" max="6" width="16.90625" customWidth="1"/>
    <col min="7" max="7" width="17.1796875" customWidth="1"/>
    <col min="8" max="8" width="18.81640625" customWidth="1"/>
    <col min="9" max="9" width="21" customWidth="1"/>
    <col min="10" max="10" width="15.7265625" customWidth="1"/>
    <col min="11" max="11" width="18.81640625" customWidth="1"/>
    <col min="12" max="12" width="17.7265625" customWidth="1"/>
  </cols>
  <sheetData>
    <row r="3" spans="3:11" x14ac:dyDescent="0.35">
      <c r="F3" s="24" t="s">
        <v>18</v>
      </c>
      <c r="G3" s="25">
        <v>2.7777799999999999E-7</v>
      </c>
      <c r="H3" s="24" t="s">
        <v>19</v>
      </c>
    </row>
    <row r="4" spans="3:11" x14ac:dyDescent="0.35">
      <c r="C4" s="21" t="s">
        <v>42</v>
      </c>
      <c r="D4" s="21"/>
    </row>
    <row r="8" spans="3:11" x14ac:dyDescent="0.35">
      <c r="C8" s="14"/>
      <c r="D8" s="14" t="s">
        <v>14</v>
      </c>
      <c r="E8" s="14" t="s">
        <v>20</v>
      </c>
      <c r="F8" s="14" t="s">
        <v>15</v>
      </c>
      <c r="G8" s="14" t="s">
        <v>21</v>
      </c>
      <c r="H8" s="14" t="s">
        <v>16</v>
      </c>
      <c r="I8" s="14" t="s">
        <v>22</v>
      </c>
      <c r="J8" s="14" t="s">
        <v>17</v>
      </c>
      <c r="K8" s="14" t="s">
        <v>23</v>
      </c>
    </row>
    <row r="9" spans="3:11" x14ac:dyDescent="0.35">
      <c r="C9" s="14" t="s">
        <v>1</v>
      </c>
      <c r="D9" s="15">
        <f>D29+D45+D61+D77+D93+D109+D125+D141+D157+D173+D189+D205+D221+D237+D253+D269+D285+D301+D317+D333+D349+D365+D381+D397+D413+D429+D445+D461+D477+D493+D509+D525+D541+D557+D573+D589+D605+D621+D637+D653+D669+D685+D701+D717+D733+D749+D765+D781+D797+D813+D829+D845+D861+D877+D893</f>
        <v>949085185000</v>
      </c>
      <c r="E9" s="18">
        <f>D9*$G$3</f>
        <v>263634.98451892997</v>
      </c>
      <c r="F9" s="15">
        <f>F29+F45+F61+F77+F93+F109+F125+F141+F157+F173+F189+F205+F221+F237+F253+F269+F285+F301+F317+F333+F349+F365+F381+F397+F413+F429+F445+F461+F477+F493+F509+F525+F541+F557+F573+F589+F605+F621+F637+F653+F669+F685+F701+F717+F733+F749+F765+F781+F797+F813+F829+F845+F861+F877+F893</f>
        <v>598182.46</v>
      </c>
      <c r="G9" s="18">
        <f>F9/1000</f>
        <v>598.18245999999999</v>
      </c>
      <c r="H9" s="15">
        <f>H29+H45+H61+H77+H93+H109+H125+H141+H157+H173+H189+H205+H221+H237+H253+H269+H285+H301+H317+H333+H349+H365+H381+H397+H413+H429+H445+H461+H477+H493+H509+H525+H541+H557+H573+H589+H605+H621+H637+H653+H669+H685+H701+H717+H733+H749+H765+H781+H797+H813+H829+H845+H861+H877+H893</f>
        <v>1127135825.53</v>
      </c>
      <c r="I9" s="18">
        <f>H9*$G$3</f>
        <v>313.09353534407234</v>
      </c>
      <c r="J9" s="15">
        <f>J29+J45+J61+J77+J93+J109+J125+J141+J157+J173+J189+J205+J221+J237+J253+J269+J285+J301+J317+J333+J349+J365+J381+J397+J413+J429+J445+J461+J477+J493+J509+J525+J541+J557+J573+J589+J605+J621+J637+J653+J669+J685+J701+J717+J733+J749+J765+J781+J797+J813+J829+J845+J861+J877+J893</f>
        <v>7479.5</v>
      </c>
      <c r="K9" s="18">
        <f>J9/1000</f>
        <v>7.4794999999999998</v>
      </c>
    </row>
    <row r="10" spans="3:11" x14ac:dyDescent="0.35">
      <c r="C10" s="14" t="s">
        <v>2</v>
      </c>
      <c r="D10" s="15">
        <f t="shared" ref="D10:D20" si="0">D30+D46+D62+D78+D94+D110+D126+D142+D158+D174+D190+D206+D222+D238+D254+D270+D286+D302+D318+D334+D350+D366+D382+D398+D414+D430+D446+D462+D478+D494+D510+D526+D542+D558+D574+D590+D606+D622+D638+D654+D670+D686+D702+D718+D734+D750+D766+D782+D798+D814+D830+D846+D862+D878+D894</f>
        <v>893252077000</v>
      </c>
      <c r="E10" s="18">
        <f t="shared" ref="E10:E20" si="1">D10*$G$3</f>
        <v>248125.775444906</v>
      </c>
      <c r="F10" s="15">
        <f t="shared" ref="F10:F20" si="2">F30+F46+F62+F78+F94+F110+F126+F142+F158+F174+F190+F206+F222+F238+F254+F270+F286+F302+F318+F334+F350+F366+F382+F398+F414+F430+F446+F462+F478+F494+F510+F526+F542+F558+F574+F590+F606+F622+F638+F654+F670+F686+F702+F718+F734+F750+F766+F782+F798+F814+F830+F846+F862+F878+F894</f>
        <v>653144.37000000011</v>
      </c>
      <c r="G10" s="18">
        <f t="shared" ref="G10:G20" si="3">F10/1000</f>
        <v>653.14437000000009</v>
      </c>
      <c r="H10" s="15">
        <f t="shared" ref="H10:H20" si="4">H30+H46+H62+H78+H94+H110+H126+H142+H158+H174+H190+H206+H222+H238+H254+H270+H286+H302+H318+H334+H350+H366+H382+H398+H414+H430+H446+H462+H478+H494+H510+H526+H542+H558+H574+H590+H606+H622+H638+H654+H670+H686+H702+H718+H734+H750+H766+H782+H798+H814+H830+H846+H862+H878+H894</f>
        <v>855975087.80000007</v>
      </c>
      <c r="I10" s="18">
        <f t="shared" ref="I10:I20" si="5">H10*$G$3</f>
        <v>237.7710479389084</v>
      </c>
      <c r="J10" s="15">
        <f t="shared" ref="J10:J20" si="6">J30+J46+J62+J78+J94+J110+J126+J142+J158+J174+J190+J206+J222+J238+J254+J270+J286+J302+J318+J334+J350+J366+J382+J398+J414+J430+J446+J462+J478+J494+J510+J526+J542+J558+J574+J590+J606+J622+J638+J654+J670+J686+J702+J718+J734+J750+J766+J782+J798+J814+J830+J846+J862+J878+J894</f>
        <v>9211.7900000000009</v>
      </c>
      <c r="K10" s="18">
        <f t="shared" ref="K10:K20" si="7">J10/1000</f>
        <v>9.2117900000000006</v>
      </c>
    </row>
    <row r="11" spans="3:11" x14ac:dyDescent="0.35">
      <c r="C11" s="14" t="s">
        <v>3</v>
      </c>
      <c r="D11" s="15">
        <f t="shared" si="0"/>
        <v>1040186114000</v>
      </c>
      <c r="E11" s="18">
        <f t="shared" si="1"/>
        <v>288940.818374692</v>
      </c>
      <c r="F11" s="15">
        <f t="shared" si="2"/>
        <v>641099.5</v>
      </c>
      <c r="G11" s="18">
        <f t="shared" si="3"/>
        <v>641.09950000000003</v>
      </c>
      <c r="H11" s="15">
        <f t="shared" si="4"/>
        <v>853074124.00000012</v>
      </c>
      <c r="I11" s="18">
        <f t="shared" si="5"/>
        <v>236.96522401647204</v>
      </c>
      <c r="J11" s="15">
        <f t="shared" si="6"/>
        <v>12258.82</v>
      </c>
      <c r="K11" s="18">
        <f t="shared" si="7"/>
        <v>12.25882</v>
      </c>
    </row>
    <row r="12" spans="3:11" x14ac:dyDescent="0.35">
      <c r="C12" s="14" t="s">
        <v>4</v>
      </c>
      <c r="D12" s="15">
        <f t="shared" si="0"/>
        <v>1060674293000</v>
      </c>
      <c r="E12" s="18">
        <f t="shared" si="1"/>
        <v>294631.983760954</v>
      </c>
      <c r="F12" s="15">
        <f t="shared" si="2"/>
        <v>691884.92999999993</v>
      </c>
      <c r="G12" s="18">
        <f t="shared" si="3"/>
        <v>691.88492999999994</v>
      </c>
      <c r="H12" s="15">
        <f t="shared" si="4"/>
        <v>163325287.43000001</v>
      </c>
      <c r="I12" s="18">
        <f t="shared" si="5"/>
        <v>45.368171691730538</v>
      </c>
      <c r="J12" s="15">
        <f t="shared" si="6"/>
        <v>5994.71</v>
      </c>
      <c r="K12" s="18">
        <f t="shared" si="7"/>
        <v>5.9947100000000004</v>
      </c>
    </row>
    <row r="13" spans="3:11" x14ac:dyDescent="0.35">
      <c r="C13" s="14" t="s">
        <v>5</v>
      </c>
      <c r="D13" s="15">
        <f t="shared" si="0"/>
        <v>1148433330000</v>
      </c>
      <c r="E13" s="18">
        <f t="shared" si="1"/>
        <v>319009.51354074001</v>
      </c>
      <c r="F13" s="15">
        <f t="shared" si="2"/>
        <v>707474.46000000008</v>
      </c>
      <c r="G13" s="18">
        <f t="shared" si="3"/>
        <v>707.47446000000014</v>
      </c>
      <c r="H13" s="15">
        <f t="shared" si="4"/>
        <v>0</v>
      </c>
      <c r="I13" s="18">
        <f t="shared" si="5"/>
        <v>0</v>
      </c>
      <c r="J13" s="15">
        <f t="shared" si="6"/>
        <v>0</v>
      </c>
      <c r="K13" s="18">
        <f t="shared" si="7"/>
        <v>0</v>
      </c>
    </row>
    <row r="14" spans="3:11" x14ac:dyDescent="0.35">
      <c r="C14" s="14" t="s">
        <v>6</v>
      </c>
      <c r="D14" s="15">
        <f t="shared" si="0"/>
        <v>1205741360000</v>
      </c>
      <c r="E14" s="18">
        <f t="shared" si="1"/>
        <v>334928.42349808</v>
      </c>
      <c r="F14" s="15">
        <f t="shared" si="2"/>
        <v>742865.59</v>
      </c>
      <c r="G14" s="18">
        <f t="shared" si="3"/>
        <v>742.86559</v>
      </c>
      <c r="H14" s="15">
        <f t="shared" si="4"/>
        <v>0</v>
      </c>
      <c r="I14" s="18">
        <f t="shared" si="5"/>
        <v>0</v>
      </c>
      <c r="J14" s="15">
        <f t="shared" si="6"/>
        <v>0</v>
      </c>
      <c r="K14" s="18">
        <f t="shared" si="7"/>
        <v>0</v>
      </c>
    </row>
    <row r="15" spans="3:11" x14ac:dyDescent="0.35">
      <c r="C15" s="14" t="s">
        <v>7</v>
      </c>
      <c r="D15" s="15">
        <f t="shared" si="0"/>
        <v>1245443750000</v>
      </c>
      <c r="E15" s="18">
        <f t="shared" si="1"/>
        <v>345956.87398749997</v>
      </c>
      <c r="F15" s="15">
        <f t="shared" si="2"/>
        <v>751725.67999999993</v>
      </c>
      <c r="G15" s="18">
        <f t="shared" si="3"/>
        <v>751.7256799999999</v>
      </c>
      <c r="H15" s="15">
        <f t="shared" si="4"/>
        <v>0</v>
      </c>
      <c r="I15" s="18">
        <f t="shared" si="5"/>
        <v>0</v>
      </c>
      <c r="J15" s="15">
        <f t="shared" si="6"/>
        <v>0</v>
      </c>
      <c r="K15" s="18">
        <f t="shared" si="7"/>
        <v>0</v>
      </c>
    </row>
    <row r="16" spans="3:11" x14ac:dyDescent="0.35">
      <c r="C16" s="14" t="s">
        <v>8</v>
      </c>
      <c r="D16" s="15">
        <f t="shared" si="0"/>
        <v>1258360330000</v>
      </c>
      <c r="E16" s="18">
        <f t="shared" si="1"/>
        <v>349544.81574673997</v>
      </c>
      <c r="F16" s="15">
        <f t="shared" si="2"/>
        <v>749368.48</v>
      </c>
      <c r="G16" s="18">
        <f t="shared" si="3"/>
        <v>749.36847999999998</v>
      </c>
      <c r="H16" s="15">
        <f t="shared" si="4"/>
        <v>0</v>
      </c>
      <c r="I16" s="18">
        <f t="shared" si="5"/>
        <v>0</v>
      </c>
      <c r="J16" s="15">
        <f t="shared" si="6"/>
        <v>0</v>
      </c>
      <c r="K16" s="18">
        <f t="shared" si="7"/>
        <v>0</v>
      </c>
    </row>
    <row r="17" spans="3:11" x14ac:dyDescent="0.35">
      <c r="C17" s="14" t="s">
        <v>9</v>
      </c>
      <c r="D17" s="15">
        <f t="shared" si="0"/>
        <v>1160478030000</v>
      </c>
      <c r="E17" s="18">
        <f t="shared" si="1"/>
        <v>322355.26621733996</v>
      </c>
      <c r="F17" s="15">
        <f t="shared" si="2"/>
        <v>733097.62000000011</v>
      </c>
      <c r="G17" s="18">
        <f t="shared" si="3"/>
        <v>733.09762000000012</v>
      </c>
      <c r="H17" s="15">
        <f t="shared" si="4"/>
        <v>0</v>
      </c>
      <c r="I17" s="18">
        <f t="shared" si="5"/>
        <v>0</v>
      </c>
      <c r="J17" s="15">
        <f t="shared" si="6"/>
        <v>0</v>
      </c>
      <c r="K17" s="18">
        <f t="shared" si="7"/>
        <v>0</v>
      </c>
    </row>
    <row r="18" spans="3:11" x14ac:dyDescent="0.35">
      <c r="C18" s="14" t="s">
        <v>10</v>
      </c>
      <c r="D18" s="15">
        <f t="shared" si="0"/>
        <v>1119160724000</v>
      </c>
      <c r="E18" s="18">
        <f t="shared" si="1"/>
        <v>310878.22759127198</v>
      </c>
      <c r="F18" s="15">
        <f t="shared" si="2"/>
        <v>694544.81999999983</v>
      </c>
      <c r="G18" s="18">
        <f t="shared" si="3"/>
        <v>694.54481999999985</v>
      </c>
      <c r="H18" s="15">
        <f t="shared" si="4"/>
        <v>233682.93</v>
      </c>
      <c r="I18" s="18">
        <f t="shared" si="5"/>
        <v>6.4911976929539997E-2</v>
      </c>
      <c r="J18" s="15">
        <f t="shared" si="6"/>
        <v>78.11</v>
      </c>
      <c r="K18" s="18">
        <f t="shared" si="7"/>
        <v>7.8109999999999999E-2</v>
      </c>
    </row>
    <row r="19" spans="3:11" x14ac:dyDescent="0.35">
      <c r="C19" s="14" t="s">
        <v>11</v>
      </c>
      <c r="D19" s="15">
        <f t="shared" si="0"/>
        <v>1002197735000</v>
      </c>
      <c r="E19" s="18">
        <f t="shared" si="1"/>
        <v>278388.48243282997</v>
      </c>
      <c r="F19" s="15">
        <f t="shared" si="2"/>
        <v>627856.16999999993</v>
      </c>
      <c r="G19" s="18">
        <f t="shared" si="3"/>
        <v>627.85616999999991</v>
      </c>
      <c r="H19" s="15">
        <f t="shared" si="4"/>
        <v>41598590.82</v>
      </c>
      <c r="I19" s="18">
        <f t="shared" si="5"/>
        <v>11.55517336079796</v>
      </c>
      <c r="J19" s="15">
        <f t="shared" si="6"/>
        <v>1281.1699999999998</v>
      </c>
      <c r="K19" s="18">
        <f t="shared" si="7"/>
        <v>1.2811699999999999</v>
      </c>
    </row>
    <row r="20" spans="3:11" x14ac:dyDescent="0.35">
      <c r="C20" s="14" t="s">
        <v>12</v>
      </c>
      <c r="D20" s="15">
        <f t="shared" si="0"/>
        <v>950736526000</v>
      </c>
      <c r="E20" s="18">
        <f t="shared" si="1"/>
        <v>264093.69071922801</v>
      </c>
      <c r="F20" s="15">
        <f t="shared" si="2"/>
        <v>598230.54999999993</v>
      </c>
      <c r="G20" s="18">
        <f t="shared" si="3"/>
        <v>598.23054999999988</v>
      </c>
      <c r="H20" s="15">
        <f t="shared" si="4"/>
        <v>1858449634.8599999</v>
      </c>
      <c r="I20" s="18">
        <f t="shared" si="5"/>
        <v>516.23642267214098</v>
      </c>
      <c r="J20" s="15">
        <f t="shared" si="6"/>
        <v>7751.7199999999993</v>
      </c>
      <c r="K20" s="18">
        <f t="shared" si="7"/>
        <v>7.7517199999999997</v>
      </c>
    </row>
    <row r="25" spans="3:11" x14ac:dyDescent="0.35">
      <c r="C25" s="4" t="s">
        <v>35</v>
      </c>
      <c r="E25" s="23" t="s">
        <v>53</v>
      </c>
    </row>
    <row r="28" spans="3:11" x14ac:dyDescent="0.35">
      <c r="C28" s="3"/>
      <c r="D28" s="3" t="s">
        <v>14</v>
      </c>
      <c r="E28" s="3" t="s">
        <v>20</v>
      </c>
      <c r="F28" s="3" t="s">
        <v>15</v>
      </c>
      <c r="G28" s="3" t="s">
        <v>21</v>
      </c>
      <c r="H28" s="3" t="s">
        <v>16</v>
      </c>
      <c r="I28" s="3" t="s">
        <v>22</v>
      </c>
      <c r="J28" s="3" t="s">
        <v>17</v>
      </c>
      <c r="K28" s="3" t="s">
        <v>23</v>
      </c>
    </row>
    <row r="29" spans="3:11" x14ac:dyDescent="0.35">
      <c r="C29" s="3" t="s">
        <v>1</v>
      </c>
      <c r="D29" s="22">
        <v>77042000000</v>
      </c>
      <c r="E29" s="3">
        <f>D29*$G$3</f>
        <v>21400.572676</v>
      </c>
      <c r="F29" s="2">
        <v>51418.58</v>
      </c>
      <c r="G29" s="3">
        <f>F29/1000</f>
        <v>51.418579999999999</v>
      </c>
      <c r="H29" s="2">
        <v>0</v>
      </c>
      <c r="I29" s="3">
        <f>H29*$G$3</f>
        <v>0</v>
      </c>
      <c r="J29" s="2">
        <v>0</v>
      </c>
      <c r="K29" s="3">
        <f>J29/1000</f>
        <v>0</v>
      </c>
    </row>
    <row r="30" spans="3:11" x14ac:dyDescent="0.35">
      <c r="C30" s="3" t="s">
        <v>2</v>
      </c>
      <c r="D30" s="22">
        <v>67686300000</v>
      </c>
      <c r="E30" s="3">
        <f t="shared" ref="E30:E40" si="8">D30*$G$3</f>
        <v>18801.765041399998</v>
      </c>
      <c r="F30" s="2">
        <v>49278.07</v>
      </c>
      <c r="G30" s="3">
        <f t="shared" ref="G30:G40" si="9">F30/1000</f>
        <v>49.27807</v>
      </c>
      <c r="H30" s="2">
        <v>0</v>
      </c>
      <c r="I30" s="3">
        <f t="shared" ref="I30:I40" si="10">H30*$G$3</f>
        <v>0</v>
      </c>
      <c r="J30" s="2">
        <v>0</v>
      </c>
      <c r="K30" s="3">
        <f t="shared" ref="K30:K40" si="11">J30/1000</f>
        <v>0</v>
      </c>
    </row>
    <row r="31" spans="3:11" x14ac:dyDescent="0.35">
      <c r="C31" s="3" t="s">
        <v>3</v>
      </c>
      <c r="D31" s="22">
        <v>73730000000</v>
      </c>
      <c r="E31" s="3">
        <f t="shared" si="8"/>
        <v>20480.571939999998</v>
      </c>
      <c r="F31" s="2">
        <v>46636.92</v>
      </c>
      <c r="G31" s="3">
        <f t="shared" si="9"/>
        <v>46.636919999999996</v>
      </c>
      <c r="H31" s="2">
        <v>0</v>
      </c>
      <c r="I31" s="3">
        <f t="shared" si="10"/>
        <v>0</v>
      </c>
      <c r="J31" s="2">
        <v>0</v>
      </c>
      <c r="K31" s="3">
        <f t="shared" si="11"/>
        <v>0</v>
      </c>
    </row>
    <row r="32" spans="3:11" x14ac:dyDescent="0.35">
      <c r="C32" s="3" t="s">
        <v>4</v>
      </c>
      <c r="D32" s="22">
        <v>72541800000</v>
      </c>
      <c r="E32" s="3">
        <f t="shared" si="8"/>
        <v>20150.5161204</v>
      </c>
      <c r="F32" s="2">
        <v>48132.82</v>
      </c>
      <c r="G32" s="3">
        <f t="shared" si="9"/>
        <v>48.132820000000002</v>
      </c>
      <c r="H32" s="2">
        <v>0</v>
      </c>
      <c r="I32" s="3">
        <f t="shared" si="10"/>
        <v>0</v>
      </c>
      <c r="J32" s="2">
        <v>0</v>
      </c>
      <c r="K32" s="3">
        <f t="shared" si="11"/>
        <v>0</v>
      </c>
    </row>
    <row r="33" spans="3:11" x14ac:dyDescent="0.35">
      <c r="C33" s="3" t="s">
        <v>5</v>
      </c>
      <c r="D33" s="22">
        <v>71999400000</v>
      </c>
      <c r="E33" s="3">
        <f t="shared" si="8"/>
        <v>19999.8493332</v>
      </c>
      <c r="F33" s="2">
        <v>46881.31</v>
      </c>
      <c r="G33" s="3">
        <f t="shared" si="9"/>
        <v>46.881309999999999</v>
      </c>
      <c r="H33" s="2">
        <v>0</v>
      </c>
      <c r="I33" s="3">
        <f t="shared" si="10"/>
        <v>0</v>
      </c>
      <c r="J33" s="2">
        <v>0</v>
      </c>
      <c r="K33" s="3">
        <f t="shared" si="11"/>
        <v>0</v>
      </c>
    </row>
    <row r="34" spans="3:11" x14ac:dyDescent="0.35">
      <c r="C34" s="3" t="s">
        <v>6</v>
      </c>
      <c r="D34" s="22">
        <v>74697500000</v>
      </c>
      <c r="E34" s="3">
        <f t="shared" si="8"/>
        <v>20749.322154999998</v>
      </c>
      <c r="F34" s="2">
        <v>48446.58</v>
      </c>
      <c r="G34" s="3">
        <f t="shared" si="9"/>
        <v>48.446580000000004</v>
      </c>
      <c r="H34" s="2">
        <v>0</v>
      </c>
      <c r="I34" s="3">
        <f t="shared" si="10"/>
        <v>0</v>
      </c>
      <c r="J34" s="2">
        <v>0</v>
      </c>
      <c r="K34" s="3">
        <f t="shared" si="11"/>
        <v>0</v>
      </c>
    </row>
    <row r="35" spans="3:11" x14ac:dyDescent="0.35">
      <c r="C35" s="3" t="s">
        <v>7</v>
      </c>
      <c r="D35" s="22">
        <v>83170200000</v>
      </c>
      <c r="E35" s="3">
        <f t="shared" si="8"/>
        <v>23102.851815599999</v>
      </c>
      <c r="F35" s="2">
        <v>52678.09</v>
      </c>
      <c r="G35" s="3">
        <f t="shared" si="9"/>
        <v>52.678089999999997</v>
      </c>
      <c r="H35" s="2">
        <v>0</v>
      </c>
      <c r="I35" s="3">
        <f t="shared" si="10"/>
        <v>0</v>
      </c>
      <c r="J35" s="2">
        <v>0</v>
      </c>
      <c r="K35" s="3">
        <f t="shared" si="11"/>
        <v>0</v>
      </c>
    </row>
    <row r="36" spans="3:11" x14ac:dyDescent="0.35">
      <c r="C36" s="3" t="s">
        <v>8</v>
      </c>
      <c r="D36" s="22">
        <v>91966100000</v>
      </c>
      <c r="E36" s="3">
        <f t="shared" si="8"/>
        <v>25546.159325799999</v>
      </c>
      <c r="F36" s="2">
        <v>54236.02</v>
      </c>
      <c r="G36" s="3">
        <f t="shared" si="9"/>
        <v>54.236019999999996</v>
      </c>
      <c r="H36" s="2">
        <v>0</v>
      </c>
      <c r="I36" s="3">
        <f t="shared" si="10"/>
        <v>0</v>
      </c>
      <c r="J36" s="2">
        <v>0</v>
      </c>
      <c r="K36" s="3">
        <f t="shared" si="11"/>
        <v>0</v>
      </c>
    </row>
    <row r="37" spans="3:11" x14ac:dyDescent="0.35">
      <c r="C37" s="3" t="s">
        <v>9</v>
      </c>
      <c r="D37" s="22">
        <v>92257600000</v>
      </c>
      <c r="E37" s="3">
        <f t="shared" si="8"/>
        <v>25627.1316128</v>
      </c>
      <c r="F37" s="2">
        <v>56792.82</v>
      </c>
      <c r="G37" s="3">
        <f t="shared" si="9"/>
        <v>56.792819999999999</v>
      </c>
      <c r="H37" s="2">
        <v>0</v>
      </c>
      <c r="I37" s="3">
        <f t="shared" si="10"/>
        <v>0</v>
      </c>
      <c r="J37" s="2">
        <v>0</v>
      </c>
      <c r="K37" s="3">
        <f t="shared" si="11"/>
        <v>0</v>
      </c>
    </row>
    <row r="38" spans="3:11" x14ac:dyDescent="0.35">
      <c r="C38" s="3" t="s">
        <v>10</v>
      </c>
      <c r="D38" s="22">
        <v>93400400000</v>
      </c>
      <c r="E38" s="3">
        <f t="shared" si="8"/>
        <v>25944.576311199999</v>
      </c>
      <c r="F38" s="2">
        <v>56375.57</v>
      </c>
      <c r="G38" s="3">
        <f t="shared" si="9"/>
        <v>56.375569999999996</v>
      </c>
      <c r="H38" s="2">
        <v>0</v>
      </c>
      <c r="I38" s="3">
        <f t="shared" si="10"/>
        <v>0</v>
      </c>
      <c r="J38" s="2">
        <v>0</v>
      </c>
      <c r="K38" s="3">
        <f t="shared" si="11"/>
        <v>0</v>
      </c>
    </row>
    <row r="39" spans="3:11" x14ac:dyDescent="0.35">
      <c r="C39" s="3" t="s">
        <v>11</v>
      </c>
      <c r="D39" s="22">
        <v>90293700000</v>
      </c>
      <c r="E39" s="3">
        <f t="shared" si="8"/>
        <v>25081.6033986</v>
      </c>
      <c r="F39" s="2">
        <v>56069.08</v>
      </c>
      <c r="G39" s="3">
        <f t="shared" si="9"/>
        <v>56.06908</v>
      </c>
      <c r="H39" s="2">
        <v>0</v>
      </c>
      <c r="I39" s="3">
        <f t="shared" si="10"/>
        <v>0</v>
      </c>
      <c r="J39" s="2">
        <v>0</v>
      </c>
      <c r="K39" s="3">
        <f t="shared" si="11"/>
        <v>0</v>
      </c>
    </row>
    <row r="40" spans="3:11" x14ac:dyDescent="0.35">
      <c r="C40" s="3" t="s">
        <v>12</v>
      </c>
      <c r="D40" s="22">
        <v>90056600000</v>
      </c>
      <c r="E40" s="3">
        <f t="shared" si="8"/>
        <v>25015.7422348</v>
      </c>
      <c r="F40" s="2">
        <v>55564.18</v>
      </c>
      <c r="G40" s="3">
        <f t="shared" si="9"/>
        <v>55.56418</v>
      </c>
      <c r="H40" s="2">
        <v>0</v>
      </c>
      <c r="I40" s="3">
        <f t="shared" si="10"/>
        <v>0</v>
      </c>
      <c r="J40" s="2">
        <v>0</v>
      </c>
      <c r="K40" s="3">
        <f t="shared" si="11"/>
        <v>0</v>
      </c>
    </row>
    <row r="41" spans="3:11" x14ac:dyDescent="0.35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35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35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35">
      <c r="C44" s="3"/>
      <c r="D44" s="3" t="s">
        <v>14</v>
      </c>
      <c r="E44" s="3" t="s">
        <v>20</v>
      </c>
      <c r="F44" s="3" t="s">
        <v>15</v>
      </c>
      <c r="G44" s="3" t="s">
        <v>21</v>
      </c>
      <c r="H44" s="3" t="s">
        <v>16</v>
      </c>
      <c r="I44" s="3" t="s">
        <v>22</v>
      </c>
      <c r="J44" s="3" t="s">
        <v>17</v>
      </c>
      <c r="K44" s="3" t="s">
        <v>23</v>
      </c>
    </row>
    <row r="45" spans="3:11" x14ac:dyDescent="0.35">
      <c r="C45" s="3" t="s">
        <v>1</v>
      </c>
      <c r="D45" s="22">
        <v>1907390000</v>
      </c>
      <c r="E45" s="3">
        <f>D45*$G$3</f>
        <v>529.83097941999995</v>
      </c>
      <c r="F45" s="2">
        <v>1190.52</v>
      </c>
      <c r="G45" s="3">
        <f>F45/1000</f>
        <v>1.19052</v>
      </c>
      <c r="H45" s="2">
        <v>0</v>
      </c>
      <c r="I45" s="3">
        <f>H45*$G$3</f>
        <v>0</v>
      </c>
      <c r="J45" s="2">
        <v>0</v>
      </c>
      <c r="K45" s="3">
        <f>J45/1000</f>
        <v>0</v>
      </c>
    </row>
    <row r="46" spans="3:11" x14ac:dyDescent="0.35">
      <c r="C46" s="3" t="s">
        <v>2</v>
      </c>
      <c r="D46" s="22">
        <v>1958880000</v>
      </c>
      <c r="E46" s="3">
        <f t="shared" ref="E46:E56" si="12">D46*$G$3</f>
        <v>544.13376863999997</v>
      </c>
      <c r="F46" s="2">
        <v>1464.14</v>
      </c>
      <c r="G46" s="3">
        <f t="shared" ref="G46:G56" si="13">F46/1000</f>
        <v>1.46414</v>
      </c>
      <c r="H46" s="2">
        <v>0</v>
      </c>
      <c r="I46" s="3">
        <f t="shared" ref="I46:I56" si="14">H46*$G$3</f>
        <v>0</v>
      </c>
      <c r="J46" s="2">
        <v>0</v>
      </c>
      <c r="K46" s="3">
        <f t="shared" ref="K46:K56" si="15">J46/1000</f>
        <v>0</v>
      </c>
    </row>
    <row r="47" spans="3:11" x14ac:dyDescent="0.35">
      <c r="C47" s="3" t="s">
        <v>3</v>
      </c>
      <c r="D47" s="22">
        <v>2425520000</v>
      </c>
      <c r="E47" s="3">
        <f t="shared" si="12"/>
        <v>673.75609455999995</v>
      </c>
      <c r="F47" s="2">
        <v>1458.77</v>
      </c>
      <c r="G47" s="3">
        <f t="shared" si="13"/>
        <v>1.4587699999999999</v>
      </c>
      <c r="H47" s="2">
        <v>0</v>
      </c>
      <c r="I47" s="3">
        <f t="shared" si="14"/>
        <v>0</v>
      </c>
      <c r="J47" s="2">
        <v>0</v>
      </c>
      <c r="K47" s="3">
        <f t="shared" si="15"/>
        <v>0</v>
      </c>
    </row>
    <row r="48" spans="3:11" x14ac:dyDescent="0.35">
      <c r="C48" s="3" t="s">
        <v>4</v>
      </c>
      <c r="D48" s="22">
        <v>2807670000</v>
      </c>
      <c r="E48" s="3">
        <f t="shared" si="12"/>
        <v>779.90895725999997</v>
      </c>
      <c r="F48" s="2">
        <v>1665.12</v>
      </c>
      <c r="G48" s="3">
        <f t="shared" si="13"/>
        <v>1.6651199999999999</v>
      </c>
      <c r="H48" s="2">
        <v>0</v>
      </c>
      <c r="I48" s="3">
        <f t="shared" si="14"/>
        <v>0</v>
      </c>
      <c r="J48" s="2">
        <v>0</v>
      </c>
      <c r="K48" s="3">
        <f t="shared" si="15"/>
        <v>0</v>
      </c>
    </row>
    <row r="49" spans="3:11" x14ac:dyDescent="0.35">
      <c r="C49" s="3" t="s">
        <v>5</v>
      </c>
      <c r="D49" s="22">
        <v>3208020000</v>
      </c>
      <c r="E49" s="3">
        <f t="shared" si="12"/>
        <v>891.1173795599999</v>
      </c>
      <c r="F49" s="2">
        <v>1738.23</v>
      </c>
      <c r="G49" s="3">
        <f t="shared" si="13"/>
        <v>1.7382299999999999</v>
      </c>
      <c r="H49" s="2">
        <v>0</v>
      </c>
      <c r="I49" s="3">
        <f t="shared" si="14"/>
        <v>0</v>
      </c>
      <c r="J49" s="2">
        <v>0</v>
      </c>
      <c r="K49" s="3">
        <f t="shared" si="15"/>
        <v>0</v>
      </c>
    </row>
    <row r="50" spans="3:11" x14ac:dyDescent="0.35">
      <c r="C50" s="3" t="s">
        <v>6</v>
      </c>
      <c r="D50" s="22">
        <v>3582840000</v>
      </c>
      <c r="E50" s="3">
        <f t="shared" si="12"/>
        <v>995.23412952000001</v>
      </c>
      <c r="F50" s="2">
        <v>1893.69</v>
      </c>
      <c r="G50" s="3">
        <f t="shared" si="13"/>
        <v>1.8936900000000001</v>
      </c>
      <c r="H50" s="2">
        <v>0</v>
      </c>
      <c r="I50" s="3">
        <f t="shared" si="14"/>
        <v>0</v>
      </c>
      <c r="J50" s="2">
        <v>0</v>
      </c>
      <c r="K50" s="3">
        <f t="shared" si="15"/>
        <v>0</v>
      </c>
    </row>
    <row r="51" spans="3:11" x14ac:dyDescent="0.35">
      <c r="C51" s="3" t="s">
        <v>7</v>
      </c>
      <c r="D51" s="22">
        <v>3740910000</v>
      </c>
      <c r="E51" s="3">
        <f t="shared" si="12"/>
        <v>1039.1424979799999</v>
      </c>
      <c r="F51" s="2">
        <v>1913.23</v>
      </c>
      <c r="G51" s="3">
        <f t="shared" si="13"/>
        <v>1.91323</v>
      </c>
      <c r="H51" s="2">
        <v>0</v>
      </c>
      <c r="I51" s="3">
        <f t="shared" si="14"/>
        <v>0</v>
      </c>
      <c r="J51" s="2">
        <v>0</v>
      </c>
      <c r="K51" s="3">
        <f t="shared" si="15"/>
        <v>0</v>
      </c>
    </row>
    <row r="52" spans="3:11" x14ac:dyDescent="0.35">
      <c r="C52" s="3" t="s">
        <v>8</v>
      </c>
      <c r="D52" s="22">
        <v>3631060000</v>
      </c>
      <c r="E52" s="3">
        <f t="shared" si="12"/>
        <v>1008.6285846799999</v>
      </c>
      <c r="F52" s="2">
        <v>1885.34</v>
      </c>
      <c r="G52" s="3">
        <f t="shared" si="13"/>
        <v>1.88534</v>
      </c>
      <c r="H52" s="2">
        <v>0</v>
      </c>
      <c r="I52" s="3">
        <f t="shared" si="14"/>
        <v>0</v>
      </c>
      <c r="J52" s="2">
        <v>0</v>
      </c>
      <c r="K52" s="3">
        <f t="shared" si="15"/>
        <v>0</v>
      </c>
    </row>
    <row r="53" spans="3:11" x14ac:dyDescent="0.35">
      <c r="C53" s="3" t="s">
        <v>9</v>
      </c>
      <c r="D53" s="22">
        <v>3213580000</v>
      </c>
      <c r="E53" s="3">
        <f t="shared" si="12"/>
        <v>892.66182523999998</v>
      </c>
      <c r="F53" s="2">
        <v>1758.86</v>
      </c>
      <c r="G53" s="3">
        <f t="shared" si="13"/>
        <v>1.7588599999999999</v>
      </c>
      <c r="H53" s="2">
        <v>0</v>
      </c>
      <c r="I53" s="3">
        <f t="shared" si="14"/>
        <v>0</v>
      </c>
      <c r="J53" s="2">
        <v>0</v>
      </c>
      <c r="K53" s="3">
        <f t="shared" si="15"/>
        <v>0</v>
      </c>
    </row>
    <row r="54" spans="3:11" x14ac:dyDescent="0.35">
      <c r="C54" s="3" t="s">
        <v>10</v>
      </c>
      <c r="D54" s="22">
        <v>2864860000</v>
      </c>
      <c r="E54" s="3">
        <f t="shared" si="12"/>
        <v>795.79508107999993</v>
      </c>
      <c r="F54" s="2">
        <v>1632.44</v>
      </c>
      <c r="G54" s="3">
        <f t="shared" si="13"/>
        <v>1.6324400000000001</v>
      </c>
      <c r="H54" s="2">
        <v>0</v>
      </c>
      <c r="I54" s="3">
        <f t="shared" si="14"/>
        <v>0</v>
      </c>
      <c r="J54" s="2">
        <v>0</v>
      </c>
      <c r="K54" s="3">
        <f t="shared" si="15"/>
        <v>0</v>
      </c>
    </row>
    <row r="55" spans="3:11" x14ac:dyDescent="0.35">
      <c r="C55" s="3" t="s">
        <v>11</v>
      </c>
      <c r="D55" s="22">
        <v>2251380000</v>
      </c>
      <c r="E55" s="3">
        <f t="shared" si="12"/>
        <v>625.38383363999992</v>
      </c>
      <c r="F55" s="2">
        <v>1339.51</v>
      </c>
      <c r="G55" s="3">
        <f t="shared" si="13"/>
        <v>1.33951</v>
      </c>
      <c r="H55" s="2">
        <v>0</v>
      </c>
      <c r="I55" s="3">
        <f t="shared" si="14"/>
        <v>0</v>
      </c>
      <c r="J55" s="2">
        <v>0</v>
      </c>
      <c r="K55" s="3">
        <f t="shared" si="15"/>
        <v>0</v>
      </c>
    </row>
    <row r="56" spans="3:11" x14ac:dyDescent="0.35">
      <c r="C56" s="3" t="s">
        <v>12</v>
      </c>
      <c r="D56" s="22">
        <v>1828050000</v>
      </c>
      <c r="E56" s="3">
        <f t="shared" si="12"/>
        <v>507.79207289999999</v>
      </c>
      <c r="F56" s="2">
        <v>1175.71</v>
      </c>
      <c r="G56" s="3">
        <f t="shared" si="13"/>
        <v>1.17571</v>
      </c>
      <c r="H56" s="2">
        <v>0</v>
      </c>
      <c r="I56" s="3">
        <f t="shared" si="14"/>
        <v>0</v>
      </c>
      <c r="J56" s="2">
        <v>0</v>
      </c>
      <c r="K56" s="3">
        <f t="shared" si="15"/>
        <v>0</v>
      </c>
    </row>
    <row r="57" spans="3:11" x14ac:dyDescent="0.35">
      <c r="C57" s="2"/>
      <c r="D57" s="2"/>
      <c r="E57" s="2"/>
      <c r="F57" s="2"/>
      <c r="G57" s="2"/>
      <c r="H57" s="2"/>
      <c r="I57" s="2"/>
      <c r="J57" s="2"/>
      <c r="K57" s="2"/>
    </row>
    <row r="58" spans="3:11" x14ac:dyDescent="0.35">
      <c r="C58" s="2"/>
      <c r="D58" s="2"/>
      <c r="E58" s="2"/>
      <c r="F58" s="2"/>
      <c r="G58" s="2"/>
      <c r="H58" s="2"/>
      <c r="I58" s="2"/>
      <c r="J58" s="2"/>
      <c r="K58" s="2"/>
    </row>
    <row r="59" spans="3:11" x14ac:dyDescent="0.35">
      <c r="C59" s="2"/>
      <c r="D59" s="2"/>
      <c r="E59" s="2"/>
      <c r="F59" s="2"/>
      <c r="G59" s="2"/>
      <c r="H59" s="2"/>
      <c r="I59" s="2"/>
      <c r="J59" s="2"/>
      <c r="K59" s="2"/>
    </row>
    <row r="60" spans="3:11" x14ac:dyDescent="0.35">
      <c r="C60" s="3"/>
      <c r="D60" s="3" t="s">
        <v>14</v>
      </c>
      <c r="E60" s="3" t="s">
        <v>20</v>
      </c>
      <c r="F60" s="3" t="s">
        <v>15</v>
      </c>
      <c r="G60" s="3" t="s">
        <v>21</v>
      </c>
      <c r="H60" s="3" t="s">
        <v>16</v>
      </c>
      <c r="I60" s="3" t="s">
        <v>22</v>
      </c>
      <c r="J60" s="3" t="s">
        <v>17</v>
      </c>
      <c r="K60" s="3" t="s">
        <v>23</v>
      </c>
    </row>
    <row r="61" spans="3:11" x14ac:dyDescent="0.35">
      <c r="C61" s="3" t="s">
        <v>1</v>
      </c>
      <c r="D61" s="22">
        <v>2570760000</v>
      </c>
      <c r="E61" s="3">
        <f>D61*$G$3</f>
        <v>714.10057127999994</v>
      </c>
      <c r="F61" s="2">
        <v>1713.16</v>
      </c>
      <c r="G61" s="3">
        <f>F61/1000</f>
        <v>1.71316</v>
      </c>
      <c r="H61" s="2">
        <v>0</v>
      </c>
      <c r="I61" s="3">
        <f>H61*$G$3</f>
        <v>0</v>
      </c>
      <c r="J61" s="2">
        <v>0</v>
      </c>
      <c r="K61" s="3">
        <f>J61/1000</f>
        <v>0</v>
      </c>
    </row>
    <row r="62" spans="3:11" x14ac:dyDescent="0.35">
      <c r="C62" s="3" t="s">
        <v>2</v>
      </c>
      <c r="D62" s="22">
        <v>2688110000</v>
      </c>
      <c r="E62" s="3">
        <f t="shared" ref="E62:E72" si="16">D62*$G$3</f>
        <v>746.69781957999999</v>
      </c>
      <c r="F62" s="2">
        <v>2143.84</v>
      </c>
      <c r="G62" s="3">
        <f t="shared" ref="G62:G72" si="17">F62/1000</f>
        <v>2.14384</v>
      </c>
      <c r="H62" s="2">
        <v>0</v>
      </c>
      <c r="I62" s="3">
        <f t="shared" ref="I62:I72" si="18">H62*$G$3</f>
        <v>0</v>
      </c>
      <c r="J62" s="2">
        <v>0</v>
      </c>
      <c r="K62" s="3">
        <f t="shared" ref="K62:K72" si="19">J62/1000</f>
        <v>0</v>
      </c>
    </row>
    <row r="63" spans="3:11" x14ac:dyDescent="0.35">
      <c r="C63" s="3" t="s">
        <v>3</v>
      </c>
      <c r="D63" s="22">
        <v>3369280000</v>
      </c>
      <c r="E63" s="3">
        <f t="shared" si="16"/>
        <v>935.91185983999992</v>
      </c>
      <c r="F63" s="2">
        <v>2092.29</v>
      </c>
      <c r="G63" s="3">
        <f t="shared" si="17"/>
        <v>2.0922899999999998</v>
      </c>
      <c r="H63" s="2">
        <v>0</v>
      </c>
      <c r="I63" s="3">
        <f t="shared" si="18"/>
        <v>0</v>
      </c>
      <c r="J63" s="2">
        <v>0</v>
      </c>
      <c r="K63" s="3">
        <f t="shared" si="19"/>
        <v>0</v>
      </c>
    </row>
    <row r="64" spans="3:11" x14ac:dyDescent="0.35">
      <c r="C64" s="3" t="s">
        <v>4</v>
      </c>
      <c r="D64" s="22">
        <v>3997430000</v>
      </c>
      <c r="E64" s="3">
        <f t="shared" si="16"/>
        <v>1110.3981105400001</v>
      </c>
      <c r="F64" s="2">
        <v>2498.9899999999998</v>
      </c>
      <c r="G64" s="3">
        <f t="shared" si="17"/>
        <v>2.4989899999999996</v>
      </c>
      <c r="H64" s="2">
        <v>0</v>
      </c>
      <c r="I64" s="3">
        <f t="shared" si="18"/>
        <v>0</v>
      </c>
      <c r="J64" s="2">
        <v>0</v>
      </c>
      <c r="K64" s="3">
        <f t="shared" si="19"/>
        <v>0</v>
      </c>
    </row>
    <row r="65" spans="3:11" x14ac:dyDescent="0.35">
      <c r="C65" s="3" t="s">
        <v>5</v>
      </c>
      <c r="D65" s="22">
        <v>4711320000</v>
      </c>
      <c r="E65" s="3">
        <f t="shared" si="16"/>
        <v>1308.70104696</v>
      </c>
      <c r="F65" s="2">
        <v>2598.73</v>
      </c>
      <c r="G65" s="3">
        <f t="shared" si="17"/>
        <v>2.5987300000000002</v>
      </c>
      <c r="H65" s="2">
        <v>0</v>
      </c>
      <c r="I65" s="3">
        <f t="shared" si="18"/>
        <v>0</v>
      </c>
      <c r="J65" s="2">
        <v>0</v>
      </c>
      <c r="K65" s="3">
        <f t="shared" si="19"/>
        <v>0</v>
      </c>
    </row>
    <row r="66" spans="3:11" x14ac:dyDescent="0.35">
      <c r="C66" s="3" t="s">
        <v>6</v>
      </c>
      <c r="D66" s="22">
        <v>5404900000</v>
      </c>
      <c r="E66" s="3">
        <f t="shared" si="16"/>
        <v>1501.3623121999999</v>
      </c>
      <c r="F66" s="2">
        <v>2876.08</v>
      </c>
      <c r="G66" s="3">
        <f t="shared" si="17"/>
        <v>2.87608</v>
      </c>
      <c r="H66" s="2">
        <v>0</v>
      </c>
      <c r="I66" s="3">
        <f t="shared" si="18"/>
        <v>0</v>
      </c>
      <c r="J66" s="2">
        <v>0</v>
      </c>
      <c r="K66" s="3">
        <f t="shared" si="19"/>
        <v>0</v>
      </c>
    </row>
    <row r="67" spans="3:11" x14ac:dyDescent="0.35">
      <c r="C67" s="3" t="s">
        <v>7</v>
      </c>
      <c r="D67" s="22">
        <v>5675870000</v>
      </c>
      <c r="E67" s="3">
        <f t="shared" si="16"/>
        <v>1576.6318168599998</v>
      </c>
      <c r="F67" s="2">
        <v>2879.02</v>
      </c>
      <c r="G67" s="3">
        <f t="shared" si="17"/>
        <v>2.8790200000000001</v>
      </c>
      <c r="H67" s="2">
        <v>0</v>
      </c>
      <c r="I67" s="3">
        <f t="shared" si="18"/>
        <v>0</v>
      </c>
      <c r="J67" s="2">
        <v>0</v>
      </c>
      <c r="K67" s="3">
        <f t="shared" si="19"/>
        <v>0</v>
      </c>
    </row>
    <row r="68" spans="3:11" x14ac:dyDescent="0.35">
      <c r="C68" s="3" t="s">
        <v>8</v>
      </c>
      <c r="D68" s="22">
        <v>5443610000</v>
      </c>
      <c r="E68" s="3">
        <f t="shared" si="16"/>
        <v>1512.11509858</v>
      </c>
      <c r="F68" s="2">
        <v>2833.34</v>
      </c>
      <c r="G68" s="3">
        <f t="shared" si="17"/>
        <v>2.8333400000000002</v>
      </c>
      <c r="H68" s="2">
        <v>0</v>
      </c>
      <c r="I68" s="3">
        <f t="shared" si="18"/>
        <v>0</v>
      </c>
      <c r="J68" s="2">
        <v>0</v>
      </c>
      <c r="K68" s="3">
        <f t="shared" si="19"/>
        <v>0</v>
      </c>
    </row>
    <row r="69" spans="3:11" x14ac:dyDescent="0.35">
      <c r="C69" s="3" t="s">
        <v>9</v>
      </c>
      <c r="D69" s="22">
        <v>4721610000</v>
      </c>
      <c r="E69" s="3">
        <f t="shared" si="16"/>
        <v>1311.5593825799999</v>
      </c>
      <c r="F69" s="2">
        <v>2647.13</v>
      </c>
      <c r="G69" s="3">
        <f t="shared" si="17"/>
        <v>2.6471300000000002</v>
      </c>
      <c r="H69" s="2">
        <v>0</v>
      </c>
      <c r="I69" s="3">
        <f t="shared" si="18"/>
        <v>0</v>
      </c>
      <c r="J69" s="2">
        <v>0</v>
      </c>
      <c r="K69" s="3">
        <f t="shared" si="19"/>
        <v>0</v>
      </c>
    </row>
    <row r="70" spans="3:11" x14ac:dyDescent="0.35">
      <c r="C70" s="3" t="s">
        <v>10</v>
      </c>
      <c r="D70" s="22">
        <v>4127540000</v>
      </c>
      <c r="E70" s="3">
        <f t="shared" si="16"/>
        <v>1146.5398061199999</v>
      </c>
      <c r="F70" s="2">
        <v>2409.9899999999998</v>
      </c>
      <c r="G70" s="3">
        <f t="shared" si="17"/>
        <v>2.4099899999999996</v>
      </c>
      <c r="H70" s="2">
        <v>0</v>
      </c>
      <c r="I70" s="3">
        <f t="shared" si="18"/>
        <v>0</v>
      </c>
      <c r="J70" s="2">
        <v>0</v>
      </c>
      <c r="K70" s="3">
        <f t="shared" si="19"/>
        <v>0</v>
      </c>
    </row>
    <row r="71" spans="3:11" x14ac:dyDescent="0.35">
      <c r="C71" s="3" t="s">
        <v>11</v>
      </c>
      <c r="D71" s="22">
        <v>3132050000</v>
      </c>
      <c r="E71" s="3">
        <f t="shared" si="16"/>
        <v>870.01458489999993</v>
      </c>
      <c r="F71" s="2">
        <v>1956.93</v>
      </c>
      <c r="G71" s="3">
        <f t="shared" si="17"/>
        <v>1.9569300000000001</v>
      </c>
      <c r="H71" s="2">
        <v>0</v>
      </c>
      <c r="I71" s="3">
        <f t="shared" si="18"/>
        <v>0</v>
      </c>
      <c r="J71" s="2">
        <v>0</v>
      </c>
      <c r="K71" s="3">
        <f t="shared" si="19"/>
        <v>0</v>
      </c>
    </row>
    <row r="72" spans="3:11" x14ac:dyDescent="0.35">
      <c r="C72" s="3" t="s">
        <v>12</v>
      </c>
      <c r="D72" s="22">
        <v>2429930000</v>
      </c>
      <c r="E72" s="3">
        <f t="shared" si="16"/>
        <v>674.98109553999996</v>
      </c>
      <c r="F72" s="2">
        <v>1649.6</v>
      </c>
      <c r="G72" s="3">
        <f t="shared" si="17"/>
        <v>1.6496</v>
      </c>
      <c r="H72" s="2">
        <v>0</v>
      </c>
      <c r="I72" s="3">
        <f t="shared" si="18"/>
        <v>0</v>
      </c>
      <c r="J72" s="2">
        <v>0</v>
      </c>
      <c r="K72" s="3">
        <f t="shared" si="19"/>
        <v>0</v>
      </c>
    </row>
    <row r="73" spans="3:11" x14ac:dyDescent="0.35">
      <c r="C73" s="2"/>
      <c r="D73" s="2"/>
      <c r="E73" s="2"/>
      <c r="F73" s="2"/>
      <c r="G73" s="2"/>
      <c r="H73" s="2"/>
      <c r="I73" s="2"/>
      <c r="J73" s="2"/>
      <c r="K73" s="2"/>
    </row>
    <row r="74" spans="3:11" x14ac:dyDescent="0.35">
      <c r="C74" s="2"/>
      <c r="D74" s="2"/>
      <c r="E74" s="2"/>
      <c r="F74" s="2"/>
      <c r="G74" s="2"/>
      <c r="H74" s="2"/>
      <c r="I74" s="2"/>
      <c r="J74" s="2"/>
      <c r="K74" s="2"/>
    </row>
    <row r="75" spans="3:11" x14ac:dyDescent="0.35">
      <c r="C75" s="2"/>
      <c r="D75" s="2"/>
      <c r="E75" s="2"/>
      <c r="F75" s="2"/>
      <c r="G75" s="2"/>
      <c r="H75" s="2"/>
      <c r="I75" s="2"/>
      <c r="J75" s="2"/>
      <c r="K75" s="2"/>
    </row>
    <row r="76" spans="3:11" x14ac:dyDescent="0.35">
      <c r="C76" s="3"/>
      <c r="D76" s="3" t="s">
        <v>14</v>
      </c>
      <c r="E76" s="3" t="s">
        <v>20</v>
      </c>
      <c r="F76" s="3" t="s">
        <v>15</v>
      </c>
      <c r="G76" s="3" t="s">
        <v>21</v>
      </c>
      <c r="H76" s="3" t="s">
        <v>16</v>
      </c>
      <c r="I76" s="3" t="s">
        <v>22</v>
      </c>
      <c r="J76" s="3" t="s">
        <v>17</v>
      </c>
      <c r="K76" s="3" t="s">
        <v>23</v>
      </c>
    </row>
    <row r="77" spans="3:11" x14ac:dyDescent="0.35">
      <c r="C77" s="3" t="s">
        <v>1</v>
      </c>
      <c r="D77" s="22">
        <v>1796550000</v>
      </c>
      <c r="E77" s="3">
        <f>D77*$G$3</f>
        <v>499.04206589999995</v>
      </c>
      <c r="F77" s="2">
        <v>1101.8800000000001</v>
      </c>
      <c r="G77" s="3">
        <f>F77/1000</f>
        <v>1.1018800000000002</v>
      </c>
      <c r="H77" s="2">
        <v>0</v>
      </c>
      <c r="I77" s="3">
        <f>H77*$G$3</f>
        <v>0</v>
      </c>
      <c r="J77" s="2">
        <v>0</v>
      </c>
      <c r="K77" s="3">
        <f>J77/1000</f>
        <v>0</v>
      </c>
    </row>
    <row r="78" spans="3:11" x14ac:dyDescent="0.35">
      <c r="C78" s="3" t="s">
        <v>2</v>
      </c>
      <c r="D78" s="22">
        <v>1764130000</v>
      </c>
      <c r="E78" s="3">
        <f t="shared" ref="E78:E88" si="20">D78*$G$3</f>
        <v>490.03650313999998</v>
      </c>
      <c r="F78" s="2">
        <v>1258.3399999999999</v>
      </c>
      <c r="G78" s="3">
        <f t="shared" ref="G78:G88" si="21">F78/1000</f>
        <v>1.25834</v>
      </c>
      <c r="H78" s="2">
        <v>0</v>
      </c>
      <c r="I78" s="3">
        <f t="shared" ref="I78:I88" si="22">H78*$G$3</f>
        <v>0</v>
      </c>
      <c r="J78" s="2">
        <v>0</v>
      </c>
      <c r="K78" s="3">
        <f t="shared" ref="K78:K88" si="23">J78/1000</f>
        <v>0</v>
      </c>
    </row>
    <row r="79" spans="3:11" x14ac:dyDescent="0.35">
      <c r="C79" s="3" t="s">
        <v>3</v>
      </c>
      <c r="D79" s="22">
        <v>2108220000</v>
      </c>
      <c r="E79" s="3">
        <f t="shared" si="20"/>
        <v>585.61713515999998</v>
      </c>
      <c r="F79" s="2">
        <v>1214.8900000000001</v>
      </c>
      <c r="G79" s="3">
        <f t="shared" si="21"/>
        <v>1.21489</v>
      </c>
      <c r="H79" s="2">
        <v>0</v>
      </c>
      <c r="I79" s="3">
        <f t="shared" si="22"/>
        <v>0</v>
      </c>
      <c r="J79" s="2">
        <v>0</v>
      </c>
      <c r="K79" s="3">
        <f t="shared" si="23"/>
        <v>0</v>
      </c>
    </row>
    <row r="80" spans="3:11" x14ac:dyDescent="0.35">
      <c r="C80" s="3" t="s">
        <v>4</v>
      </c>
      <c r="D80" s="22">
        <v>2332260000</v>
      </c>
      <c r="E80" s="3">
        <f t="shared" si="20"/>
        <v>647.85051827999996</v>
      </c>
      <c r="F80" s="2">
        <v>1424.74</v>
      </c>
      <c r="G80" s="3">
        <f t="shared" si="21"/>
        <v>1.4247400000000001</v>
      </c>
      <c r="H80" s="2">
        <v>0</v>
      </c>
      <c r="I80" s="3">
        <f t="shared" si="22"/>
        <v>0</v>
      </c>
      <c r="J80" s="2">
        <v>0</v>
      </c>
      <c r="K80" s="3">
        <f t="shared" si="23"/>
        <v>0</v>
      </c>
    </row>
    <row r="81" spans="3:11" x14ac:dyDescent="0.35">
      <c r="C81" s="3" t="s">
        <v>5</v>
      </c>
      <c r="D81" s="22">
        <v>2699160000</v>
      </c>
      <c r="E81" s="3">
        <f t="shared" si="20"/>
        <v>749.76726647999999</v>
      </c>
      <c r="F81" s="2">
        <v>1474.26</v>
      </c>
      <c r="G81" s="3">
        <f t="shared" si="21"/>
        <v>1.4742599999999999</v>
      </c>
      <c r="H81" s="2">
        <v>0</v>
      </c>
      <c r="I81" s="3">
        <f t="shared" si="22"/>
        <v>0</v>
      </c>
      <c r="J81" s="2">
        <v>0</v>
      </c>
      <c r="K81" s="3">
        <f t="shared" si="23"/>
        <v>0</v>
      </c>
    </row>
    <row r="82" spans="3:11" x14ac:dyDescent="0.35">
      <c r="C82" s="3" t="s">
        <v>6</v>
      </c>
      <c r="D82" s="22">
        <v>2999390000</v>
      </c>
      <c r="E82" s="3">
        <f t="shared" si="20"/>
        <v>833.16455541999994</v>
      </c>
      <c r="F82" s="2">
        <v>1593.66</v>
      </c>
      <c r="G82" s="3">
        <f t="shared" si="21"/>
        <v>1.5936600000000001</v>
      </c>
      <c r="H82" s="2">
        <v>0</v>
      </c>
      <c r="I82" s="3">
        <f t="shared" si="22"/>
        <v>0</v>
      </c>
      <c r="J82" s="2">
        <v>0</v>
      </c>
      <c r="K82" s="3">
        <f t="shared" si="23"/>
        <v>0</v>
      </c>
    </row>
    <row r="83" spans="3:11" x14ac:dyDescent="0.35">
      <c r="C83" s="3" t="s">
        <v>7</v>
      </c>
      <c r="D83" s="22">
        <v>3151760000</v>
      </c>
      <c r="E83" s="3">
        <f t="shared" si="20"/>
        <v>875.4895892799999</v>
      </c>
      <c r="F83" s="2">
        <v>1590.02</v>
      </c>
      <c r="G83" s="3">
        <f t="shared" si="21"/>
        <v>1.59002</v>
      </c>
      <c r="H83" s="2">
        <v>0</v>
      </c>
      <c r="I83" s="3">
        <f t="shared" si="22"/>
        <v>0</v>
      </c>
      <c r="J83" s="2">
        <v>0</v>
      </c>
      <c r="K83" s="3">
        <f t="shared" si="23"/>
        <v>0</v>
      </c>
    </row>
    <row r="84" spans="3:11" x14ac:dyDescent="0.35">
      <c r="C84" s="3" t="s">
        <v>8</v>
      </c>
      <c r="D84" s="22">
        <v>3028980000</v>
      </c>
      <c r="E84" s="3">
        <f t="shared" si="20"/>
        <v>841.38400644000001</v>
      </c>
      <c r="F84" s="2">
        <v>1578.32</v>
      </c>
      <c r="G84" s="3">
        <f t="shared" si="21"/>
        <v>1.5783199999999999</v>
      </c>
      <c r="H84" s="2">
        <v>0</v>
      </c>
      <c r="I84" s="3">
        <f t="shared" si="22"/>
        <v>0</v>
      </c>
      <c r="J84" s="2">
        <v>0</v>
      </c>
      <c r="K84" s="3">
        <f t="shared" si="23"/>
        <v>0</v>
      </c>
    </row>
    <row r="85" spans="3:11" x14ac:dyDescent="0.35">
      <c r="C85" s="3" t="s">
        <v>9</v>
      </c>
      <c r="D85" s="22">
        <v>2668570000</v>
      </c>
      <c r="E85" s="3">
        <f t="shared" si="20"/>
        <v>741.27003745999991</v>
      </c>
      <c r="F85" s="2">
        <v>1475.47</v>
      </c>
      <c r="G85" s="3">
        <f t="shared" si="21"/>
        <v>1.4754700000000001</v>
      </c>
      <c r="H85" s="2">
        <v>0</v>
      </c>
      <c r="I85" s="3">
        <f t="shared" si="22"/>
        <v>0</v>
      </c>
      <c r="J85" s="2">
        <v>0</v>
      </c>
      <c r="K85" s="3">
        <f t="shared" si="23"/>
        <v>0</v>
      </c>
    </row>
    <row r="86" spans="3:11" x14ac:dyDescent="0.35">
      <c r="C86" s="3" t="s">
        <v>10</v>
      </c>
      <c r="D86" s="22">
        <v>2443900000</v>
      </c>
      <c r="E86" s="3">
        <f t="shared" si="20"/>
        <v>678.86165419999998</v>
      </c>
      <c r="F86" s="2">
        <v>1385.14</v>
      </c>
      <c r="G86" s="3">
        <f t="shared" si="21"/>
        <v>1.38514</v>
      </c>
      <c r="H86" s="2">
        <v>0</v>
      </c>
      <c r="I86" s="3">
        <f t="shared" si="22"/>
        <v>0</v>
      </c>
      <c r="J86" s="2">
        <v>0</v>
      </c>
      <c r="K86" s="3">
        <f t="shared" si="23"/>
        <v>0</v>
      </c>
    </row>
    <row r="87" spans="3:11" x14ac:dyDescent="0.35">
      <c r="C87" s="3" t="s">
        <v>11</v>
      </c>
      <c r="D87" s="22">
        <v>1999340000</v>
      </c>
      <c r="E87" s="3">
        <f t="shared" si="20"/>
        <v>555.37266651999994</v>
      </c>
      <c r="F87" s="2">
        <v>1195.29</v>
      </c>
      <c r="G87" s="3">
        <f t="shared" si="21"/>
        <v>1.19529</v>
      </c>
      <c r="H87" s="2">
        <v>0</v>
      </c>
      <c r="I87" s="3">
        <f t="shared" si="22"/>
        <v>0</v>
      </c>
      <c r="J87" s="2">
        <v>0</v>
      </c>
      <c r="K87" s="3">
        <f t="shared" si="23"/>
        <v>0</v>
      </c>
    </row>
    <row r="88" spans="3:11" x14ac:dyDescent="0.35">
      <c r="C88" s="3" t="s">
        <v>12</v>
      </c>
      <c r="D88" s="22">
        <v>1729770000</v>
      </c>
      <c r="E88" s="3">
        <f t="shared" si="20"/>
        <v>480.49205105999999</v>
      </c>
      <c r="F88" s="2">
        <v>1065.47</v>
      </c>
      <c r="G88" s="3">
        <f t="shared" si="21"/>
        <v>1.0654699999999999</v>
      </c>
      <c r="H88" s="2">
        <v>0</v>
      </c>
      <c r="I88" s="3">
        <f t="shared" si="22"/>
        <v>0</v>
      </c>
      <c r="J88" s="2">
        <v>0</v>
      </c>
      <c r="K88" s="3">
        <f t="shared" si="23"/>
        <v>0</v>
      </c>
    </row>
    <row r="89" spans="3:11" x14ac:dyDescent="0.35">
      <c r="C89" s="2"/>
      <c r="D89" s="2"/>
      <c r="E89" s="2"/>
      <c r="F89" s="2"/>
      <c r="G89" s="2"/>
      <c r="H89" s="2"/>
      <c r="I89" s="2"/>
      <c r="J89" s="2"/>
      <c r="K89" s="2"/>
    </row>
    <row r="90" spans="3:11" x14ac:dyDescent="0.35">
      <c r="C90" s="2"/>
      <c r="D90" s="2"/>
      <c r="E90" s="2"/>
      <c r="F90" s="2"/>
      <c r="G90" s="2"/>
      <c r="H90" s="2"/>
      <c r="I90" s="2"/>
      <c r="J90" s="2"/>
      <c r="K90" s="2"/>
    </row>
    <row r="91" spans="3:11" x14ac:dyDescent="0.35">
      <c r="C91" s="2"/>
      <c r="D91" s="2"/>
      <c r="E91" s="2"/>
      <c r="F91" s="2"/>
      <c r="G91" s="2"/>
      <c r="H91" s="2"/>
      <c r="I91" s="2"/>
      <c r="J91" s="2"/>
      <c r="K91" s="2"/>
    </row>
    <row r="92" spans="3:11" x14ac:dyDescent="0.35">
      <c r="C92" s="3"/>
      <c r="D92" s="3" t="s">
        <v>14</v>
      </c>
      <c r="E92" s="3" t="s">
        <v>20</v>
      </c>
      <c r="F92" s="3" t="s">
        <v>15</v>
      </c>
      <c r="G92" s="3" t="s">
        <v>21</v>
      </c>
      <c r="H92" s="3" t="s">
        <v>16</v>
      </c>
      <c r="I92" s="3" t="s">
        <v>22</v>
      </c>
      <c r="J92" s="3" t="s">
        <v>17</v>
      </c>
      <c r="K92" s="3" t="s">
        <v>23</v>
      </c>
    </row>
    <row r="93" spans="3:11" x14ac:dyDescent="0.35">
      <c r="C93" s="3" t="s">
        <v>1</v>
      </c>
      <c r="D93" s="22">
        <v>2622400000</v>
      </c>
      <c r="E93" s="3">
        <f>D93*$G$3</f>
        <v>728.44502719999991</v>
      </c>
      <c r="F93" s="2">
        <v>1740.95</v>
      </c>
      <c r="G93" s="3">
        <f>F93/1000</f>
        <v>1.74095</v>
      </c>
      <c r="H93" s="2">
        <v>0</v>
      </c>
      <c r="I93" s="3">
        <f>H93*$G$3</f>
        <v>0</v>
      </c>
      <c r="J93" s="2">
        <v>0</v>
      </c>
      <c r="K93" s="3">
        <f>J93/1000</f>
        <v>0</v>
      </c>
    </row>
    <row r="94" spans="3:11" x14ac:dyDescent="0.35">
      <c r="C94" s="3" t="s">
        <v>2</v>
      </c>
      <c r="D94" s="22">
        <v>2682610000</v>
      </c>
      <c r="E94" s="3">
        <f t="shared" ref="E94:E104" si="24">D94*$G$3</f>
        <v>745.17004057999998</v>
      </c>
      <c r="F94" s="2">
        <v>2161.81</v>
      </c>
      <c r="G94" s="3">
        <f t="shared" ref="G94:G104" si="25">F94/1000</f>
        <v>2.16181</v>
      </c>
      <c r="H94" s="2">
        <v>0</v>
      </c>
      <c r="I94" s="3">
        <f t="shared" ref="I94:I104" si="26">H94*$G$3</f>
        <v>0</v>
      </c>
      <c r="J94" s="2">
        <v>0</v>
      </c>
      <c r="K94" s="3">
        <f t="shared" ref="K94:K104" si="27">J94/1000</f>
        <v>0</v>
      </c>
    </row>
    <row r="95" spans="3:11" x14ac:dyDescent="0.35">
      <c r="C95" s="3" t="s">
        <v>3</v>
      </c>
      <c r="D95" s="22">
        <v>3385060000</v>
      </c>
      <c r="E95" s="3">
        <f t="shared" si="24"/>
        <v>940.29519668</v>
      </c>
      <c r="F95" s="2">
        <v>2027.98</v>
      </c>
      <c r="G95" s="3">
        <f t="shared" si="25"/>
        <v>2.0279799999999999</v>
      </c>
      <c r="H95" s="2">
        <v>0</v>
      </c>
      <c r="I95" s="3">
        <f t="shared" si="26"/>
        <v>0</v>
      </c>
      <c r="J95" s="2">
        <v>0</v>
      </c>
      <c r="K95" s="3">
        <f t="shared" si="27"/>
        <v>0</v>
      </c>
    </row>
    <row r="96" spans="3:11" x14ac:dyDescent="0.35">
      <c r="C96" s="3" t="s">
        <v>4</v>
      </c>
      <c r="D96" s="22">
        <v>3952940000</v>
      </c>
      <c r="E96" s="3">
        <f t="shared" si="24"/>
        <v>1098.03976732</v>
      </c>
      <c r="F96" s="2">
        <v>2438.31</v>
      </c>
      <c r="G96" s="3">
        <f t="shared" si="25"/>
        <v>2.43831</v>
      </c>
      <c r="H96" s="2">
        <v>0</v>
      </c>
      <c r="I96" s="3">
        <f t="shared" si="26"/>
        <v>0</v>
      </c>
      <c r="J96" s="2">
        <v>0</v>
      </c>
      <c r="K96" s="3">
        <f t="shared" si="27"/>
        <v>0</v>
      </c>
    </row>
    <row r="97" spans="3:11" x14ac:dyDescent="0.35">
      <c r="C97" s="3" t="s">
        <v>5</v>
      </c>
      <c r="D97" s="22">
        <v>4702480000</v>
      </c>
      <c r="E97" s="3">
        <f t="shared" si="24"/>
        <v>1306.24548944</v>
      </c>
      <c r="F97" s="2">
        <v>2553.1799999999998</v>
      </c>
      <c r="G97" s="3">
        <f t="shared" si="25"/>
        <v>2.5531799999999998</v>
      </c>
      <c r="H97" s="2">
        <v>0</v>
      </c>
      <c r="I97" s="3">
        <f t="shared" si="26"/>
        <v>0</v>
      </c>
      <c r="J97" s="2">
        <v>0</v>
      </c>
      <c r="K97" s="3">
        <f t="shared" si="27"/>
        <v>0</v>
      </c>
    </row>
    <row r="98" spans="3:11" x14ac:dyDescent="0.35">
      <c r="C98" s="3" t="s">
        <v>6</v>
      </c>
      <c r="D98" s="22">
        <v>5382310000</v>
      </c>
      <c r="E98" s="3">
        <f t="shared" si="24"/>
        <v>1495.0873071799999</v>
      </c>
      <c r="F98" s="2">
        <v>2828.85</v>
      </c>
      <c r="G98" s="3">
        <f t="shared" si="25"/>
        <v>2.8288500000000001</v>
      </c>
      <c r="H98" s="2">
        <v>0</v>
      </c>
      <c r="I98" s="3">
        <f t="shared" si="26"/>
        <v>0</v>
      </c>
      <c r="J98" s="2">
        <v>0</v>
      </c>
      <c r="K98" s="3">
        <f t="shared" si="27"/>
        <v>0</v>
      </c>
    </row>
    <row r="99" spans="3:11" x14ac:dyDescent="0.35">
      <c r="C99" s="3" t="s">
        <v>7</v>
      </c>
      <c r="D99" s="22">
        <v>5657300000</v>
      </c>
      <c r="E99" s="3">
        <f t="shared" si="24"/>
        <v>1571.4734793999999</v>
      </c>
      <c r="F99" s="2">
        <v>2787.13</v>
      </c>
      <c r="G99" s="3">
        <f t="shared" si="25"/>
        <v>2.7871300000000003</v>
      </c>
      <c r="H99" s="2">
        <v>0</v>
      </c>
      <c r="I99" s="3">
        <f t="shared" si="26"/>
        <v>0</v>
      </c>
      <c r="J99" s="2">
        <v>0</v>
      </c>
      <c r="K99" s="3">
        <f t="shared" si="27"/>
        <v>0</v>
      </c>
    </row>
    <row r="100" spans="3:11" x14ac:dyDescent="0.35">
      <c r="C100" s="3" t="s">
        <v>8</v>
      </c>
      <c r="D100" s="22">
        <v>5450780000</v>
      </c>
      <c r="E100" s="3">
        <f t="shared" si="24"/>
        <v>1514.1067668399999</v>
      </c>
      <c r="F100" s="2">
        <v>2780.33</v>
      </c>
      <c r="G100" s="3">
        <f t="shared" si="25"/>
        <v>2.7803299999999997</v>
      </c>
      <c r="H100" s="2">
        <v>0</v>
      </c>
      <c r="I100" s="3">
        <f t="shared" si="26"/>
        <v>0</v>
      </c>
      <c r="J100" s="2">
        <v>0</v>
      </c>
      <c r="K100" s="3">
        <f t="shared" si="27"/>
        <v>0</v>
      </c>
    </row>
    <row r="101" spans="3:11" x14ac:dyDescent="0.35">
      <c r="C101" s="3" t="s">
        <v>9</v>
      </c>
      <c r="D101" s="22">
        <v>4739060000</v>
      </c>
      <c r="E101" s="3">
        <f t="shared" si="24"/>
        <v>1316.4066086799999</v>
      </c>
      <c r="F101" s="2">
        <v>2647.27</v>
      </c>
      <c r="G101" s="3">
        <f t="shared" si="25"/>
        <v>2.6472699999999998</v>
      </c>
      <c r="H101" s="2">
        <v>0</v>
      </c>
      <c r="I101" s="3">
        <f t="shared" si="26"/>
        <v>0</v>
      </c>
      <c r="J101" s="2">
        <v>0</v>
      </c>
      <c r="K101" s="3">
        <f t="shared" si="27"/>
        <v>0</v>
      </c>
    </row>
    <row r="102" spans="3:11" x14ac:dyDescent="0.35">
      <c r="C102" s="3" t="s">
        <v>10</v>
      </c>
      <c r="D102" s="22">
        <v>4098120000</v>
      </c>
      <c r="E102" s="3">
        <f t="shared" si="24"/>
        <v>1138.36757736</v>
      </c>
      <c r="F102" s="2">
        <v>2368.96</v>
      </c>
      <c r="G102" s="3">
        <f t="shared" si="25"/>
        <v>2.36896</v>
      </c>
      <c r="H102" s="2">
        <v>0</v>
      </c>
      <c r="I102" s="3">
        <f t="shared" si="26"/>
        <v>0</v>
      </c>
      <c r="J102" s="2">
        <v>0</v>
      </c>
      <c r="K102" s="3">
        <f t="shared" si="27"/>
        <v>0</v>
      </c>
    </row>
    <row r="103" spans="3:11" x14ac:dyDescent="0.35">
      <c r="C103" s="3" t="s">
        <v>11</v>
      </c>
      <c r="D103" s="22">
        <v>3121940000</v>
      </c>
      <c r="E103" s="3">
        <f t="shared" si="24"/>
        <v>867.20624931999998</v>
      </c>
      <c r="F103" s="2">
        <v>1952.68</v>
      </c>
      <c r="G103" s="3">
        <f t="shared" si="25"/>
        <v>1.95268</v>
      </c>
      <c r="H103" s="2">
        <v>0</v>
      </c>
      <c r="I103" s="3">
        <f t="shared" si="26"/>
        <v>0</v>
      </c>
      <c r="J103" s="2">
        <v>0</v>
      </c>
      <c r="K103" s="3">
        <f t="shared" si="27"/>
        <v>0</v>
      </c>
    </row>
    <row r="104" spans="3:11" x14ac:dyDescent="0.35">
      <c r="C104" s="3" t="s">
        <v>12</v>
      </c>
      <c r="D104" s="22">
        <v>2463820000</v>
      </c>
      <c r="E104" s="3">
        <f t="shared" si="24"/>
        <v>684.39499195999997</v>
      </c>
      <c r="F104" s="2">
        <v>1679.76</v>
      </c>
      <c r="G104" s="3">
        <f t="shared" si="25"/>
        <v>1.6797599999999999</v>
      </c>
      <c r="H104" s="2">
        <v>0</v>
      </c>
      <c r="I104" s="3">
        <f t="shared" si="26"/>
        <v>0</v>
      </c>
      <c r="J104" s="2">
        <v>0</v>
      </c>
      <c r="K104" s="3">
        <f t="shared" si="27"/>
        <v>0</v>
      </c>
    </row>
    <row r="105" spans="3:11" x14ac:dyDescent="0.35">
      <c r="C105" s="2"/>
      <c r="D105" s="2"/>
      <c r="E105" s="2"/>
      <c r="F105" s="2"/>
      <c r="G105" s="2"/>
      <c r="H105" s="2"/>
      <c r="I105" s="2"/>
      <c r="J105" s="2"/>
      <c r="K105" s="2"/>
    </row>
    <row r="106" spans="3:11" x14ac:dyDescent="0.35">
      <c r="C106" s="2"/>
      <c r="D106" s="2"/>
      <c r="E106" s="2"/>
      <c r="F106" s="2"/>
      <c r="G106" s="2"/>
      <c r="H106" s="2"/>
      <c r="I106" s="2"/>
      <c r="J106" s="2"/>
      <c r="K106" s="2"/>
    </row>
    <row r="107" spans="3:11" x14ac:dyDescent="0.35">
      <c r="C107" s="2"/>
      <c r="D107" s="2"/>
      <c r="E107" s="2"/>
      <c r="F107" s="2"/>
      <c r="G107" s="2"/>
      <c r="H107" s="2"/>
      <c r="I107" s="2"/>
      <c r="J107" s="2"/>
      <c r="K107" s="2"/>
    </row>
    <row r="108" spans="3:11" x14ac:dyDescent="0.35">
      <c r="C108" s="3"/>
      <c r="D108" s="3" t="s">
        <v>14</v>
      </c>
      <c r="E108" s="3" t="s">
        <v>20</v>
      </c>
      <c r="F108" s="3" t="s">
        <v>15</v>
      </c>
      <c r="G108" s="3" t="s">
        <v>21</v>
      </c>
      <c r="H108" s="3" t="s">
        <v>16</v>
      </c>
      <c r="I108" s="3" t="s">
        <v>22</v>
      </c>
      <c r="J108" s="3" t="s">
        <v>17</v>
      </c>
      <c r="K108" s="3" t="s">
        <v>23</v>
      </c>
    </row>
    <row r="109" spans="3:11" x14ac:dyDescent="0.35">
      <c r="C109" s="3" t="s">
        <v>1</v>
      </c>
      <c r="D109" s="22">
        <v>2189330000</v>
      </c>
      <c r="E109" s="3">
        <f>D109*$G$3</f>
        <v>608.14770873999998</v>
      </c>
      <c r="F109" s="2">
        <v>1337.57</v>
      </c>
      <c r="G109" s="3">
        <f>F109/1000</f>
        <v>1.3375699999999999</v>
      </c>
      <c r="H109" s="2">
        <v>0</v>
      </c>
      <c r="I109" s="3">
        <f>H109*$G$3</f>
        <v>0</v>
      </c>
      <c r="J109" s="2">
        <v>0</v>
      </c>
      <c r="K109" s="3">
        <f>J109/1000</f>
        <v>0</v>
      </c>
    </row>
    <row r="110" spans="3:11" x14ac:dyDescent="0.35">
      <c r="C110" s="3" t="s">
        <v>2</v>
      </c>
      <c r="D110" s="22">
        <v>2160550000</v>
      </c>
      <c r="E110" s="3">
        <f t="shared" ref="E110:E120" si="28">D110*$G$3</f>
        <v>600.15325789999997</v>
      </c>
      <c r="F110" s="2">
        <v>1601.72</v>
      </c>
      <c r="G110" s="3">
        <f t="shared" ref="G110:G120" si="29">F110/1000</f>
        <v>1.60172</v>
      </c>
      <c r="H110" s="2">
        <v>0</v>
      </c>
      <c r="I110" s="3">
        <f t="shared" ref="I110:I120" si="30">H110*$G$3</f>
        <v>0</v>
      </c>
      <c r="J110" s="2">
        <v>0</v>
      </c>
      <c r="K110" s="3">
        <f t="shared" ref="K110:K120" si="31">J110/1000</f>
        <v>0</v>
      </c>
    </row>
    <row r="111" spans="3:11" x14ac:dyDescent="0.35">
      <c r="C111" s="3" t="s">
        <v>3</v>
      </c>
      <c r="D111" s="22">
        <v>2675740000</v>
      </c>
      <c r="E111" s="3">
        <f t="shared" si="28"/>
        <v>743.26170572000001</v>
      </c>
      <c r="F111" s="2">
        <v>1519.38</v>
      </c>
      <c r="G111" s="3">
        <f t="shared" si="29"/>
        <v>1.5193800000000002</v>
      </c>
      <c r="H111" s="2">
        <v>0</v>
      </c>
      <c r="I111" s="3">
        <f t="shared" si="30"/>
        <v>0</v>
      </c>
      <c r="J111" s="2">
        <v>0</v>
      </c>
      <c r="K111" s="3">
        <f t="shared" si="31"/>
        <v>0</v>
      </c>
    </row>
    <row r="112" spans="3:11" x14ac:dyDescent="0.35">
      <c r="C112" s="3" t="s">
        <v>4</v>
      </c>
      <c r="D112" s="22">
        <v>2984770000</v>
      </c>
      <c r="E112" s="3">
        <f t="shared" si="28"/>
        <v>829.10344105999991</v>
      </c>
      <c r="F112" s="2">
        <v>1728.09</v>
      </c>
      <c r="G112" s="3">
        <f t="shared" si="29"/>
        <v>1.7280899999999999</v>
      </c>
      <c r="H112" s="2">
        <v>0</v>
      </c>
      <c r="I112" s="3">
        <f t="shared" si="30"/>
        <v>0</v>
      </c>
      <c r="J112" s="2">
        <v>0</v>
      </c>
      <c r="K112" s="3">
        <f t="shared" si="31"/>
        <v>0</v>
      </c>
    </row>
    <row r="113" spans="3:11" x14ac:dyDescent="0.35">
      <c r="C113" s="3" t="s">
        <v>5</v>
      </c>
      <c r="D113" s="22">
        <v>3431080000</v>
      </c>
      <c r="E113" s="3">
        <f t="shared" si="28"/>
        <v>953.07854023999994</v>
      </c>
      <c r="F113" s="2">
        <v>1803.02</v>
      </c>
      <c r="G113" s="3">
        <f t="shared" si="29"/>
        <v>1.8030200000000001</v>
      </c>
      <c r="H113" s="2">
        <v>0</v>
      </c>
      <c r="I113" s="3">
        <f t="shared" si="30"/>
        <v>0</v>
      </c>
      <c r="J113" s="2">
        <v>0</v>
      </c>
      <c r="K113" s="3">
        <f t="shared" si="31"/>
        <v>0</v>
      </c>
    </row>
    <row r="114" spans="3:11" x14ac:dyDescent="0.35">
      <c r="C114" s="3" t="s">
        <v>6</v>
      </c>
      <c r="D114" s="22">
        <v>3786800000</v>
      </c>
      <c r="E114" s="3">
        <f t="shared" si="28"/>
        <v>1051.8897304</v>
      </c>
      <c r="F114" s="2">
        <v>1962.59</v>
      </c>
      <c r="G114" s="3">
        <f t="shared" si="29"/>
        <v>1.9625899999999998</v>
      </c>
      <c r="H114" s="2">
        <v>0</v>
      </c>
      <c r="I114" s="3">
        <f t="shared" si="30"/>
        <v>0</v>
      </c>
      <c r="J114" s="2">
        <v>0</v>
      </c>
      <c r="K114" s="3">
        <f t="shared" si="31"/>
        <v>0</v>
      </c>
    </row>
    <row r="115" spans="3:11" x14ac:dyDescent="0.35">
      <c r="C115" s="3" t="s">
        <v>7</v>
      </c>
      <c r="D115" s="22">
        <v>3950320000</v>
      </c>
      <c r="E115" s="3">
        <f t="shared" si="28"/>
        <v>1097.31198896</v>
      </c>
      <c r="F115" s="2">
        <v>1945.05</v>
      </c>
      <c r="G115" s="3">
        <f t="shared" si="29"/>
        <v>1.9450499999999999</v>
      </c>
      <c r="H115" s="2">
        <v>0</v>
      </c>
      <c r="I115" s="3">
        <f t="shared" si="30"/>
        <v>0</v>
      </c>
      <c r="J115" s="2">
        <v>0</v>
      </c>
      <c r="K115" s="3">
        <f t="shared" si="31"/>
        <v>0</v>
      </c>
    </row>
    <row r="116" spans="3:11" x14ac:dyDescent="0.35">
      <c r="C116" s="3" t="s">
        <v>8</v>
      </c>
      <c r="D116" s="22">
        <v>3873030000</v>
      </c>
      <c r="E116" s="3">
        <f t="shared" si="28"/>
        <v>1075.8425273400001</v>
      </c>
      <c r="F116" s="2">
        <v>1969.65</v>
      </c>
      <c r="G116" s="3">
        <f t="shared" si="29"/>
        <v>1.9696500000000001</v>
      </c>
      <c r="H116" s="2">
        <v>0</v>
      </c>
      <c r="I116" s="3">
        <f t="shared" si="30"/>
        <v>0</v>
      </c>
      <c r="J116" s="2">
        <v>0</v>
      </c>
      <c r="K116" s="3">
        <f t="shared" si="31"/>
        <v>0</v>
      </c>
    </row>
    <row r="117" spans="3:11" x14ac:dyDescent="0.35">
      <c r="C117" s="3" t="s">
        <v>9</v>
      </c>
      <c r="D117" s="22">
        <v>3454240000</v>
      </c>
      <c r="E117" s="3">
        <f t="shared" si="28"/>
        <v>959.51187871999991</v>
      </c>
      <c r="F117" s="2">
        <v>1884.47</v>
      </c>
      <c r="G117" s="3">
        <f t="shared" si="29"/>
        <v>1.8844700000000001</v>
      </c>
      <c r="H117" s="2">
        <v>0</v>
      </c>
      <c r="I117" s="3">
        <f t="shared" si="30"/>
        <v>0</v>
      </c>
      <c r="J117" s="2">
        <v>0</v>
      </c>
      <c r="K117" s="3">
        <f t="shared" si="31"/>
        <v>0</v>
      </c>
    </row>
    <row r="118" spans="3:11" x14ac:dyDescent="0.35">
      <c r="C118" s="3" t="s">
        <v>10</v>
      </c>
      <c r="D118" s="22">
        <v>3064340000</v>
      </c>
      <c r="E118" s="3">
        <f t="shared" si="28"/>
        <v>851.20623651999995</v>
      </c>
      <c r="F118" s="2">
        <v>1722.3</v>
      </c>
      <c r="G118" s="3">
        <f t="shared" si="29"/>
        <v>1.7222999999999999</v>
      </c>
      <c r="H118" s="2">
        <v>0</v>
      </c>
      <c r="I118" s="3">
        <f t="shared" si="30"/>
        <v>0</v>
      </c>
      <c r="J118" s="2">
        <v>0</v>
      </c>
      <c r="K118" s="3">
        <f t="shared" si="31"/>
        <v>0</v>
      </c>
    </row>
    <row r="119" spans="3:11" x14ac:dyDescent="0.35">
      <c r="C119" s="3" t="s">
        <v>11</v>
      </c>
      <c r="D119" s="22">
        <v>2463980000</v>
      </c>
      <c r="E119" s="3">
        <f t="shared" si="28"/>
        <v>684.43943644000001</v>
      </c>
      <c r="F119" s="2">
        <v>1463.89</v>
      </c>
      <c r="G119" s="3">
        <f t="shared" si="29"/>
        <v>1.4638900000000001</v>
      </c>
      <c r="H119" s="2">
        <v>0</v>
      </c>
      <c r="I119" s="3">
        <f t="shared" si="30"/>
        <v>0</v>
      </c>
      <c r="J119" s="2">
        <v>0</v>
      </c>
      <c r="K119" s="3">
        <f t="shared" si="31"/>
        <v>0</v>
      </c>
    </row>
    <row r="120" spans="3:11" x14ac:dyDescent="0.35">
      <c r="C120" s="3" t="s">
        <v>12</v>
      </c>
      <c r="D120" s="22">
        <v>2090310000</v>
      </c>
      <c r="E120" s="3">
        <f t="shared" si="28"/>
        <v>580.64213117999998</v>
      </c>
      <c r="F120" s="2">
        <v>1322.01</v>
      </c>
      <c r="G120" s="3">
        <f t="shared" si="29"/>
        <v>1.3220099999999999</v>
      </c>
      <c r="H120" s="2">
        <v>0</v>
      </c>
      <c r="I120" s="3">
        <f t="shared" si="30"/>
        <v>0</v>
      </c>
      <c r="J120" s="2">
        <v>0</v>
      </c>
      <c r="K120" s="3">
        <f t="shared" si="31"/>
        <v>0</v>
      </c>
    </row>
    <row r="121" spans="3:11" x14ac:dyDescent="0.35">
      <c r="C121" s="2"/>
      <c r="D121" s="2"/>
      <c r="E121" s="2"/>
      <c r="F121" s="2"/>
      <c r="G121" s="2"/>
      <c r="H121" s="2"/>
      <c r="I121" s="2"/>
      <c r="J121" s="2"/>
      <c r="K121" s="2"/>
    </row>
    <row r="122" spans="3:11" x14ac:dyDescent="0.35">
      <c r="C122" s="2"/>
      <c r="D122" s="2"/>
      <c r="E122" s="2"/>
      <c r="F122" s="2"/>
      <c r="G122" s="2"/>
      <c r="H122" s="2"/>
      <c r="I122" s="2"/>
      <c r="J122" s="2"/>
      <c r="K122" s="2"/>
    </row>
    <row r="123" spans="3:11" x14ac:dyDescent="0.35">
      <c r="C123" s="2"/>
      <c r="D123" s="2"/>
      <c r="E123" s="2"/>
      <c r="F123" s="2"/>
      <c r="G123" s="2"/>
      <c r="H123" s="2"/>
      <c r="I123" s="2"/>
      <c r="J123" s="2"/>
      <c r="K123" s="2"/>
    </row>
    <row r="124" spans="3:11" x14ac:dyDescent="0.35">
      <c r="C124" s="3"/>
      <c r="D124" s="3" t="s">
        <v>14</v>
      </c>
      <c r="E124" s="3" t="s">
        <v>20</v>
      </c>
      <c r="F124" s="3" t="s">
        <v>15</v>
      </c>
      <c r="G124" s="3" t="s">
        <v>21</v>
      </c>
      <c r="H124" s="3" t="s">
        <v>16</v>
      </c>
      <c r="I124" s="3" t="s">
        <v>22</v>
      </c>
      <c r="J124" s="3" t="s">
        <v>17</v>
      </c>
      <c r="K124" s="3" t="s">
        <v>23</v>
      </c>
    </row>
    <row r="125" spans="3:11" x14ac:dyDescent="0.35">
      <c r="C125" s="3" t="s">
        <v>1</v>
      </c>
      <c r="D125" s="22">
        <v>203549000</v>
      </c>
      <c r="E125" s="3">
        <f>D125*$G$3</f>
        <v>56.541434121999998</v>
      </c>
      <c r="F125" s="2">
        <v>163.44</v>
      </c>
      <c r="G125" s="3">
        <f>F125/1000</f>
        <v>0.16344</v>
      </c>
      <c r="H125" s="2">
        <v>21440884.579999998</v>
      </c>
      <c r="I125" s="3">
        <f>H125*$G$3</f>
        <v>5.9558060368632395</v>
      </c>
      <c r="J125" s="2">
        <v>164.38</v>
      </c>
      <c r="K125" s="3">
        <f>J125/1000</f>
        <v>0.16438</v>
      </c>
    </row>
    <row r="126" spans="3:11" x14ac:dyDescent="0.35">
      <c r="C126" s="3" t="s">
        <v>2</v>
      </c>
      <c r="D126" s="22">
        <v>308560000</v>
      </c>
      <c r="E126" s="3">
        <f t="shared" ref="E126:E136" si="32">D126*$G$3</f>
        <v>85.711179680000001</v>
      </c>
      <c r="F126" s="2">
        <v>559.87</v>
      </c>
      <c r="G126" s="3">
        <f t="shared" ref="G126:G136" si="33">F126/1000</f>
        <v>0.55986999999999998</v>
      </c>
      <c r="H126" s="2">
        <v>10162092.68</v>
      </c>
      <c r="I126" s="3">
        <f t="shared" ref="I126:I136" si="34">H126*$G$3</f>
        <v>2.8228057804650399</v>
      </c>
      <c r="J126" s="2">
        <v>159.37</v>
      </c>
      <c r="K126" s="3">
        <f t="shared" ref="K126:K136" si="35">J126/1000</f>
        <v>0.15937000000000001</v>
      </c>
    </row>
    <row r="127" spans="3:11" x14ac:dyDescent="0.35">
      <c r="C127" s="3" t="s">
        <v>3</v>
      </c>
      <c r="D127" s="22">
        <v>497819000</v>
      </c>
      <c r="E127" s="3">
        <f t="shared" si="32"/>
        <v>138.283166182</v>
      </c>
      <c r="F127" s="2">
        <v>591.94000000000005</v>
      </c>
      <c r="G127" s="3">
        <f t="shared" si="33"/>
        <v>0.59194000000000002</v>
      </c>
      <c r="H127" s="2">
        <v>11022984.619999999</v>
      </c>
      <c r="I127" s="3">
        <f t="shared" si="34"/>
        <v>3.0619426217743597</v>
      </c>
      <c r="J127" s="2">
        <v>201.56</v>
      </c>
      <c r="K127" s="3">
        <f t="shared" si="35"/>
        <v>0.20155999999999999</v>
      </c>
    </row>
    <row r="128" spans="3:11" x14ac:dyDescent="0.35">
      <c r="C128" s="3" t="s">
        <v>4</v>
      </c>
      <c r="D128" s="22">
        <v>797733000</v>
      </c>
      <c r="E128" s="3">
        <f t="shared" si="32"/>
        <v>221.59267727399998</v>
      </c>
      <c r="F128" s="2">
        <v>764.75</v>
      </c>
      <c r="G128" s="3">
        <f t="shared" si="33"/>
        <v>0.76475000000000004</v>
      </c>
      <c r="H128" s="2">
        <v>566886.65</v>
      </c>
      <c r="I128" s="3">
        <f t="shared" si="34"/>
        <v>0.15746863986369999</v>
      </c>
      <c r="J128" s="2">
        <v>59.64</v>
      </c>
      <c r="K128" s="3">
        <f t="shared" si="35"/>
        <v>5.9639999999999999E-2</v>
      </c>
    </row>
    <row r="129" spans="3:11" x14ac:dyDescent="0.35">
      <c r="C129" s="3" t="s">
        <v>5</v>
      </c>
      <c r="D129" s="22">
        <v>1028450000</v>
      </c>
      <c r="E129" s="3">
        <f t="shared" si="32"/>
        <v>285.68078409999998</v>
      </c>
      <c r="F129" s="2">
        <v>813.9</v>
      </c>
      <c r="G129" s="3">
        <f t="shared" si="33"/>
        <v>0.81389999999999996</v>
      </c>
      <c r="H129" s="2">
        <v>0</v>
      </c>
      <c r="I129" s="3">
        <f t="shared" si="34"/>
        <v>0</v>
      </c>
      <c r="J129" s="2">
        <v>0</v>
      </c>
      <c r="K129" s="3">
        <f t="shared" si="35"/>
        <v>0</v>
      </c>
    </row>
    <row r="130" spans="3:11" x14ac:dyDescent="0.35">
      <c r="C130" s="3" t="s">
        <v>6</v>
      </c>
      <c r="D130" s="22">
        <v>1334460000</v>
      </c>
      <c r="E130" s="3">
        <f t="shared" si="32"/>
        <v>370.68362987999996</v>
      </c>
      <c r="F130" s="2">
        <v>927.44</v>
      </c>
      <c r="G130" s="3">
        <f t="shared" si="33"/>
        <v>0.92744000000000004</v>
      </c>
      <c r="H130" s="2">
        <v>0</v>
      </c>
      <c r="I130" s="3">
        <f t="shared" si="34"/>
        <v>0</v>
      </c>
      <c r="J130" s="2">
        <v>0</v>
      </c>
      <c r="K130" s="3">
        <f t="shared" si="35"/>
        <v>0</v>
      </c>
    </row>
    <row r="131" spans="3:11" x14ac:dyDescent="0.35">
      <c r="C131" s="3" t="s">
        <v>7</v>
      </c>
      <c r="D131" s="22">
        <v>1391600000</v>
      </c>
      <c r="E131" s="3">
        <f t="shared" si="32"/>
        <v>386.55586479999999</v>
      </c>
      <c r="F131" s="2">
        <v>939.06</v>
      </c>
      <c r="G131" s="3">
        <f t="shared" si="33"/>
        <v>0.93905999999999989</v>
      </c>
      <c r="H131" s="2">
        <v>0</v>
      </c>
      <c r="I131" s="3">
        <f t="shared" si="34"/>
        <v>0</v>
      </c>
      <c r="J131" s="2">
        <v>0</v>
      </c>
      <c r="K131" s="3">
        <f t="shared" si="35"/>
        <v>0</v>
      </c>
    </row>
    <row r="132" spans="3:11" x14ac:dyDescent="0.35">
      <c r="C132" s="3" t="s">
        <v>8</v>
      </c>
      <c r="D132" s="22">
        <v>1315520000</v>
      </c>
      <c r="E132" s="3">
        <f t="shared" si="32"/>
        <v>365.42251455999997</v>
      </c>
      <c r="F132" s="2">
        <v>916.44</v>
      </c>
      <c r="G132" s="3">
        <f t="shared" si="33"/>
        <v>0.91644000000000003</v>
      </c>
      <c r="H132" s="2">
        <v>0</v>
      </c>
      <c r="I132" s="3">
        <f t="shared" si="34"/>
        <v>0</v>
      </c>
      <c r="J132" s="2">
        <v>0</v>
      </c>
      <c r="K132" s="3">
        <f t="shared" si="35"/>
        <v>0</v>
      </c>
    </row>
    <row r="133" spans="3:11" x14ac:dyDescent="0.35">
      <c r="C133" s="3" t="s">
        <v>9</v>
      </c>
      <c r="D133" s="22">
        <v>1052920000</v>
      </c>
      <c r="E133" s="3">
        <f t="shared" si="32"/>
        <v>292.47801176000002</v>
      </c>
      <c r="F133" s="2">
        <v>819.72</v>
      </c>
      <c r="G133" s="3">
        <f t="shared" si="33"/>
        <v>0.81972</v>
      </c>
      <c r="H133" s="2">
        <v>0</v>
      </c>
      <c r="I133" s="3">
        <f t="shared" si="34"/>
        <v>0</v>
      </c>
      <c r="J133" s="2">
        <v>0</v>
      </c>
      <c r="K133" s="3">
        <f t="shared" si="35"/>
        <v>0</v>
      </c>
    </row>
    <row r="134" spans="3:11" x14ac:dyDescent="0.35">
      <c r="C134" s="3" t="s">
        <v>10</v>
      </c>
      <c r="D134" s="22">
        <v>759459000</v>
      </c>
      <c r="E134" s="3">
        <f t="shared" si="32"/>
        <v>210.96100210199998</v>
      </c>
      <c r="F134" s="2">
        <v>718.8</v>
      </c>
      <c r="G134" s="3">
        <f t="shared" si="33"/>
        <v>0.71879999999999999</v>
      </c>
      <c r="H134" s="2">
        <v>0</v>
      </c>
      <c r="I134" s="3">
        <f t="shared" si="34"/>
        <v>0</v>
      </c>
      <c r="J134" s="2">
        <v>0</v>
      </c>
      <c r="K134" s="3">
        <f t="shared" si="35"/>
        <v>0</v>
      </c>
    </row>
    <row r="135" spans="3:11" x14ac:dyDescent="0.35">
      <c r="C135" s="3" t="s">
        <v>11</v>
      </c>
      <c r="D135" s="22">
        <v>394052000</v>
      </c>
      <c r="E135" s="3">
        <f t="shared" si="32"/>
        <v>109.458976456</v>
      </c>
      <c r="F135" s="2">
        <v>409.08</v>
      </c>
      <c r="G135" s="3">
        <f t="shared" si="33"/>
        <v>0.40908</v>
      </c>
      <c r="H135" s="2">
        <v>5000.8</v>
      </c>
      <c r="I135" s="3">
        <f t="shared" si="34"/>
        <v>1.3891122224E-3</v>
      </c>
      <c r="J135" s="2">
        <v>4.71</v>
      </c>
      <c r="K135" s="3">
        <f t="shared" si="35"/>
        <v>4.7099999999999998E-3</v>
      </c>
    </row>
    <row r="136" spans="3:11" x14ac:dyDescent="0.35">
      <c r="C136" s="3" t="s">
        <v>12</v>
      </c>
      <c r="D136" s="22">
        <v>185131000</v>
      </c>
      <c r="E136" s="3">
        <f t="shared" si="32"/>
        <v>51.425318917999995</v>
      </c>
      <c r="F136" s="2">
        <v>175.06</v>
      </c>
      <c r="G136" s="3">
        <f t="shared" si="33"/>
        <v>0.17505999999999999</v>
      </c>
      <c r="H136" s="2">
        <v>36880253.719999999</v>
      </c>
      <c r="I136" s="3">
        <f t="shared" si="34"/>
        <v>10.244523117834159</v>
      </c>
      <c r="J136" s="2">
        <v>155.77000000000001</v>
      </c>
      <c r="K136" s="3">
        <f t="shared" si="35"/>
        <v>0.15577000000000002</v>
      </c>
    </row>
    <row r="137" spans="3:11" x14ac:dyDescent="0.35">
      <c r="C137" s="2"/>
      <c r="D137" s="2"/>
      <c r="E137" s="2"/>
      <c r="F137" s="2"/>
      <c r="G137" s="2"/>
      <c r="H137" s="2"/>
      <c r="I137" s="2"/>
      <c r="J137" s="2"/>
      <c r="K137" s="2"/>
    </row>
    <row r="138" spans="3:11" x14ac:dyDescent="0.35">
      <c r="C138" s="2"/>
      <c r="D138" s="2"/>
      <c r="E138" s="2"/>
      <c r="F138" s="2"/>
      <c r="G138" s="2"/>
      <c r="H138" s="2"/>
      <c r="I138" s="2"/>
      <c r="J138" s="2"/>
      <c r="K138" s="2"/>
    </row>
    <row r="139" spans="3:11" x14ac:dyDescent="0.35">
      <c r="C139" s="2"/>
      <c r="D139" s="2"/>
      <c r="E139" s="2"/>
      <c r="F139" s="2"/>
      <c r="G139" s="2"/>
      <c r="H139" s="2"/>
      <c r="I139" s="2"/>
      <c r="J139" s="2"/>
      <c r="K139" s="2"/>
    </row>
    <row r="140" spans="3:11" x14ac:dyDescent="0.35">
      <c r="C140" s="3"/>
      <c r="D140" s="3" t="s">
        <v>14</v>
      </c>
      <c r="E140" s="3" t="s">
        <v>20</v>
      </c>
      <c r="F140" s="3" t="s">
        <v>15</v>
      </c>
      <c r="G140" s="3" t="s">
        <v>21</v>
      </c>
      <c r="H140" s="3" t="s">
        <v>16</v>
      </c>
      <c r="I140" s="3" t="s">
        <v>22</v>
      </c>
      <c r="J140" s="3" t="s">
        <v>17</v>
      </c>
      <c r="K140" s="3" t="s">
        <v>23</v>
      </c>
    </row>
    <row r="141" spans="3:11" x14ac:dyDescent="0.35">
      <c r="C141" s="3" t="s">
        <v>1</v>
      </c>
      <c r="D141" s="22">
        <v>18280300000</v>
      </c>
      <c r="E141" s="3">
        <f>D141*$G$3</f>
        <v>5077.8651733999995</v>
      </c>
      <c r="F141" s="2">
        <v>16039.05</v>
      </c>
      <c r="G141" s="3">
        <f>F141/1000</f>
        <v>16.03905</v>
      </c>
      <c r="H141" s="2">
        <v>0</v>
      </c>
      <c r="I141" s="3">
        <f>H141*$G$3</f>
        <v>0</v>
      </c>
      <c r="J141" s="2">
        <v>0</v>
      </c>
      <c r="K141" s="3">
        <f>J141/1000</f>
        <v>0</v>
      </c>
    </row>
    <row r="142" spans="3:11" x14ac:dyDescent="0.35">
      <c r="C142" s="3" t="s">
        <v>2</v>
      </c>
      <c r="D142" s="22">
        <v>18448200000</v>
      </c>
      <c r="E142" s="3">
        <f t="shared" ref="E142:E152" si="36">D142*$G$3</f>
        <v>5124.5040995999998</v>
      </c>
      <c r="F142" s="2">
        <v>22723.62</v>
      </c>
      <c r="G142" s="3">
        <f t="shared" ref="G142:G152" si="37">F142/1000</f>
        <v>22.72362</v>
      </c>
      <c r="H142" s="2">
        <v>0</v>
      </c>
      <c r="I142" s="3">
        <f t="shared" ref="I142:I152" si="38">H142*$G$3</f>
        <v>0</v>
      </c>
      <c r="J142" s="2">
        <v>0</v>
      </c>
      <c r="K142" s="3">
        <f t="shared" ref="K142:K152" si="39">J142/1000</f>
        <v>0</v>
      </c>
    </row>
    <row r="143" spans="3:11" x14ac:dyDescent="0.35">
      <c r="C143" s="3" t="s">
        <v>3</v>
      </c>
      <c r="D143" s="22">
        <v>22535400000</v>
      </c>
      <c r="E143" s="3">
        <f t="shared" si="36"/>
        <v>6259.8383411999994</v>
      </c>
      <c r="F143" s="2">
        <v>19423.060000000001</v>
      </c>
      <c r="G143" s="3">
        <f t="shared" si="37"/>
        <v>19.42306</v>
      </c>
      <c r="H143" s="2">
        <v>1083209.6200000001</v>
      </c>
      <c r="I143" s="3">
        <f t="shared" si="38"/>
        <v>0.30089180182436004</v>
      </c>
      <c r="J143" s="2">
        <v>418.63</v>
      </c>
      <c r="K143" s="3">
        <f t="shared" si="39"/>
        <v>0.41863</v>
      </c>
    </row>
    <row r="144" spans="3:11" x14ac:dyDescent="0.35">
      <c r="C144" s="3" t="s">
        <v>4</v>
      </c>
      <c r="D144" s="22">
        <v>25666000000</v>
      </c>
      <c r="E144" s="3">
        <f t="shared" si="36"/>
        <v>7129.4501479999999</v>
      </c>
      <c r="F144" s="2">
        <v>21308.31</v>
      </c>
      <c r="G144" s="3">
        <f t="shared" si="37"/>
        <v>21.308310000000002</v>
      </c>
      <c r="H144" s="2">
        <v>0</v>
      </c>
      <c r="I144" s="3">
        <f t="shared" si="38"/>
        <v>0</v>
      </c>
      <c r="J144" s="2">
        <v>0</v>
      </c>
      <c r="K144" s="3">
        <f t="shared" si="39"/>
        <v>0</v>
      </c>
    </row>
    <row r="145" spans="3:11" x14ac:dyDescent="0.35">
      <c r="C145" s="3" t="s">
        <v>5</v>
      </c>
      <c r="D145" s="22">
        <v>29222200000</v>
      </c>
      <c r="E145" s="3">
        <f t="shared" si="36"/>
        <v>8117.2842715999996</v>
      </c>
      <c r="F145" s="2">
        <v>20671.93</v>
      </c>
      <c r="G145" s="3">
        <f t="shared" si="37"/>
        <v>20.67193</v>
      </c>
      <c r="H145" s="2">
        <v>0</v>
      </c>
      <c r="I145" s="3">
        <f t="shared" si="38"/>
        <v>0</v>
      </c>
      <c r="J145" s="2">
        <v>0</v>
      </c>
      <c r="K145" s="3">
        <f t="shared" si="39"/>
        <v>0</v>
      </c>
    </row>
    <row r="146" spans="3:11" x14ac:dyDescent="0.35">
      <c r="C146" s="3" t="s">
        <v>6</v>
      </c>
      <c r="D146" s="22">
        <v>36404000000</v>
      </c>
      <c r="E146" s="3">
        <f t="shared" si="36"/>
        <v>10112.230312</v>
      </c>
      <c r="F146" s="2">
        <v>22925.48</v>
      </c>
      <c r="G146" s="3">
        <f t="shared" si="37"/>
        <v>22.92548</v>
      </c>
      <c r="H146" s="2">
        <v>0</v>
      </c>
      <c r="I146" s="3">
        <f t="shared" si="38"/>
        <v>0</v>
      </c>
      <c r="J146" s="2">
        <v>0</v>
      </c>
      <c r="K146" s="3">
        <f t="shared" si="39"/>
        <v>0</v>
      </c>
    </row>
    <row r="147" spans="3:11" x14ac:dyDescent="0.35">
      <c r="C147" s="3" t="s">
        <v>7</v>
      </c>
      <c r="D147" s="22">
        <v>39500800000</v>
      </c>
      <c r="E147" s="3">
        <f t="shared" si="36"/>
        <v>10972.4532224</v>
      </c>
      <c r="F147" s="2">
        <v>24075.59</v>
      </c>
      <c r="G147" s="3">
        <f t="shared" si="37"/>
        <v>24.075590000000002</v>
      </c>
      <c r="H147" s="2">
        <v>0</v>
      </c>
      <c r="I147" s="3">
        <f t="shared" si="38"/>
        <v>0</v>
      </c>
      <c r="J147" s="2">
        <v>0</v>
      </c>
      <c r="K147" s="3">
        <f t="shared" si="39"/>
        <v>0</v>
      </c>
    </row>
    <row r="148" spans="3:11" x14ac:dyDescent="0.35">
      <c r="C148" s="3" t="s">
        <v>8</v>
      </c>
      <c r="D148" s="22">
        <v>39992100000</v>
      </c>
      <c r="E148" s="3">
        <f t="shared" si="36"/>
        <v>11108.9255538</v>
      </c>
      <c r="F148" s="2">
        <v>25402.61</v>
      </c>
      <c r="G148" s="3">
        <f t="shared" si="37"/>
        <v>25.402609999999999</v>
      </c>
      <c r="H148" s="2">
        <v>0</v>
      </c>
      <c r="I148" s="3">
        <f t="shared" si="38"/>
        <v>0</v>
      </c>
      <c r="J148" s="2">
        <v>0</v>
      </c>
      <c r="K148" s="3">
        <f t="shared" si="39"/>
        <v>0</v>
      </c>
    </row>
    <row r="149" spans="3:11" x14ac:dyDescent="0.35">
      <c r="C149" s="3" t="s">
        <v>9</v>
      </c>
      <c r="D149" s="22">
        <v>36340300000</v>
      </c>
      <c r="E149" s="3">
        <f t="shared" si="36"/>
        <v>10094.535853399999</v>
      </c>
      <c r="F149" s="2">
        <v>26861.8</v>
      </c>
      <c r="G149" s="3">
        <f t="shared" si="37"/>
        <v>26.861799999999999</v>
      </c>
      <c r="H149" s="2">
        <v>0</v>
      </c>
      <c r="I149" s="3">
        <f t="shared" si="38"/>
        <v>0</v>
      </c>
      <c r="J149" s="2">
        <v>0</v>
      </c>
      <c r="K149" s="3">
        <f t="shared" si="39"/>
        <v>0</v>
      </c>
    </row>
    <row r="150" spans="3:11" x14ac:dyDescent="0.35">
      <c r="C150" s="3" t="s">
        <v>10</v>
      </c>
      <c r="D150" s="22">
        <v>31729700000</v>
      </c>
      <c r="E150" s="3">
        <f t="shared" si="36"/>
        <v>8813.8126066000004</v>
      </c>
      <c r="F150" s="2">
        <v>24431.26</v>
      </c>
      <c r="G150" s="3">
        <f t="shared" si="37"/>
        <v>24.431259999999998</v>
      </c>
      <c r="H150" s="2">
        <v>0</v>
      </c>
      <c r="I150" s="3">
        <f t="shared" si="38"/>
        <v>0</v>
      </c>
      <c r="J150" s="2">
        <v>0</v>
      </c>
      <c r="K150" s="3">
        <f t="shared" si="39"/>
        <v>0</v>
      </c>
    </row>
    <row r="151" spans="3:11" x14ac:dyDescent="0.35">
      <c r="C151" s="3" t="s">
        <v>11</v>
      </c>
      <c r="D151" s="22">
        <v>23580600000</v>
      </c>
      <c r="E151" s="3">
        <f t="shared" si="36"/>
        <v>6550.1719067999993</v>
      </c>
      <c r="F151" s="2">
        <v>20007.759999999998</v>
      </c>
      <c r="G151" s="3">
        <f t="shared" si="37"/>
        <v>20.007759999999998</v>
      </c>
      <c r="H151" s="2">
        <v>0</v>
      </c>
      <c r="I151" s="3">
        <f t="shared" si="38"/>
        <v>0</v>
      </c>
      <c r="J151" s="2">
        <v>0</v>
      </c>
      <c r="K151" s="3">
        <f t="shared" si="39"/>
        <v>0</v>
      </c>
    </row>
    <row r="152" spans="3:11" x14ac:dyDescent="0.35">
      <c r="C152" s="3" t="s">
        <v>12</v>
      </c>
      <c r="D152" s="22">
        <v>18363400000</v>
      </c>
      <c r="E152" s="3">
        <f t="shared" si="36"/>
        <v>5100.9485251999995</v>
      </c>
      <c r="F152" s="2">
        <v>16879.189999999999</v>
      </c>
      <c r="G152" s="3">
        <f t="shared" si="37"/>
        <v>16.879189999999998</v>
      </c>
      <c r="H152" s="2">
        <v>0</v>
      </c>
      <c r="I152" s="3">
        <f t="shared" si="38"/>
        <v>0</v>
      </c>
      <c r="J152" s="2">
        <v>0</v>
      </c>
      <c r="K152" s="3">
        <f t="shared" si="39"/>
        <v>0</v>
      </c>
    </row>
    <row r="153" spans="3:11" x14ac:dyDescent="0.35">
      <c r="C153" s="2"/>
      <c r="D153" s="2"/>
      <c r="E153" s="2"/>
      <c r="F153" s="2"/>
      <c r="G153" s="2"/>
      <c r="H153" s="2"/>
      <c r="I153" s="2"/>
      <c r="J153" s="2"/>
      <c r="K153" s="2"/>
    </row>
    <row r="154" spans="3:11" x14ac:dyDescent="0.35">
      <c r="C154" s="2"/>
      <c r="D154" s="2"/>
      <c r="E154" s="2"/>
      <c r="F154" s="2"/>
      <c r="G154" s="2"/>
      <c r="H154" s="2"/>
      <c r="I154" s="2"/>
      <c r="J154" s="2"/>
      <c r="K154" s="2"/>
    </row>
    <row r="155" spans="3:11" x14ac:dyDescent="0.35">
      <c r="C155" s="2"/>
      <c r="D155" s="2"/>
      <c r="E155" s="2"/>
      <c r="F155" s="2"/>
      <c r="G155" s="2"/>
      <c r="H155" s="2"/>
      <c r="I155" s="2"/>
      <c r="J155" s="2"/>
      <c r="K155" s="2"/>
    </row>
    <row r="156" spans="3:11" x14ac:dyDescent="0.35">
      <c r="C156" s="3"/>
      <c r="D156" s="3" t="s">
        <v>14</v>
      </c>
      <c r="E156" s="3" t="s">
        <v>20</v>
      </c>
      <c r="F156" s="3" t="s">
        <v>15</v>
      </c>
      <c r="G156" s="3" t="s">
        <v>21</v>
      </c>
      <c r="H156" s="3" t="s">
        <v>16</v>
      </c>
      <c r="I156" s="3" t="s">
        <v>22</v>
      </c>
      <c r="J156" s="3" t="s">
        <v>17</v>
      </c>
      <c r="K156" s="3" t="s">
        <v>23</v>
      </c>
    </row>
    <row r="157" spans="3:11" x14ac:dyDescent="0.35">
      <c r="C157" s="3" t="s">
        <v>1</v>
      </c>
      <c r="D157" s="22">
        <v>8023300000</v>
      </c>
      <c r="E157" s="3">
        <f>D157*$G$3</f>
        <v>2228.6962273999998</v>
      </c>
      <c r="F157" s="2">
        <v>5279.81</v>
      </c>
      <c r="G157" s="3">
        <f>F157/1000</f>
        <v>5.2798100000000003</v>
      </c>
      <c r="H157" s="2">
        <v>0</v>
      </c>
      <c r="I157" s="3">
        <f>H157*$G$3</f>
        <v>0</v>
      </c>
      <c r="J157" s="2">
        <v>0</v>
      </c>
      <c r="K157" s="3">
        <f>J157/1000</f>
        <v>0</v>
      </c>
    </row>
    <row r="158" spans="3:11" x14ac:dyDescent="0.35">
      <c r="C158" s="3" t="s">
        <v>2</v>
      </c>
      <c r="D158" s="22">
        <v>8157100000</v>
      </c>
      <c r="E158" s="3">
        <f t="shared" ref="E158:E168" si="40">D158*$G$3</f>
        <v>2265.8629237999999</v>
      </c>
      <c r="F158" s="2">
        <v>6433.86</v>
      </c>
      <c r="G158" s="3">
        <f t="shared" ref="G158:G168" si="41">F158/1000</f>
        <v>6.4338599999999992</v>
      </c>
      <c r="H158" s="2">
        <v>0</v>
      </c>
      <c r="I158" s="3">
        <f t="shared" ref="I158:I168" si="42">H158*$G$3</f>
        <v>0</v>
      </c>
      <c r="J158" s="2">
        <v>0</v>
      </c>
      <c r="K158" s="3">
        <f t="shared" ref="K158:K168" si="43">J158/1000</f>
        <v>0</v>
      </c>
    </row>
    <row r="159" spans="3:11" x14ac:dyDescent="0.35">
      <c r="C159" s="3" t="s">
        <v>3</v>
      </c>
      <c r="D159" s="22">
        <v>10646500000</v>
      </c>
      <c r="E159" s="3">
        <f t="shared" si="40"/>
        <v>2957.3634769999999</v>
      </c>
      <c r="F159" s="2">
        <v>6216.33</v>
      </c>
      <c r="G159" s="3">
        <f t="shared" si="41"/>
        <v>6.2163300000000001</v>
      </c>
      <c r="H159" s="2">
        <v>0</v>
      </c>
      <c r="I159" s="3">
        <f t="shared" si="42"/>
        <v>0</v>
      </c>
      <c r="J159" s="2">
        <v>0</v>
      </c>
      <c r="K159" s="3">
        <f t="shared" si="43"/>
        <v>0</v>
      </c>
    </row>
    <row r="160" spans="3:11" x14ac:dyDescent="0.35">
      <c r="C160" s="3" t="s">
        <v>4</v>
      </c>
      <c r="D160" s="22">
        <v>12073600000</v>
      </c>
      <c r="E160" s="3">
        <f t="shared" si="40"/>
        <v>3353.7804607999997</v>
      </c>
      <c r="F160" s="2">
        <v>6971.65</v>
      </c>
      <c r="G160" s="3">
        <f t="shared" si="41"/>
        <v>6.9716499999999995</v>
      </c>
      <c r="H160" s="2">
        <v>0</v>
      </c>
      <c r="I160" s="3">
        <f t="shared" si="42"/>
        <v>0</v>
      </c>
      <c r="J160" s="2">
        <v>0</v>
      </c>
      <c r="K160" s="3">
        <f t="shared" si="43"/>
        <v>0</v>
      </c>
    </row>
    <row r="161" spans="3:11" x14ac:dyDescent="0.35">
      <c r="C161" s="3" t="s">
        <v>5</v>
      </c>
      <c r="D161" s="22">
        <v>13884400000</v>
      </c>
      <c r="E161" s="3">
        <f t="shared" si="40"/>
        <v>3856.7808631999997</v>
      </c>
      <c r="F161" s="2">
        <v>7195.76</v>
      </c>
      <c r="G161" s="3">
        <f t="shared" si="41"/>
        <v>7.1957599999999999</v>
      </c>
      <c r="H161" s="2">
        <v>0</v>
      </c>
      <c r="I161" s="3">
        <f t="shared" si="42"/>
        <v>0</v>
      </c>
      <c r="J161" s="2">
        <v>0</v>
      </c>
      <c r="K161" s="3">
        <f t="shared" si="43"/>
        <v>0</v>
      </c>
    </row>
    <row r="162" spans="3:11" x14ac:dyDescent="0.35">
      <c r="C162" s="3" t="s">
        <v>6</v>
      </c>
      <c r="D162" s="22">
        <v>15343400000</v>
      </c>
      <c r="E162" s="3">
        <f t="shared" si="40"/>
        <v>4262.0589651999999</v>
      </c>
      <c r="F162" s="2">
        <v>7751.06</v>
      </c>
      <c r="G162" s="3">
        <f t="shared" si="41"/>
        <v>7.7510600000000007</v>
      </c>
      <c r="H162" s="2">
        <v>0</v>
      </c>
      <c r="I162" s="3">
        <f t="shared" si="42"/>
        <v>0</v>
      </c>
      <c r="J162" s="2">
        <v>0</v>
      </c>
      <c r="K162" s="3">
        <f t="shared" si="43"/>
        <v>0</v>
      </c>
    </row>
    <row r="163" spans="3:11" x14ac:dyDescent="0.35">
      <c r="C163" s="3" t="s">
        <v>7</v>
      </c>
      <c r="D163" s="22">
        <v>16050100000</v>
      </c>
      <c r="E163" s="3">
        <f t="shared" si="40"/>
        <v>4458.3646778000002</v>
      </c>
      <c r="F163" s="2">
        <v>7990.17</v>
      </c>
      <c r="G163" s="3">
        <f t="shared" si="41"/>
        <v>7.99017</v>
      </c>
      <c r="H163" s="2">
        <v>0</v>
      </c>
      <c r="I163" s="3">
        <f t="shared" si="42"/>
        <v>0</v>
      </c>
      <c r="J163" s="2">
        <v>0</v>
      </c>
      <c r="K163" s="3">
        <f t="shared" si="43"/>
        <v>0</v>
      </c>
    </row>
    <row r="164" spans="3:11" x14ac:dyDescent="0.35">
      <c r="C164" s="3" t="s">
        <v>8</v>
      </c>
      <c r="D164" s="22">
        <v>15730600000</v>
      </c>
      <c r="E164" s="3">
        <f t="shared" si="40"/>
        <v>4369.6146067999998</v>
      </c>
      <c r="F164" s="2">
        <v>7831.84</v>
      </c>
      <c r="G164" s="3">
        <f t="shared" si="41"/>
        <v>7.8318400000000006</v>
      </c>
      <c r="H164" s="2">
        <v>0</v>
      </c>
      <c r="I164" s="3">
        <f t="shared" si="42"/>
        <v>0</v>
      </c>
      <c r="J164" s="2">
        <v>0</v>
      </c>
      <c r="K164" s="3">
        <f t="shared" si="43"/>
        <v>0</v>
      </c>
    </row>
    <row r="165" spans="3:11" x14ac:dyDescent="0.35">
      <c r="C165" s="3" t="s">
        <v>9</v>
      </c>
      <c r="D165" s="22">
        <v>14191900000</v>
      </c>
      <c r="E165" s="3">
        <f t="shared" si="40"/>
        <v>3942.1975981999999</v>
      </c>
      <c r="F165" s="2">
        <v>7496.37</v>
      </c>
      <c r="G165" s="3">
        <f t="shared" si="41"/>
        <v>7.4963699999999998</v>
      </c>
      <c r="H165" s="2">
        <v>0</v>
      </c>
      <c r="I165" s="3">
        <f t="shared" si="42"/>
        <v>0</v>
      </c>
      <c r="J165" s="2">
        <v>0</v>
      </c>
      <c r="K165" s="3">
        <f t="shared" si="43"/>
        <v>0</v>
      </c>
    </row>
    <row r="166" spans="3:11" x14ac:dyDescent="0.35">
      <c r="C166" s="3" t="s">
        <v>10</v>
      </c>
      <c r="D166" s="22">
        <v>12826800000</v>
      </c>
      <c r="E166" s="3">
        <f t="shared" si="40"/>
        <v>3563.0028503999997</v>
      </c>
      <c r="F166" s="2">
        <v>6928.39</v>
      </c>
      <c r="G166" s="3">
        <f t="shared" si="41"/>
        <v>6.9283900000000003</v>
      </c>
      <c r="H166" s="2">
        <v>0</v>
      </c>
      <c r="I166" s="3">
        <f t="shared" si="42"/>
        <v>0</v>
      </c>
      <c r="J166" s="2">
        <v>0</v>
      </c>
      <c r="K166" s="3">
        <f t="shared" si="43"/>
        <v>0</v>
      </c>
    </row>
    <row r="167" spans="3:11" x14ac:dyDescent="0.35">
      <c r="C167" s="3" t="s">
        <v>11</v>
      </c>
      <c r="D167" s="22">
        <v>10207300000</v>
      </c>
      <c r="E167" s="3">
        <f t="shared" si="40"/>
        <v>2835.3633793999998</v>
      </c>
      <c r="F167" s="2">
        <v>5893.62</v>
      </c>
      <c r="G167" s="3">
        <f t="shared" si="41"/>
        <v>5.8936200000000003</v>
      </c>
      <c r="H167" s="2">
        <v>0</v>
      </c>
      <c r="I167" s="3">
        <f t="shared" si="42"/>
        <v>0</v>
      </c>
      <c r="J167" s="2">
        <v>0</v>
      </c>
      <c r="K167" s="3">
        <f t="shared" si="43"/>
        <v>0</v>
      </c>
    </row>
    <row r="168" spans="3:11" x14ac:dyDescent="0.35">
      <c r="C168" s="3" t="s">
        <v>12</v>
      </c>
      <c r="D168" s="22">
        <v>7945960000</v>
      </c>
      <c r="E168" s="3">
        <f t="shared" si="40"/>
        <v>2207.2128768799998</v>
      </c>
      <c r="F168" s="2">
        <v>5312.22</v>
      </c>
      <c r="G168" s="3">
        <f t="shared" si="41"/>
        <v>5.3122199999999999</v>
      </c>
      <c r="H168" s="2">
        <v>0</v>
      </c>
      <c r="I168" s="3">
        <f t="shared" si="42"/>
        <v>0</v>
      </c>
      <c r="J168" s="2">
        <v>0</v>
      </c>
      <c r="K168" s="3">
        <f t="shared" si="43"/>
        <v>0</v>
      </c>
    </row>
    <row r="169" spans="3:11" x14ac:dyDescent="0.35">
      <c r="C169" s="2"/>
      <c r="D169" s="2"/>
      <c r="E169" s="2"/>
      <c r="F169" s="2"/>
      <c r="G169" s="2"/>
      <c r="H169" s="2"/>
      <c r="I169" s="2"/>
      <c r="J169" s="2"/>
      <c r="K169" s="2"/>
    </row>
    <row r="170" spans="3:11" x14ac:dyDescent="0.35">
      <c r="C170" s="2"/>
      <c r="D170" s="2"/>
      <c r="E170" s="2"/>
      <c r="F170" s="2"/>
      <c r="G170" s="2"/>
      <c r="H170" s="2"/>
      <c r="I170" s="2"/>
      <c r="J170" s="2"/>
      <c r="K170" s="2"/>
    </row>
    <row r="171" spans="3:11" x14ac:dyDescent="0.35">
      <c r="C171" s="2"/>
      <c r="D171" s="2"/>
      <c r="E171" s="2"/>
      <c r="F171" s="2"/>
      <c r="G171" s="2"/>
      <c r="H171" s="2"/>
      <c r="I171" s="2"/>
      <c r="J171" s="2"/>
      <c r="K171" s="2"/>
    </row>
    <row r="172" spans="3:11" x14ac:dyDescent="0.35">
      <c r="C172" s="3"/>
      <c r="D172" s="3" t="s">
        <v>14</v>
      </c>
      <c r="E172" s="3" t="s">
        <v>20</v>
      </c>
      <c r="F172" s="3" t="s">
        <v>15</v>
      </c>
      <c r="G172" s="3" t="s">
        <v>21</v>
      </c>
      <c r="H172" s="3" t="s">
        <v>16</v>
      </c>
      <c r="I172" s="3" t="s">
        <v>22</v>
      </c>
      <c r="J172" s="3" t="s">
        <v>17</v>
      </c>
      <c r="K172" s="3" t="s">
        <v>23</v>
      </c>
    </row>
    <row r="173" spans="3:11" x14ac:dyDescent="0.35">
      <c r="C173" s="3" t="s">
        <v>1</v>
      </c>
      <c r="D173" s="22">
        <v>35701800000</v>
      </c>
      <c r="E173" s="3">
        <f>D173*$G$3</f>
        <v>9917.1746003999997</v>
      </c>
      <c r="F173" s="2">
        <v>23003.77</v>
      </c>
      <c r="G173" s="3">
        <f>F173/1000</f>
        <v>23.003769999999999</v>
      </c>
      <c r="H173" s="2">
        <v>0</v>
      </c>
      <c r="I173" s="3">
        <f>H173*$G$3</f>
        <v>0</v>
      </c>
      <c r="J173" s="2">
        <v>0</v>
      </c>
      <c r="K173" s="3">
        <f>J173/1000</f>
        <v>0</v>
      </c>
    </row>
    <row r="174" spans="3:11" x14ac:dyDescent="0.35">
      <c r="C174" s="3" t="s">
        <v>2</v>
      </c>
      <c r="D174" s="22">
        <v>33776200000</v>
      </c>
      <c r="E174" s="3">
        <f t="shared" ref="E174:E184" si="44">D174*$G$3</f>
        <v>9382.2852836000002</v>
      </c>
      <c r="F174" s="2">
        <v>24217.01</v>
      </c>
      <c r="G174" s="3">
        <f t="shared" ref="G174:G184" si="45">F174/1000</f>
        <v>24.217009999999998</v>
      </c>
      <c r="H174" s="2">
        <v>0</v>
      </c>
      <c r="I174" s="3">
        <f t="shared" ref="I174:I184" si="46">H174*$G$3</f>
        <v>0</v>
      </c>
      <c r="J174" s="2">
        <v>0</v>
      </c>
      <c r="K174" s="3">
        <f t="shared" ref="K174:K184" si="47">J174/1000</f>
        <v>0</v>
      </c>
    </row>
    <row r="175" spans="3:11" x14ac:dyDescent="0.35">
      <c r="C175" s="3" t="s">
        <v>3</v>
      </c>
      <c r="D175" s="22">
        <v>39632800000</v>
      </c>
      <c r="E175" s="3">
        <f t="shared" si="44"/>
        <v>11009.1199184</v>
      </c>
      <c r="F175" s="2">
        <v>24263.26</v>
      </c>
      <c r="G175" s="3">
        <f t="shared" si="45"/>
        <v>24.263259999999999</v>
      </c>
      <c r="H175" s="2">
        <v>0</v>
      </c>
      <c r="I175" s="3">
        <f t="shared" si="46"/>
        <v>0</v>
      </c>
      <c r="J175" s="2">
        <v>0</v>
      </c>
      <c r="K175" s="3">
        <f t="shared" si="47"/>
        <v>0</v>
      </c>
    </row>
    <row r="176" spans="3:11" x14ac:dyDescent="0.35">
      <c r="C176" s="3" t="s">
        <v>4</v>
      </c>
      <c r="D176" s="22">
        <v>39998300000</v>
      </c>
      <c r="E176" s="3">
        <f t="shared" si="44"/>
        <v>11110.6477774</v>
      </c>
      <c r="F176" s="2">
        <v>26099.11</v>
      </c>
      <c r="G176" s="3">
        <f t="shared" si="45"/>
        <v>26.09911</v>
      </c>
      <c r="H176" s="2">
        <v>0</v>
      </c>
      <c r="I176" s="3">
        <f t="shared" si="46"/>
        <v>0</v>
      </c>
      <c r="J176" s="2">
        <v>0</v>
      </c>
      <c r="K176" s="3">
        <f t="shared" si="47"/>
        <v>0</v>
      </c>
    </row>
    <row r="177" spans="3:11" x14ac:dyDescent="0.35">
      <c r="C177" s="3" t="s">
        <v>5</v>
      </c>
      <c r="D177" s="22">
        <v>43885400000</v>
      </c>
      <c r="E177" s="3">
        <f t="shared" si="44"/>
        <v>12190.398641199999</v>
      </c>
      <c r="F177" s="2">
        <v>26441.63</v>
      </c>
      <c r="G177" s="3">
        <f t="shared" si="45"/>
        <v>26.44163</v>
      </c>
      <c r="H177" s="2">
        <v>0</v>
      </c>
      <c r="I177" s="3">
        <f t="shared" si="46"/>
        <v>0</v>
      </c>
      <c r="J177" s="2">
        <v>0</v>
      </c>
      <c r="K177" s="3">
        <f t="shared" si="47"/>
        <v>0</v>
      </c>
    </row>
    <row r="178" spans="3:11" x14ac:dyDescent="0.35">
      <c r="C178" s="3" t="s">
        <v>6</v>
      </c>
      <c r="D178" s="22">
        <v>46313000000</v>
      </c>
      <c r="E178" s="3">
        <f t="shared" si="44"/>
        <v>12864.732513999999</v>
      </c>
      <c r="F178" s="2">
        <v>27420.31</v>
      </c>
      <c r="G178" s="3">
        <f t="shared" si="45"/>
        <v>27.420310000000001</v>
      </c>
      <c r="H178" s="2">
        <v>0</v>
      </c>
      <c r="I178" s="3">
        <f t="shared" si="46"/>
        <v>0</v>
      </c>
      <c r="J178" s="2">
        <v>0</v>
      </c>
      <c r="K178" s="3">
        <f t="shared" si="47"/>
        <v>0</v>
      </c>
    </row>
    <row r="179" spans="3:11" x14ac:dyDescent="0.35">
      <c r="C179" s="3" t="s">
        <v>7</v>
      </c>
      <c r="D179" s="22">
        <v>47031700000</v>
      </c>
      <c r="E179" s="3">
        <f t="shared" si="44"/>
        <v>13064.371562599999</v>
      </c>
      <c r="F179" s="2">
        <v>27322.48</v>
      </c>
      <c r="G179" s="3">
        <f t="shared" si="45"/>
        <v>27.322479999999999</v>
      </c>
      <c r="H179" s="2">
        <v>0</v>
      </c>
      <c r="I179" s="3">
        <f t="shared" si="46"/>
        <v>0</v>
      </c>
      <c r="J179" s="2">
        <v>0</v>
      </c>
      <c r="K179" s="3">
        <f t="shared" si="47"/>
        <v>0</v>
      </c>
    </row>
    <row r="180" spans="3:11" x14ac:dyDescent="0.35">
      <c r="C180" s="3" t="s">
        <v>8</v>
      </c>
      <c r="D180" s="22">
        <v>47298400000</v>
      </c>
      <c r="E180" s="3">
        <f t="shared" si="44"/>
        <v>13138.454955199999</v>
      </c>
      <c r="F180" s="2">
        <v>27252.17</v>
      </c>
      <c r="G180" s="3">
        <f t="shared" si="45"/>
        <v>27.25217</v>
      </c>
      <c r="H180" s="2">
        <v>0</v>
      </c>
      <c r="I180" s="3">
        <f t="shared" si="46"/>
        <v>0</v>
      </c>
      <c r="J180" s="2">
        <v>0</v>
      </c>
      <c r="K180" s="3">
        <f t="shared" si="47"/>
        <v>0</v>
      </c>
    </row>
    <row r="181" spans="3:11" x14ac:dyDescent="0.35">
      <c r="C181" s="3" t="s">
        <v>9</v>
      </c>
      <c r="D181" s="22">
        <v>42678900000</v>
      </c>
      <c r="E181" s="3">
        <f t="shared" si="44"/>
        <v>11855.2594842</v>
      </c>
      <c r="F181" s="2">
        <v>26524.1</v>
      </c>
      <c r="G181" s="3">
        <f t="shared" si="45"/>
        <v>26.524099999999997</v>
      </c>
      <c r="H181" s="2">
        <v>0</v>
      </c>
      <c r="I181" s="3">
        <f t="shared" si="46"/>
        <v>0</v>
      </c>
      <c r="J181" s="2">
        <v>0</v>
      </c>
      <c r="K181" s="3">
        <f t="shared" si="47"/>
        <v>0</v>
      </c>
    </row>
    <row r="182" spans="3:11" x14ac:dyDescent="0.35">
      <c r="C182" s="3" t="s">
        <v>10</v>
      </c>
      <c r="D182" s="22">
        <v>41219900000</v>
      </c>
      <c r="E182" s="3">
        <f t="shared" si="44"/>
        <v>11449.9813822</v>
      </c>
      <c r="F182" s="2">
        <v>25679.18</v>
      </c>
      <c r="G182" s="3">
        <f t="shared" si="45"/>
        <v>25.679179999999999</v>
      </c>
      <c r="H182" s="2">
        <v>0</v>
      </c>
      <c r="I182" s="3">
        <f t="shared" si="46"/>
        <v>0</v>
      </c>
      <c r="J182" s="2">
        <v>0</v>
      </c>
      <c r="K182" s="3">
        <f t="shared" si="47"/>
        <v>0</v>
      </c>
    </row>
    <row r="183" spans="3:11" x14ac:dyDescent="0.35">
      <c r="C183" s="3" t="s">
        <v>11</v>
      </c>
      <c r="D183" s="22">
        <v>37109900000</v>
      </c>
      <c r="E183" s="3">
        <f t="shared" si="44"/>
        <v>10308.3138022</v>
      </c>
      <c r="F183" s="2">
        <v>23809.8</v>
      </c>
      <c r="G183" s="3">
        <f t="shared" si="45"/>
        <v>23.809799999999999</v>
      </c>
      <c r="H183" s="2">
        <v>0</v>
      </c>
      <c r="I183" s="3">
        <f t="shared" si="46"/>
        <v>0</v>
      </c>
      <c r="J183" s="2">
        <v>0</v>
      </c>
      <c r="K183" s="3">
        <f t="shared" si="47"/>
        <v>0</v>
      </c>
    </row>
    <row r="184" spans="3:11" x14ac:dyDescent="0.35">
      <c r="C184" s="3" t="s">
        <v>12</v>
      </c>
      <c r="D184" s="22">
        <v>35202200000</v>
      </c>
      <c r="E184" s="3">
        <f t="shared" si="44"/>
        <v>9778.3967116000003</v>
      </c>
      <c r="F184" s="2">
        <v>22829.86</v>
      </c>
      <c r="G184" s="3">
        <f t="shared" si="45"/>
        <v>22.82986</v>
      </c>
      <c r="H184" s="2">
        <v>0</v>
      </c>
      <c r="I184" s="3">
        <f t="shared" si="46"/>
        <v>0</v>
      </c>
      <c r="J184" s="2">
        <v>0</v>
      </c>
      <c r="K184" s="3">
        <f t="shared" si="47"/>
        <v>0</v>
      </c>
    </row>
    <row r="185" spans="3:11" x14ac:dyDescent="0.35">
      <c r="C185" s="2"/>
      <c r="D185" s="2"/>
      <c r="E185" s="2"/>
      <c r="F185" s="2"/>
      <c r="G185" s="2"/>
      <c r="H185" s="2"/>
      <c r="I185" s="2"/>
      <c r="J185" s="2"/>
      <c r="K185" s="2"/>
    </row>
    <row r="186" spans="3:11" x14ac:dyDescent="0.35">
      <c r="C186" s="2"/>
      <c r="D186" s="2"/>
      <c r="E186" s="2"/>
      <c r="F186" s="2"/>
      <c r="G186" s="2"/>
      <c r="H186" s="2"/>
      <c r="I186" s="2"/>
      <c r="J186" s="2"/>
      <c r="K186" s="2"/>
    </row>
    <row r="187" spans="3:11" x14ac:dyDescent="0.35">
      <c r="C187" s="2"/>
      <c r="D187" s="2"/>
      <c r="E187" s="2"/>
      <c r="F187" s="2"/>
      <c r="G187" s="2"/>
      <c r="H187" s="2"/>
      <c r="I187" s="2"/>
      <c r="J187" s="2"/>
      <c r="K187" s="2"/>
    </row>
    <row r="188" spans="3:11" x14ac:dyDescent="0.35">
      <c r="C188" s="3"/>
      <c r="D188" s="3" t="s">
        <v>14</v>
      </c>
      <c r="E188" s="3" t="s">
        <v>20</v>
      </c>
      <c r="F188" s="3" t="s">
        <v>15</v>
      </c>
      <c r="G188" s="3" t="s">
        <v>21</v>
      </c>
      <c r="H188" s="3" t="s">
        <v>16</v>
      </c>
      <c r="I188" s="3" t="s">
        <v>22</v>
      </c>
      <c r="J188" s="3" t="s">
        <v>17</v>
      </c>
      <c r="K188" s="3" t="s">
        <v>23</v>
      </c>
    </row>
    <row r="189" spans="3:11" x14ac:dyDescent="0.35">
      <c r="C189" s="3" t="s">
        <v>1</v>
      </c>
      <c r="D189" s="22">
        <v>3508410000</v>
      </c>
      <c r="E189" s="3">
        <f>D189*$G$3</f>
        <v>974.55911298000001</v>
      </c>
      <c r="F189" s="2">
        <v>2781.9</v>
      </c>
      <c r="G189" s="3">
        <f>F189/1000</f>
        <v>2.7819000000000003</v>
      </c>
      <c r="H189" s="2">
        <v>0</v>
      </c>
      <c r="I189" s="3">
        <f>H189*$G$3</f>
        <v>0</v>
      </c>
      <c r="J189" s="2">
        <v>0</v>
      </c>
      <c r="K189" s="3">
        <f>J189/1000</f>
        <v>0</v>
      </c>
    </row>
    <row r="190" spans="3:11" x14ac:dyDescent="0.35">
      <c r="C190" s="3" t="s">
        <v>2</v>
      </c>
      <c r="D190" s="22">
        <v>3624690000</v>
      </c>
      <c r="E190" s="3">
        <f t="shared" ref="E190:E200" si="48">D190*$G$3</f>
        <v>1006.85913882</v>
      </c>
      <c r="F190" s="2">
        <v>5095.7700000000004</v>
      </c>
      <c r="G190" s="3">
        <f t="shared" ref="G190:G200" si="49">F190/1000</f>
        <v>5.0957700000000008</v>
      </c>
      <c r="H190" s="2">
        <v>0</v>
      </c>
      <c r="I190" s="3">
        <f t="shared" ref="I190:I200" si="50">H190*$G$3</f>
        <v>0</v>
      </c>
      <c r="J190" s="2">
        <v>0</v>
      </c>
      <c r="K190" s="3">
        <f t="shared" ref="K190:K200" si="51">J190/1000</f>
        <v>0</v>
      </c>
    </row>
    <row r="191" spans="3:11" x14ac:dyDescent="0.35">
      <c r="C191" s="3" t="s">
        <v>3</v>
      </c>
      <c r="D191" s="22">
        <v>4757510000</v>
      </c>
      <c r="E191" s="3">
        <f t="shared" si="48"/>
        <v>1321.5316127799999</v>
      </c>
      <c r="F191" s="2">
        <v>4967.76</v>
      </c>
      <c r="G191" s="3">
        <f t="shared" si="49"/>
        <v>4.9677600000000002</v>
      </c>
      <c r="H191" s="2">
        <v>0</v>
      </c>
      <c r="I191" s="3">
        <f t="shared" si="50"/>
        <v>0</v>
      </c>
      <c r="J191" s="2">
        <v>0</v>
      </c>
      <c r="K191" s="3">
        <f t="shared" si="51"/>
        <v>0</v>
      </c>
    </row>
    <row r="192" spans="3:11" x14ac:dyDescent="0.35">
      <c r="C192" s="3" t="s">
        <v>4</v>
      </c>
      <c r="D192" s="22">
        <v>5414720000</v>
      </c>
      <c r="E192" s="3">
        <f t="shared" si="48"/>
        <v>1504.09009216</v>
      </c>
      <c r="F192" s="2">
        <v>10253.18</v>
      </c>
      <c r="G192" s="3">
        <f t="shared" si="49"/>
        <v>10.25318</v>
      </c>
      <c r="H192" s="2">
        <v>0</v>
      </c>
      <c r="I192" s="3">
        <f t="shared" si="50"/>
        <v>0</v>
      </c>
      <c r="J192" s="2">
        <v>0</v>
      </c>
      <c r="K192" s="3">
        <f t="shared" si="51"/>
        <v>0</v>
      </c>
    </row>
    <row r="193" spans="3:11" x14ac:dyDescent="0.35">
      <c r="C193" s="3" t="s">
        <v>5</v>
      </c>
      <c r="D193" s="22">
        <v>6446060000</v>
      </c>
      <c r="E193" s="3">
        <f t="shared" si="48"/>
        <v>1790.5736546799999</v>
      </c>
      <c r="F193" s="2">
        <v>10619.72</v>
      </c>
      <c r="G193" s="3">
        <f t="shared" si="49"/>
        <v>10.619719999999999</v>
      </c>
      <c r="H193" s="2">
        <v>0</v>
      </c>
      <c r="I193" s="3">
        <f t="shared" si="50"/>
        <v>0</v>
      </c>
      <c r="J193" s="2">
        <v>0</v>
      </c>
      <c r="K193" s="3">
        <f t="shared" si="51"/>
        <v>0</v>
      </c>
    </row>
    <row r="194" spans="3:11" x14ac:dyDescent="0.35">
      <c r="C194" s="3" t="s">
        <v>6</v>
      </c>
      <c r="D194" s="22">
        <v>7408050000</v>
      </c>
      <c r="E194" s="3">
        <f t="shared" si="48"/>
        <v>2057.7933128999998</v>
      </c>
      <c r="F194" s="2">
        <v>11418.96</v>
      </c>
      <c r="G194" s="3">
        <f t="shared" si="49"/>
        <v>11.418959999999998</v>
      </c>
      <c r="H194" s="2">
        <v>0</v>
      </c>
      <c r="I194" s="3">
        <f t="shared" si="50"/>
        <v>0</v>
      </c>
      <c r="J194" s="2">
        <v>0</v>
      </c>
      <c r="K194" s="3">
        <f t="shared" si="51"/>
        <v>0</v>
      </c>
    </row>
    <row r="195" spans="3:11" x14ac:dyDescent="0.35">
      <c r="C195" s="3" t="s">
        <v>7</v>
      </c>
      <c r="D195" s="22">
        <v>7653230000</v>
      </c>
      <c r="E195" s="3">
        <f t="shared" si="48"/>
        <v>2125.8989229399999</v>
      </c>
      <c r="F195" s="2">
        <v>11362.42</v>
      </c>
      <c r="G195" s="3">
        <f t="shared" si="49"/>
        <v>11.36242</v>
      </c>
      <c r="H195" s="2">
        <v>0</v>
      </c>
      <c r="I195" s="3">
        <f t="shared" si="50"/>
        <v>0</v>
      </c>
      <c r="J195" s="2">
        <v>0</v>
      </c>
      <c r="K195" s="3">
        <f t="shared" si="51"/>
        <v>0</v>
      </c>
    </row>
    <row r="196" spans="3:11" x14ac:dyDescent="0.35">
      <c r="C196" s="3" t="s">
        <v>8</v>
      </c>
      <c r="D196" s="22">
        <v>7547710000</v>
      </c>
      <c r="E196" s="3">
        <f t="shared" si="48"/>
        <v>2096.5877883799999</v>
      </c>
      <c r="F196" s="2">
        <v>11216.06</v>
      </c>
      <c r="G196" s="3">
        <f t="shared" si="49"/>
        <v>11.216059999999999</v>
      </c>
      <c r="H196" s="2">
        <v>0</v>
      </c>
      <c r="I196" s="3">
        <f t="shared" si="50"/>
        <v>0</v>
      </c>
      <c r="J196" s="2">
        <v>0</v>
      </c>
      <c r="K196" s="3">
        <f t="shared" si="51"/>
        <v>0</v>
      </c>
    </row>
    <row r="197" spans="3:11" x14ac:dyDescent="0.35">
      <c r="C197" s="3" t="s">
        <v>9</v>
      </c>
      <c r="D197" s="22">
        <v>6513500000</v>
      </c>
      <c r="E197" s="3">
        <f t="shared" si="48"/>
        <v>1809.3070029999999</v>
      </c>
      <c r="F197" s="2">
        <v>10807.43</v>
      </c>
      <c r="G197" s="3">
        <f t="shared" si="49"/>
        <v>10.80743</v>
      </c>
      <c r="H197" s="2">
        <v>0</v>
      </c>
      <c r="I197" s="3">
        <f t="shared" si="50"/>
        <v>0</v>
      </c>
      <c r="J197" s="2">
        <v>0</v>
      </c>
      <c r="K197" s="3">
        <f t="shared" si="51"/>
        <v>0</v>
      </c>
    </row>
    <row r="198" spans="3:11" x14ac:dyDescent="0.35">
      <c r="C198" s="3" t="s">
        <v>10</v>
      </c>
      <c r="D198" s="22">
        <v>5620020000</v>
      </c>
      <c r="E198" s="3">
        <f t="shared" si="48"/>
        <v>1561.11791556</v>
      </c>
      <c r="F198" s="2">
        <v>8335.35</v>
      </c>
      <c r="G198" s="3">
        <f t="shared" si="49"/>
        <v>8.33535</v>
      </c>
      <c r="H198" s="2">
        <v>0</v>
      </c>
      <c r="I198" s="3">
        <f t="shared" si="50"/>
        <v>0</v>
      </c>
      <c r="J198" s="2">
        <v>0</v>
      </c>
      <c r="K198" s="3">
        <f t="shared" si="51"/>
        <v>0</v>
      </c>
    </row>
    <row r="199" spans="3:11" x14ac:dyDescent="0.35">
      <c r="C199" s="3" t="s">
        <v>11</v>
      </c>
      <c r="D199" s="22">
        <v>4259960000</v>
      </c>
      <c r="E199" s="3">
        <f t="shared" si="48"/>
        <v>1183.3231688799999</v>
      </c>
      <c r="F199" s="2">
        <v>3560.63</v>
      </c>
      <c r="G199" s="3">
        <f t="shared" si="49"/>
        <v>3.5606300000000002</v>
      </c>
      <c r="H199" s="2">
        <v>0</v>
      </c>
      <c r="I199" s="3">
        <f t="shared" si="50"/>
        <v>0</v>
      </c>
      <c r="J199" s="2">
        <v>0</v>
      </c>
      <c r="K199" s="3">
        <f t="shared" si="51"/>
        <v>0</v>
      </c>
    </row>
    <row r="200" spans="3:11" x14ac:dyDescent="0.35">
      <c r="C200" s="3" t="s">
        <v>12</v>
      </c>
      <c r="D200" s="22">
        <v>3279810000</v>
      </c>
      <c r="E200" s="3">
        <f t="shared" si="48"/>
        <v>911.05906217999996</v>
      </c>
      <c r="F200" s="2">
        <v>2662.51</v>
      </c>
      <c r="G200" s="3">
        <f t="shared" si="49"/>
        <v>2.6625100000000002</v>
      </c>
      <c r="H200" s="2">
        <v>0</v>
      </c>
      <c r="I200" s="3">
        <f t="shared" si="50"/>
        <v>0</v>
      </c>
      <c r="J200" s="2">
        <v>0</v>
      </c>
      <c r="K200" s="3">
        <f t="shared" si="51"/>
        <v>0</v>
      </c>
    </row>
    <row r="201" spans="3:11" x14ac:dyDescent="0.35">
      <c r="C201" s="2"/>
      <c r="D201" s="2"/>
      <c r="E201" s="2"/>
      <c r="F201" s="2"/>
      <c r="G201" s="2"/>
      <c r="H201" s="2"/>
      <c r="I201" s="2"/>
      <c r="J201" s="2"/>
      <c r="K201" s="2"/>
    </row>
    <row r="202" spans="3:11" x14ac:dyDescent="0.35">
      <c r="C202" s="2"/>
      <c r="D202" s="2"/>
      <c r="E202" s="2"/>
      <c r="F202" s="2"/>
      <c r="G202" s="2"/>
      <c r="H202" s="2"/>
      <c r="I202" s="2"/>
      <c r="J202" s="2"/>
      <c r="K202" s="2"/>
    </row>
    <row r="203" spans="3:11" x14ac:dyDescent="0.35">
      <c r="C203" s="2"/>
      <c r="D203" s="2"/>
      <c r="E203" s="2"/>
      <c r="F203" s="2"/>
      <c r="G203" s="2"/>
      <c r="H203" s="2"/>
      <c r="I203" s="2"/>
      <c r="J203" s="2"/>
      <c r="K203" s="2"/>
    </row>
    <row r="204" spans="3:11" x14ac:dyDescent="0.35">
      <c r="C204" s="3"/>
      <c r="D204" s="3" t="s">
        <v>14</v>
      </c>
      <c r="E204" s="3" t="s">
        <v>20</v>
      </c>
      <c r="F204" s="3" t="s">
        <v>15</v>
      </c>
      <c r="G204" s="3" t="s">
        <v>21</v>
      </c>
      <c r="H204" s="3" t="s">
        <v>16</v>
      </c>
      <c r="I204" s="3" t="s">
        <v>22</v>
      </c>
      <c r="J204" s="3" t="s">
        <v>17</v>
      </c>
      <c r="K204" s="3" t="s">
        <v>23</v>
      </c>
    </row>
    <row r="205" spans="3:11" x14ac:dyDescent="0.35">
      <c r="C205" s="3" t="s">
        <v>1</v>
      </c>
      <c r="D205" s="22">
        <v>3984140000</v>
      </c>
      <c r="E205" s="3">
        <f>D205*$G$3</f>
        <v>1106.70644092</v>
      </c>
      <c r="F205" s="2">
        <v>3108.24</v>
      </c>
      <c r="G205" s="3">
        <f>F205/1000</f>
        <v>3.1082399999999999</v>
      </c>
      <c r="H205" s="2">
        <v>0</v>
      </c>
      <c r="I205" s="3">
        <f>H205*$G$3</f>
        <v>0</v>
      </c>
      <c r="J205" s="2">
        <v>0</v>
      </c>
      <c r="K205" s="3">
        <f>J205/1000</f>
        <v>0</v>
      </c>
    </row>
    <row r="206" spans="3:11" x14ac:dyDescent="0.35">
      <c r="C206" s="3" t="s">
        <v>2</v>
      </c>
      <c r="D206" s="22">
        <v>3815480000</v>
      </c>
      <c r="E206" s="3">
        <f t="shared" ref="E206:E216" si="52">D206*$G$3</f>
        <v>1059.8564034399999</v>
      </c>
      <c r="F206" s="2">
        <v>4261.47</v>
      </c>
      <c r="G206" s="3">
        <f t="shared" ref="G206:G216" si="53">F206/1000</f>
        <v>4.2614700000000001</v>
      </c>
      <c r="H206" s="2">
        <v>0</v>
      </c>
      <c r="I206" s="3">
        <f t="shared" ref="I206:I216" si="54">H206*$G$3</f>
        <v>0</v>
      </c>
      <c r="J206" s="2">
        <v>0</v>
      </c>
      <c r="K206" s="3">
        <f t="shared" ref="K206:K216" si="55">J206/1000</f>
        <v>0</v>
      </c>
    </row>
    <row r="207" spans="3:11" x14ac:dyDescent="0.35">
      <c r="C207" s="3" t="s">
        <v>3</v>
      </c>
      <c r="D207" s="22">
        <v>4595450000</v>
      </c>
      <c r="E207" s="3">
        <f t="shared" si="52"/>
        <v>1276.5149101</v>
      </c>
      <c r="F207" s="2">
        <v>4248.17</v>
      </c>
      <c r="G207" s="3">
        <f t="shared" si="53"/>
        <v>4.24817</v>
      </c>
      <c r="H207" s="2">
        <v>0</v>
      </c>
      <c r="I207" s="3">
        <f t="shared" si="54"/>
        <v>0</v>
      </c>
      <c r="J207" s="2">
        <v>0</v>
      </c>
      <c r="K207" s="3">
        <f t="shared" si="55"/>
        <v>0</v>
      </c>
    </row>
    <row r="208" spans="3:11" x14ac:dyDescent="0.35">
      <c r="C208" s="3" t="s">
        <v>4</v>
      </c>
      <c r="D208" s="22">
        <v>4688790000</v>
      </c>
      <c r="E208" s="3">
        <f t="shared" si="52"/>
        <v>1302.4427086199998</v>
      </c>
      <c r="F208" s="2">
        <v>6884.92</v>
      </c>
      <c r="G208" s="3">
        <f t="shared" si="53"/>
        <v>6.8849200000000002</v>
      </c>
      <c r="H208" s="2">
        <v>0</v>
      </c>
      <c r="I208" s="3">
        <f t="shared" si="54"/>
        <v>0</v>
      </c>
      <c r="J208" s="2">
        <v>0</v>
      </c>
      <c r="K208" s="3">
        <f t="shared" si="55"/>
        <v>0</v>
      </c>
    </row>
    <row r="209" spans="3:11" x14ac:dyDescent="0.35">
      <c r="C209" s="3" t="s">
        <v>5</v>
      </c>
      <c r="D209" s="22">
        <v>5252970000</v>
      </c>
      <c r="E209" s="3">
        <f t="shared" si="52"/>
        <v>1459.15950066</v>
      </c>
      <c r="F209" s="2">
        <v>7247.59</v>
      </c>
      <c r="G209" s="3">
        <f t="shared" si="53"/>
        <v>7.2475899999999998</v>
      </c>
      <c r="H209" s="2">
        <v>0</v>
      </c>
      <c r="I209" s="3">
        <f t="shared" si="54"/>
        <v>0</v>
      </c>
      <c r="J209" s="2">
        <v>0</v>
      </c>
      <c r="K209" s="3">
        <f t="shared" si="55"/>
        <v>0</v>
      </c>
    </row>
    <row r="210" spans="3:11" x14ac:dyDescent="0.35">
      <c r="C210" s="3" t="s">
        <v>6</v>
      </c>
      <c r="D210" s="22">
        <v>5674020000</v>
      </c>
      <c r="E210" s="3">
        <f t="shared" si="52"/>
        <v>1576.11792756</v>
      </c>
      <c r="F210" s="2">
        <v>9678.36</v>
      </c>
      <c r="G210" s="3">
        <f t="shared" si="53"/>
        <v>9.6783600000000014</v>
      </c>
      <c r="H210" s="2">
        <v>0</v>
      </c>
      <c r="I210" s="3">
        <f t="shared" si="54"/>
        <v>0</v>
      </c>
      <c r="J210" s="2">
        <v>0</v>
      </c>
      <c r="K210" s="3">
        <f t="shared" si="55"/>
        <v>0</v>
      </c>
    </row>
    <row r="211" spans="3:11" x14ac:dyDescent="0.35">
      <c r="C211" s="3" t="s">
        <v>7</v>
      </c>
      <c r="D211" s="22">
        <v>5739510000</v>
      </c>
      <c r="E211" s="3">
        <f t="shared" si="52"/>
        <v>1594.30960878</v>
      </c>
      <c r="F211" s="2">
        <v>9390.4699999999993</v>
      </c>
      <c r="G211" s="3">
        <f t="shared" si="53"/>
        <v>9.3904699999999988</v>
      </c>
      <c r="H211" s="2">
        <v>0</v>
      </c>
      <c r="I211" s="3">
        <f t="shared" si="54"/>
        <v>0</v>
      </c>
      <c r="J211" s="2">
        <v>0</v>
      </c>
      <c r="K211" s="3">
        <f t="shared" si="55"/>
        <v>0</v>
      </c>
    </row>
    <row r="212" spans="3:11" x14ac:dyDescent="0.35">
      <c r="C212" s="3" t="s">
        <v>8</v>
      </c>
      <c r="D212" s="22">
        <v>5793440000</v>
      </c>
      <c r="E212" s="3">
        <f t="shared" si="52"/>
        <v>1609.29017632</v>
      </c>
      <c r="F212" s="2">
        <v>9334.99</v>
      </c>
      <c r="G212" s="3">
        <f t="shared" si="53"/>
        <v>9.3349899999999995</v>
      </c>
      <c r="H212" s="2">
        <v>0</v>
      </c>
      <c r="I212" s="3">
        <f t="shared" si="54"/>
        <v>0</v>
      </c>
      <c r="J212" s="2">
        <v>0</v>
      </c>
      <c r="K212" s="3">
        <f t="shared" si="55"/>
        <v>0</v>
      </c>
    </row>
    <row r="213" spans="3:11" x14ac:dyDescent="0.35">
      <c r="C213" s="3" t="s">
        <v>9</v>
      </c>
      <c r="D213" s="22">
        <v>5128960000</v>
      </c>
      <c r="E213" s="3">
        <f t="shared" si="52"/>
        <v>1424.7122508799998</v>
      </c>
      <c r="F213" s="2">
        <v>7212.85</v>
      </c>
      <c r="G213" s="3">
        <f t="shared" si="53"/>
        <v>7.2128500000000004</v>
      </c>
      <c r="H213" s="2">
        <v>0</v>
      </c>
      <c r="I213" s="3">
        <f t="shared" si="54"/>
        <v>0</v>
      </c>
      <c r="J213" s="2">
        <v>0</v>
      </c>
      <c r="K213" s="3">
        <f t="shared" si="55"/>
        <v>0</v>
      </c>
    </row>
    <row r="214" spans="3:11" x14ac:dyDescent="0.35">
      <c r="C214" s="3" t="s">
        <v>10</v>
      </c>
      <c r="D214" s="22">
        <v>4850350000</v>
      </c>
      <c r="E214" s="3">
        <f t="shared" si="52"/>
        <v>1347.3205223</v>
      </c>
      <c r="F214" s="2">
        <v>5570.8</v>
      </c>
      <c r="G214" s="3">
        <f t="shared" si="53"/>
        <v>5.5708000000000002</v>
      </c>
      <c r="H214" s="2">
        <v>0</v>
      </c>
      <c r="I214" s="3">
        <f t="shared" si="54"/>
        <v>0</v>
      </c>
      <c r="J214" s="2">
        <v>0</v>
      </c>
      <c r="K214" s="3">
        <f t="shared" si="55"/>
        <v>0</v>
      </c>
    </row>
    <row r="215" spans="3:11" x14ac:dyDescent="0.35">
      <c r="C215" s="3" t="s">
        <v>11</v>
      </c>
      <c r="D215" s="22">
        <v>4238620000</v>
      </c>
      <c r="E215" s="3">
        <f t="shared" si="52"/>
        <v>1177.39538636</v>
      </c>
      <c r="F215" s="2">
        <v>3415.58</v>
      </c>
      <c r="G215" s="3">
        <f t="shared" si="53"/>
        <v>3.4155799999999998</v>
      </c>
      <c r="H215" s="2">
        <v>0</v>
      </c>
      <c r="I215" s="3">
        <f t="shared" si="54"/>
        <v>0</v>
      </c>
      <c r="J215" s="2">
        <v>0</v>
      </c>
      <c r="K215" s="3">
        <f t="shared" si="55"/>
        <v>0</v>
      </c>
    </row>
    <row r="216" spans="3:11" x14ac:dyDescent="0.35">
      <c r="C216" s="3" t="s">
        <v>12</v>
      </c>
      <c r="D216" s="22">
        <v>3889980000</v>
      </c>
      <c r="E216" s="3">
        <f t="shared" si="52"/>
        <v>1080.5508644399999</v>
      </c>
      <c r="F216" s="2">
        <v>3001.19</v>
      </c>
      <c r="G216" s="3">
        <f t="shared" si="53"/>
        <v>3.0011900000000002</v>
      </c>
      <c r="H216" s="2">
        <v>0</v>
      </c>
      <c r="I216" s="3">
        <f t="shared" si="54"/>
        <v>0</v>
      </c>
      <c r="J216" s="2">
        <v>0</v>
      </c>
      <c r="K216" s="3">
        <f t="shared" si="55"/>
        <v>0</v>
      </c>
    </row>
    <row r="217" spans="3:11" x14ac:dyDescent="0.35">
      <c r="C217" s="2"/>
      <c r="D217" s="2"/>
      <c r="E217" s="2"/>
      <c r="F217" s="2"/>
      <c r="G217" s="2"/>
      <c r="H217" s="2"/>
      <c r="I217" s="2"/>
      <c r="J217" s="2"/>
      <c r="K217" s="2"/>
    </row>
    <row r="218" spans="3:11" x14ac:dyDescent="0.35">
      <c r="C218" s="2"/>
      <c r="D218" s="2"/>
      <c r="E218" s="2"/>
      <c r="F218" s="2"/>
      <c r="G218" s="2"/>
      <c r="H218" s="2"/>
      <c r="I218" s="2"/>
      <c r="J218" s="2"/>
      <c r="K218" s="2"/>
    </row>
    <row r="219" spans="3:11" x14ac:dyDescent="0.35">
      <c r="C219" s="2"/>
      <c r="D219" s="2"/>
      <c r="E219" s="2"/>
      <c r="F219" s="2"/>
      <c r="G219" s="2"/>
      <c r="H219" s="2"/>
      <c r="I219" s="2"/>
      <c r="J219" s="2"/>
      <c r="K219" s="2"/>
    </row>
    <row r="220" spans="3:11" x14ac:dyDescent="0.35">
      <c r="C220" s="3"/>
      <c r="D220" s="3" t="s">
        <v>14</v>
      </c>
      <c r="E220" s="3" t="s">
        <v>20</v>
      </c>
      <c r="F220" s="3" t="s">
        <v>15</v>
      </c>
      <c r="G220" s="3" t="s">
        <v>21</v>
      </c>
      <c r="H220" s="3" t="s">
        <v>16</v>
      </c>
      <c r="I220" s="3" t="s">
        <v>22</v>
      </c>
      <c r="J220" s="3" t="s">
        <v>17</v>
      </c>
      <c r="K220" s="3" t="s">
        <v>23</v>
      </c>
    </row>
    <row r="221" spans="3:11" x14ac:dyDescent="0.35">
      <c r="C221" s="3" t="s">
        <v>1</v>
      </c>
      <c r="D221" s="22">
        <v>4122320000</v>
      </c>
      <c r="E221" s="3">
        <f>D221*$G$3</f>
        <v>1145.08980496</v>
      </c>
      <c r="F221" s="2">
        <v>3157.01</v>
      </c>
      <c r="G221" s="3">
        <f>F221/1000</f>
        <v>3.1570100000000001</v>
      </c>
      <c r="H221" s="2">
        <v>0</v>
      </c>
      <c r="I221" s="3">
        <f>H221*$G$3</f>
        <v>0</v>
      </c>
      <c r="J221" s="2">
        <v>0</v>
      </c>
      <c r="K221" s="3">
        <f>J221/1000</f>
        <v>0</v>
      </c>
    </row>
    <row r="222" spans="3:11" x14ac:dyDescent="0.35">
      <c r="C222" s="3" t="s">
        <v>2</v>
      </c>
      <c r="D222" s="22">
        <v>4021490000</v>
      </c>
      <c r="E222" s="3">
        <f t="shared" ref="E222:E232" si="56">D222*$G$3</f>
        <v>1117.08144922</v>
      </c>
      <c r="F222" s="2">
        <v>5154.84</v>
      </c>
      <c r="G222" s="3">
        <f t="shared" ref="G222:G232" si="57">F222/1000</f>
        <v>5.1548400000000001</v>
      </c>
      <c r="H222" s="2">
        <v>0</v>
      </c>
      <c r="I222" s="3">
        <f t="shared" ref="I222:I232" si="58">H222*$G$3</f>
        <v>0</v>
      </c>
      <c r="J222" s="2">
        <v>0</v>
      </c>
      <c r="K222" s="3">
        <f t="shared" ref="K222:K232" si="59">J222/1000</f>
        <v>0</v>
      </c>
    </row>
    <row r="223" spans="3:11" x14ac:dyDescent="0.35">
      <c r="C223" s="3" t="s">
        <v>3</v>
      </c>
      <c r="D223" s="22">
        <v>5042470000</v>
      </c>
      <c r="E223" s="3">
        <f t="shared" si="56"/>
        <v>1400.68723166</v>
      </c>
      <c r="F223" s="2">
        <v>5095.75</v>
      </c>
      <c r="G223" s="3">
        <f t="shared" si="57"/>
        <v>5.0957499999999998</v>
      </c>
      <c r="H223" s="2">
        <v>0</v>
      </c>
      <c r="I223" s="3">
        <f t="shared" si="58"/>
        <v>0</v>
      </c>
      <c r="J223" s="2">
        <v>0</v>
      </c>
      <c r="K223" s="3">
        <f t="shared" si="59"/>
        <v>0</v>
      </c>
    </row>
    <row r="224" spans="3:11" x14ac:dyDescent="0.35">
      <c r="C224" s="3" t="s">
        <v>4</v>
      </c>
      <c r="D224" s="22">
        <v>5325550000</v>
      </c>
      <c r="E224" s="3">
        <f t="shared" si="56"/>
        <v>1479.3206278999999</v>
      </c>
      <c r="F224" s="2">
        <v>9299.94</v>
      </c>
      <c r="G224" s="3">
        <f t="shared" si="57"/>
        <v>9.2999400000000012</v>
      </c>
      <c r="H224" s="2">
        <v>0</v>
      </c>
      <c r="I224" s="3">
        <f t="shared" si="58"/>
        <v>0</v>
      </c>
      <c r="J224" s="2">
        <v>0</v>
      </c>
      <c r="K224" s="3">
        <f t="shared" si="59"/>
        <v>0</v>
      </c>
    </row>
    <row r="225" spans="3:11" x14ac:dyDescent="0.35">
      <c r="C225" s="3" t="s">
        <v>5</v>
      </c>
      <c r="D225" s="22">
        <v>6037990000</v>
      </c>
      <c r="E225" s="3">
        <f t="shared" si="56"/>
        <v>1677.22078622</v>
      </c>
      <c r="F225" s="2">
        <v>10071.73</v>
      </c>
      <c r="G225" s="3">
        <f t="shared" si="57"/>
        <v>10.071729999999999</v>
      </c>
      <c r="H225" s="2">
        <v>0</v>
      </c>
      <c r="I225" s="3">
        <f t="shared" si="58"/>
        <v>0</v>
      </c>
      <c r="J225" s="2">
        <v>0</v>
      </c>
      <c r="K225" s="3">
        <f t="shared" si="59"/>
        <v>0</v>
      </c>
    </row>
    <row r="226" spans="3:11" x14ac:dyDescent="0.35">
      <c r="C226" s="3" t="s">
        <v>6</v>
      </c>
      <c r="D226" s="22">
        <v>6614600000</v>
      </c>
      <c r="E226" s="3">
        <f t="shared" si="56"/>
        <v>1837.3903587999998</v>
      </c>
      <c r="F226" s="2">
        <v>10917.72</v>
      </c>
      <c r="G226" s="3">
        <f t="shared" si="57"/>
        <v>10.917719999999999</v>
      </c>
      <c r="H226" s="2">
        <v>0</v>
      </c>
      <c r="I226" s="3">
        <f t="shared" si="58"/>
        <v>0</v>
      </c>
      <c r="J226" s="2">
        <v>0</v>
      </c>
      <c r="K226" s="3">
        <f t="shared" si="59"/>
        <v>0</v>
      </c>
    </row>
    <row r="227" spans="3:11" x14ac:dyDescent="0.35">
      <c r="C227" s="3" t="s">
        <v>7</v>
      </c>
      <c r="D227" s="22">
        <v>6727580000</v>
      </c>
      <c r="E227" s="3">
        <f t="shared" si="56"/>
        <v>1868.77371724</v>
      </c>
      <c r="F227" s="2">
        <v>10651.81</v>
      </c>
      <c r="G227" s="3">
        <f t="shared" si="57"/>
        <v>10.651809999999999</v>
      </c>
      <c r="H227" s="2">
        <v>0</v>
      </c>
      <c r="I227" s="3">
        <f t="shared" si="58"/>
        <v>0</v>
      </c>
      <c r="J227" s="2">
        <v>0</v>
      </c>
      <c r="K227" s="3">
        <f t="shared" si="59"/>
        <v>0</v>
      </c>
    </row>
    <row r="228" spans="3:11" x14ac:dyDescent="0.35">
      <c r="C228" s="3" t="s">
        <v>8</v>
      </c>
      <c r="D228" s="22">
        <v>6793490000</v>
      </c>
      <c r="E228" s="3">
        <f t="shared" si="56"/>
        <v>1887.08206522</v>
      </c>
      <c r="F228" s="2">
        <v>10667.87</v>
      </c>
      <c r="G228" s="3">
        <f t="shared" si="57"/>
        <v>10.667870000000001</v>
      </c>
      <c r="H228" s="2">
        <v>0</v>
      </c>
      <c r="I228" s="3">
        <f t="shared" si="58"/>
        <v>0</v>
      </c>
      <c r="J228" s="2">
        <v>0</v>
      </c>
      <c r="K228" s="3">
        <f t="shared" si="59"/>
        <v>0</v>
      </c>
    </row>
    <row r="229" spans="3:11" x14ac:dyDescent="0.35">
      <c r="C229" s="3" t="s">
        <v>9</v>
      </c>
      <c r="D229" s="22">
        <v>6038320000</v>
      </c>
      <c r="E229" s="3">
        <f t="shared" si="56"/>
        <v>1677.31245296</v>
      </c>
      <c r="F229" s="2">
        <v>10263.4</v>
      </c>
      <c r="G229" s="3">
        <f t="shared" si="57"/>
        <v>10.263399999999999</v>
      </c>
      <c r="H229" s="2">
        <v>0</v>
      </c>
      <c r="I229" s="3">
        <f t="shared" si="58"/>
        <v>0</v>
      </c>
      <c r="J229" s="2">
        <v>0</v>
      </c>
      <c r="K229" s="3">
        <f t="shared" si="59"/>
        <v>0</v>
      </c>
    </row>
    <row r="230" spans="3:11" x14ac:dyDescent="0.35">
      <c r="C230" s="3" t="s">
        <v>10</v>
      </c>
      <c r="D230" s="22">
        <v>5457490000</v>
      </c>
      <c r="E230" s="3">
        <f t="shared" si="56"/>
        <v>1515.97065722</v>
      </c>
      <c r="F230" s="2">
        <v>7214.46</v>
      </c>
      <c r="G230" s="3">
        <f t="shared" si="57"/>
        <v>7.2144599999999999</v>
      </c>
      <c r="H230" s="2">
        <v>0</v>
      </c>
      <c r="I230" s="3">
        <f t="shared" si="58"/>
        <v>0</v>
      </c>
      <c r="J230" s="2">
        <v>0</v>
      </c>
      <c r="K230" s="3">
        <f t="shared" si="59"/>
        <v>0</v>
      </c>
    </row>
    <row r="231" spans="3:11" x14ac:dyDescent="0.35">
      <c r="C231" s="3" t="s">
        <v>11</v>
      </c>
      <c r="D231" s="22">
        <v>4544440000</v>
      </c>
      <c r="E231" s="3">
        <f t="shared" si="56"/>
        <v>1262.34545432</v>
      </c>
      <c r="F231" s="2">
        <v>3712.98</v>
      </c>
      <c r="G231" s="3">
        <f t="shared" si="57"/>
        <v>3.7129799999999999</v>
      </c>
      <c r="H231" s="2">
        <v>0</v>
      </c>
      <c r="I231" s="3">
        <f t="shared" si="58"/>
        <v>0</v>
      </c>
      <c r="J231" s="2">
        <v>0</v>
      </c>
      <c r="K231" s="3">
        <f t="shared" si="59"/>
        <v>0</v>
      </c>
    </row>
    <row r="232" spans="3:11" x14ac:dyDescent="0.35">
      <c r="C232" s="3" t="s">
        <v>12</v>
      </c>
      <c r="D232" s="22">
        <v>3969720000</v>
      </c>
      <c r="E232" s="3">
        <f t="shared" si="56"/>
        <v>1102.70088216</v>
      </c>
      <c r="F232" s="2">
        <v>3108.3</v>
      </c>
      <c r="G232" s="3">
        <f t="shared" si="57"/>
        <v>3.1083000000000003</v>
      </c>
      <c r="H232" s="2">
        <v>0</v>
      </c>
      <c r="I232" s="3">
        <f t="shared" si="58"/>
        <v>0</v>
      </c>
      <c r="J232" s="2">
        <v>0</v>
      </c>
      <c r="K232" s="3">
        <f t="shared" si="59"/>
        <v>0</v>
      </c>
    </row>
    <row r="233" spans="3:11" x14ac:dyDescent="0.35">
      <c r="C233" s="2"/>
      <c r="D233" s="2"/>
      <c r="E233" s="2"/>
      <c r="F233" s="2"/>
      <c r="G233" s="2"/>
      <c r="H233" s="2"/>
      <c r="I233" s="2"/>
      <c r="J233" s="2"/>
      <c r="K233" s="2"/>
    </row>
    <row r="234" spans="3:11" x14ac:dyDescent="0.35">
      <c r="C234" s="2"/>
      <c r="D234" s="2"/>
      <c r="E234" s="2"/>
      <c r="F234" s="2"/>
      <c r="G234" s="2"/>
      <c r="H234" s="2"/>
      <c r="I234" s="2"/>
      <c r="J234" s="2"/>
      <c r="K234" s="2"/>
    </row>
    <row r="235" spans="3:11" x14ac:dyDescent="0.35">
      <c r="C235" s="2"/>
      <c r="D235" s="2"/>
      <c r="E235" s="2"/>
      <c r="F235" s="2"/>
      <c r="G235" s="2"/>
      <c r="H235" s="2"/>
      <c r="I235" s="2"/>
      <c r="J235" s="2"/>
      <c r="K235" s="2"/>
    </row>
    <row r="236" spans="3:11" x14ac:dyDescent="0.35">
      <c r="C236" s="3"/>
      <c r="D236" s="3" t="s">
        <v>14</v>
      </c>
      <c r="E236" s="3" t="s">
        <v>20</v>
      </c>
      <c r="F236" s="3" t="s">
        <v>15</v>
      </c>
      <c r="G236" s="3" t="s">
        <v>21</v>
      </c>
      <c r="H236" s="3" t="s">
        <v>16</v>
      </c>
      <c r="I236" s="3" t="s">
        <v>22</v>
      </c>
      <c r="J236" s="3" t="s">
        <v>17</v>
      </c>
      <c r="K236" s="3" t="s">
        <v>23</v>
      </c>
    </row>
    <row r="237" spans="3:11" x14ac:dyDescent="0.35">
      <c r="C237" s="3" t="s">
        <v>1</v>
      </c>
      <c r="D237" s="22">
        <v>18515600000</v>
      </c>
      <c r="E237" s="3">
        <f>D237*$G$3</f>
        <v>5143.2263367999994</v>
      </c>
      <c r="F237" s="2">
        <v>14620.78</v>
      </c>
      <c r="G237" s="3">
        <f>F237/1000</f>
        <v>14.62078</v>
      </c>
      <c r="H237" s="2">
        <v>0</v>
      </c>
      <c r="I237" s="3">
        <f>H237*$G$3</f>
        <v>0</v>
      </c>
      <c r="J237" s="2">
        <v>0</v>
      </c>
      <c r="K237" s="3">
        <f>J237/1000</f>
        <v>0</v>
      </c>
    </row>
    <row r="238" spans="3:11" x14ac:dyDescent="0.35">
      <c r="C238" s="3" t="s">
        <v>2</v>
      </c>
      <c r="D238" s="22">
        <v>16904600000</v>
      </c>
      <c r="E238" s="3">
        <f t="shared" ref="E238:E248" si="60">D238*$G$3</f>
        <v>4695.7259788000001</v>
      </c>
      <c r="F238" s="2">
        <v>17513.28</v>
      </c>
      <c r="G238" s="3">
        <f t="shared" ref="G238:G248" si="61">F238/1000</f>
        <v>17.513279999999998</v>
      </c>
      <c r="H238" s="2">
        <v>0</v>
      </c>
      <c r="I238" s="3">
        <f t="shared" ref="I238:I248" si="62">H238*$G$3</f>
        <v>0</v>
      </c>
      <c r="J238" s="2">
        <v>0</v>
      </c>
      <c r="K238" s="3">
        <f t="shared" ref="K238:K248" si="63">J238/1000</f>
        <v>0</v>
      </c>
    </row>
    <row r="239" spans="3:11" x14ac:dyDescent="0.35">
      <c r="C239" s="3" t="s">
        <v>3</v>
      </c>
      <c r="D239" s="22">
        <v>19496300000</v>
      </c>
      <c r="E239" s="3">
        <f t="shared" si="60"/>
        <v>5415.6432213999997</v>
      </c>
      <c r="F239" s="2">
        <v>18028.400000000001</v>
      </c>
      <c r="G239" s="3">
        <f t="shared" si="61"/>
        <v>18.028400000000001</v>
      </c>
      <c r="H239" s="2">
        <v>0</v>
      </c>
      <c r="I239" s="3">
        <f t="shared" si="62"/>
        <v>0</v>
      </c>
      <c r="J239" s="2">
        <v>0</v>
      </c>
      <c r="K239" s="3">
        <f t="shared" si="63"/>
        <v>0</v>
      </c>
    </row>
    <row r="240" spans="3:11" x14ac:dyDescent="0.35">
      <c r="C240" s="3" t="s">
        <v>4</v>
      </c>
      <c r="D240" s="22">
        <v>18205900000</v>
      </c>
      <c r="E240" s="3">
        <f t="shared" si="60"/>
        <v>5057.1984901999995</v>
      </c>
      <c r="F240" s="2">
        <v>23681.96</v>
      </c>
      <c r="G240" s="3">
        <f t="shared" si="61"/>
        <v>23.68196</v>
      </c>
      <c r="H240" s="2">
        <v>0</v>
      </c>
      <c r="I240" s="3">
        <f t="shared" si="62"/>
        <v>0</v>
      </c>
      <c r="J240" s="2">
        <v>0</v>
      </c>
      <c r="K240" s="3">
        <f t="shared" si="63"/>
        <v>0</v>
      </c>
    </row>
    <row r="241" spans="3:11" x14ac:dyDescent="0.35">
      <c r="C241" s="3" t="s">
        <v>5</v>
      </c>
      <c r="D241" s="22">
        <v>18957800000</v>
      </c>
      <c r="E241" s="3">
        <f t="shared" si="60"/>
        <v>5266.0597683999995</v>
      </c>
      <c r="F241" s="2">
        <v>25226.06</v>
      </c>
      <c r="G241" s="3">
        <f t="shared" si="61"/>
        <v>25.22606</v>
      </c>
      <c r="H241" s="2">
        <v>0</v>
      </c>
      <c r="I241" s="3">
        <f t="shared" si="62"/>
        <v>0</v>
      </c>
      <c r="J241" s="2">
        <v>0</v>
      </c>
      <c r="K241" s="3">
        <f t="shared" si="63"/>
        <v>0</v>
      </c>
    </row>
    <row r="242" spans="3:11" x14ac:dyDescent="0.35">
      <c r="C242" s="3" t="s">
        <v>6</v>
      </c>
      <c r="D242" s="22">
        <v>18781000000</v>
      </c>
      <c r="E242" s="3">
        <f t="shared" si="60"/>
        <v>5216.9486179999994</v>
      </c>
      <c r="F242" s="2">
        <v>28142.13</v>
      </c>
      <c r="G242" s="3">
        <f t="shared" si="61"/>
        <v>28.142130000000002</v>
      </c>
      <c r="H242" s="2">
        <v>0</v>
      </c>
      <c r="I242" s="3">
        <f t="shared" si="62"/>
        <v>0</v>
      </c>
      <c r="J242" s="2">
        <v>0</v>
      </c>
      <c r="K242" s="3">
        <f t="shared" si="63"/>
        <v>0</v>
      </c>
    </row>
    <row r="243" spans="3:11" x14ac:dyDescent="0.35">
      <c r="C243" s="3" t="s">
        <v>7</v>
      </c>
      <c r="D243" s="22">
        <v>18416400000</v>
      </c>
      <c r="E243" s="3">
        <f t="shared" si="60"/>
        <v>5115.6707591999993</v>
      </c>
      <c r="F243" s="2">
        <v>26601.919999999998</v>
      </c>
      <c r="G243" s="3">
        <f t="shared" si="61"/>
        <v>26.60192</v>
      </c>
      <c r="H243" s="2">
        <v>0</v>
      </c>
      <c r="I243" s="3">
        <f t="shared" si="62"/>
        <v>0</v>
      </c>
      <c r="J243" s="2">
        <v>0</v>
      </c>
      <c r="K243" s="3">
        <f t="shared" si="63"/>
        <v>0</v>
      </c>
    </row>
    <row r="244" spans="3:11" x14ac:dyDescent="0.35">
      <c r="C244" s="3" t="s">
        <v>8</v>
      </c>
      <c r="D244" s="22">
        <v>19472100000</v>
      </c>
      <c r="E244" s="3">
        <f t="shared" si="60"/>
        <v>5408.9209937999995</v>
      </c>
      <c r="F244" s="2">
        <v>25292.85</v>
      </c>
      <c r="G244" s="3">
        <f t="shared" si="61"/>
        <v>25.292849999999998</v>
      </c>
      <c r="H244" s="2">
        <v>0</v>
      </c>
      <c r="I244" s="3">
        <f t="shared" si="62"/>
        <v>0</v>
      </c>
      <c r="J244" s="2">
        <v>0</v>
      </c>
      <c r="K244" s="3">
        <f t="shared" si="63"/>
        <v>0</v>
      </c>
    </row>
    <row r="245" spans="3:11" x14ac:dyDescent="0.35">
      <c r="C245" s="3" t="s">
        <v>9</v>
      </c>
      <c r="D245" s="22">
        <v>18160900000</v>
      </c>
      <c r="E245" s="3">
        <f t="shared" si="60"/>
        <v>5044.6984801999997</v>
      </c>
      <c r="F245" s="2">
        <v>23698.7</v>
      </c>
      <c r="G245" s="3">
        <f t="shared" si="61"/>
        <v>23.698700000000002</v>
      </c>
      <c r="H245" s="2">
        <v>0</v>
      </c>
      <c r="I245" s="3">
        <f t="shared" si="62"/>
        <v>0</v>
      </c>
      <c r="J245" s="2">
        <v>0</v>
      </c>
      <c r="K245" s="3">
        <f t="shared" si="63"/>
        <v>0</v>
      </c>
    </row>
    <row r="246" spans="3:11" x14ac:dyDescent="0.35">
      <c r="C246" s="3" t="s">
        <v>10</v>
      </c>
      <c r="D246" s="22">
        <v>18564200000</v>
      </c>
      <c r="E246" s="3">
        <f t="shared" si="60"/>
        <v>5156.7263475999998</v>
      </c>
      <c r="F246" s="2">
        <v>19709.240000000002</v>
      </c>
      <c r="G246" s="3">
        <f t="shared" si="61"/>
        <v>19.709240000000001</v>
      </c>
      <c r="H246" s="2">
        <v>0</v>
      </c>
      <c r="I246" s="3">
        <f t="shared" si="62"/>
        <v>0</v>
      </c>
      <c r="J246" s="2">
        <v>0</v>
      </c>
      <c r="K246" s="3">
        <f t="shared" si="63"/>
        <v>0</v>
      </c>
    </row>
    <row r="247" spans="3:11" x14ac:dyDescent="0.35">
      <c r="C247" s="3" t="s">
        <v>11</v>
      </c>
      <c r="D247" s="22">
        <v>18095800000</v>
      </c>
      <c r="E247" s="3">
        <f t="shared" si="60"/>
        <v>5026.6151324000002</v>
      </c>
      <c r="F247" s="2">
        <v>14851.26</v>
      </c>
      <c r="G247" s="3">
        <f t="shared" si="61"/>
        <v>14.85126</v>
      </c>
      <c r="H247" s="2">
        <v>0</v>
      </c>
      <c r="I247" s="3">
        <f t="shared" si="62"/>
        <v>0</v>
      </c>
      <c r="J247" s="2">
        <v>0</v>
      </c>
      <c r="K247" s="3">
        <f t="shared" si="63"/>
        <v>0</v>
      </c>
    </row>
    <row r="248" spans="3:11" x14ac:dyDescent="0.35">
      <c r="C248" s="3" t="s">
        <v>12</v>
      </c>
      <c r="D248" s="22">
        <v>18498500000</v>
      </c>
      <c r="E248" s="3">
        <f t="shared" si="60"/>
        <v>5138.4763329999996</v>
      </c>
      <c r="F248" s="2">
        <v>14810.06</v>
      </c>
      <c r="G248" s="3">
        <f t="shared" si="61"/>
        <v>14.81006</v>
      </c>
      <c r="H248" s="2">
        <v>0</v>
      </c>
      <c r="I248" s="3">
        <f t="shared" si="62"/>
        <v>0</v>
      </c>
      <c r="J248" s="2">
        <v>0</v>
      </c>
      <c r="K248" s="3">
        <f t="shared" si="63"/>
        <v>0</v>
      </c>
    </row>
    <row r="249" spans="3:11" x14ac:dyDescent="0.35">
      <c r="C249" s="2"/>
      <c r="D249" s="2"/>
      <c r="E249" s="2"/>
      <c r="F249" s="2"/>
      <c r="G249" s="2"/>
      <c r="H249" s="2"/>
      <c r="I249" s="2"/>
      <c r="J249" s="2"/>
      <c r="K249" s="2"/>
    </row>
    <row r="250" spans="3:11" x14ac:dyDescent="0.35">
      <c r="C250" s="2"/>
      <c r="D250" s="2"/>
      <c r="E250" s="2"/>
      <c r="F250" s="2"/>
      <c r="G250" s="2"/>
      <c r="H250" s="2"/>
      <c r="I250" s="2"/>
      <c r="J250" s="2"/>
      <c r="K250" s="2"/>
    </row>
    <row r="251" spans="3:11" x14ac:dyDescent="0.35">
      <c r="C251" s="2"/>
      <c r="D251" s="2"/>
      <c r="E251" s="2"/>
      <c r="F251" s="2"/>
      <c r="G251" s="2"/>
      <c r="H251" s="2"/>
      <c r="I251" s="2"/>
      <c r="J251" s="2"/>
      <c r="K251" s="2"/>
    </row>
    <row r="252" spans="3:11" x14ac:dyDescent="0.35">
      <c r="C252" s="3"/>
      <c r="D252" s="3" t="s">
        <v>14</v>
      </c>
      <c r="E252" s="3" t="s">
        <v>20</v>
      </c>
      <c r="F252" s="3" t="s">
        <v>15</v>
      </c>
      <c r="G252" s="3" t="s">
        <v>21</v>
      </c>
      <c r="H252" s="3" t="s">
        <v>16</v>
      </c>
      <c r="I252" s="3" t="s">
        <v>22</v>
      </c>
      <c r="J252" s="3" t="s">
        <v>17</v>
      </c>
      <c r="K252" s="3" t="s">
        <v>23</v>
      </c>
    </row>
    <row r="253" spans="3:11" x14ac:dyDescent="0.35">
      <c r="C253" s="3" t="s">
        <v>1</v>
      </c>
      <c r="D253" s="22">
        <v>1324030000</v>
      </c>
      <c r="E253" s="3">
        <f>D253*$G$3</f>
        <v>367.78640533999999</v>
      </c>
      <c r="F253" s="2">
        <v>1323.3</v>
      </c>
      <c r="G253" s="3">
        <f>F253/1000</f>
        <v>1.3232999999999999</v>
      </c>
      <c r="H253" s="2">
        <v>0</v>
      </c>
      <c r="I253" s="3">
        <f>H253*$G$3</f>
        <v>0</v>
      </c>
      <c r="J253" s="2">
        <v>0</v>
      </c>
      <c r="K253" s="3">
        <f>J253/1000</f>
        <v>0</v>
      </c>
    </row>
    <row r="254" spans="3:11" x14ac:dyDescent="0.35">
      <c r="C254" s="3" t="s">
        <v>2</v>
      </c>
      <c r="D254" s="22">
        <v>1416980000</v>
      </c>
      <c r="E254" s="3">
        <f t="shared" ref="E254:E264" si="64">D254*$G$3</f>
        <v>393.60587043999999</v>
      </c>
      <c r="F254" s="2">
        <v>1534.17</v>
      </c>
      <c r="G254" s="3">
        <f t="shared" ref="G254:G264" si="65">F254/1000</f>
        <v>1.53417</v>
      </c>
      <c r="H254" s="2">
        <v>0</v>
      </c>
      <c r="I254" s="3">
        <f t="shared" ref="I254:I264" si="66">H254*$G$3</f>
        <v>0</v>
      </c>
      <c r="J254" s="2">
        <v>0</v>
      </c>
      <c r="K254" s="3">
        <f t="shared" ref="K254:K264" si="67">J254/1000</f>
        <v>0</v>
      </c>
    </row>
    <row r="255" spans="3:11" x14ac:dyDescent="0.35">
      <c r="C255" s="3" t="s">
        <v>3</v>
      </c>
      <c r="D255" s="22">
        <v>1898170000</v>
      </c>
      <c r="E255" s="3">
        <f t="shared" si="64"/>
        <v>527.26986625999996</v>
      </c>
      <c r="F255" s="2">
        <v>1489.57</v>
      </c>
      <c r="G255" s="3">
        <f t="shared" si="65"/>
        <v>1.4895699999999998</v>
      </c>
      <c r="H255" s="2">
        <v>80334.720000000001</v>
      </c>
      <c r="I255" s="3">
        <f t="shared" si="66"/>
        <v>2.2315217852160001E-2</v>
      </c>
      <c r="J255" s="2">
        <v>18.989999999999998</v>
      </c>
      <c r="K255" s="3">
        <f t="shared" si="67"/>
        <v>1.899E-2</v>
      </c>
    </row>
    <row r="256" spans="3:11" x14ac:dyDescent="0.35">
      <c r="C256" s="3" t="s">
        <v>4</v>
      </c>
      <c r="D256" s="22">
        <v>2338000000</v>
      </c>
      <c r="E256" s="3">
        <f t="shared" si="64"/>
        <v>649.44496400000003</v>
      </c>
      <c r="F256" s="2">
        <v>1576.15</v>
      </c>
      <c r="G256" s="3">
        <f t="shared" si="65"/>
        <v>1.5761500000000002</v>
      </c>
      <c r="H256" s="2">
        <v>0</v>
      </c>
      <c r="I256" s="3">
        <f t="shared" si="66"/>
        <v>0</v>
      </c>
      <c r="J256" s="2">
        <v>0</v>
      </c>
      <c r="K256" s="3">
        <f t="shared" si="67"/>
        <v>0</v>
      </c>
    </row>
    <row r="257" spans="3:11" x14ac:dyDescent="0.35">
      <c r="C257" s="3" t="s">
        <v>5</v>
      </c>
      <c r="D257" s="22">
        <v>2816660000</v>
      </c>
      <c r="E257" s="3">
        <f t="shared" si="64"/>
        <v>782.40618147999999</v>
      </c>
      <c r="F257" s="2">
        <v>1667.31</v>
      </c>
      <c r="G257" s="3">
        <f t="shared" si="65"/>
        <v>1.6673099999999998</v>
      </c>
      <c r="H257" s="2">
        <v>0</v>
      </c>
      <c r="I257" s="3">
        <f t="shared" si="66"/>
        <v>0</v>
      </c>
      <c r="J257" s="2">
        <v>0</v>
      </c>
      <c r="K257" s="3">
        <f t="shared" si="67"/>
        <v>0</v>
      </c>
    </row>
    <row r="258" spans="3:11" x14ac:dyDescent="0.35">
      <c r="C258" s="3" t="s">
        <v>6</v>
      </c>
      <c r="D258" s="22">
        <v>3261150000</v>
      </c>
      <c r="E258" s="3">
        <f t="shared" si="64"/>
        <v>905.87572469999998</v>
      </c>
      <c r="F258" s="2">
        <v>1763.93</v>
      </c>
      <c r="G258" s="3">
        <f t="shared" si="65"/>
        <v>1.76393</v>
      </c>
      <c r="H258" s="2">
        <v>0</v>
      </c>
      <c r="I258" s="3">
        <f t="shared" si="66"/>
        <v>0</v>
      </c>
      <c r="J258" s="2">
        <v>0</v>
      </c>
      <c r="K258" s="3">
        <f t="shared" si="67"/>
        <v>0</v>
      </c>
    </row>
    <row r="259" spans="3:11" x14ac:dyDescent="0.35">
      <c r="C259" s="3" t="s">
        <v>7</v>
      </c>
      <c r="D259" s="22">
        <v>3410580000</v>
      </c>
      <c r="E259" s="3">
        <f t="shared" si="64"/>
        <v>947.38409123999998</v>
      </c>
      <c r="F259" s="2">
        <v>1797.54</v>
      </c>
      <c r="G259" s="3">
        <f t="shared" si="65"/>
        <v>1.7975399999999999</v>
      </c>
      <c r="H259" s="2">
        <v>0</v>
      </c>
      <c r="I259" s="3">
        <f t="shared" si="66"/>
        <v>0</v>
      </c>
      <c r="J259" s="2">
        <v>0</v>
      </c>
      <c r="K259" s="3">
        <f t="shared" si="67"/>
        <v>0</v>
      </c>
    </row>
    <row r="260" spans="3:11" x14ac:dyDescent="0.35">
      <c r="C260" s="3" t="s">
        <v>8</v>
      </c>
      <c r="D260" s="22">
        <v>3299410000</v>
      </c>
      <c r="E260" s="3">
        <f t="shared" si="64"/>
        <v>916.50351097999999</v>
      </c>
      <c r="F260" s="2">
        <v>1866.61</v>
      </c>
      <c r="G260" s="3">
        <f t="shared" si="65"/>
        <v>1.8666099999999999</v>
      </c>
      <c r="H260" s="2">
        <v>0</v>
      </c>
      <c r="I260" s="3">
        <f t="shared" si="66"/>
        <v>0</v>
      </c>
      <c r="J260" s="2">
        <v>0</v>
      </c>
      <c r="K260" s="3">
        <f t="shared" si="67"/>
        <v>0</v>
      </c>
    </row>
    <row r="261" spans="3:11" x14ac:dyDescent="0.35">
      <c r="C261" s="3" t="s">
        <v>9</v>
      </c>
      <c r="D261" s="22">
        <v>2844160000</v>
      </c>
      <c r="E261" s="3">
        <f t="shared" si="64"/>
        <v>790.04507647999992</v>
      </c>
      <c r="F261" s="2">
        <v>1698.56</v>
      </c>
      <c r="G261" s="3">
        <f t="shared" si="65"/>
        <v>1.6985599999999998</v>
      </c>
      <c r="H261" s="2">
        <v>0</v>
      </c>
      <c r="I261" s="3">
        <f t="shared" si="66"/>
        <v>0</v>
      </c>
      <c r="J261" s="2">
        <v>0</v>
      </c>
      <c r="K261" s="3">
        <f t="shared" si="67"/>
        <v>0</v>
      </c>
    </row>
    <row r="262" spans="3:11" x14ac:dyDescent="0.35">
      <c r="C262" s="3" t="s">
        <v>10</v>
      </c>
      <c r="D262" s="22">
        <v>2325700000</v>
      </c>
      <c r="E262" s="3">
        <f t="shared" si="64"/>
        <v>646.02829459999998</v>
      </c>
      <c r="F262" s="2">
        <v>1594.54</v>
      </c>
      <c r="G262" s="3">
        <f t="shared" si="65"/>
        <v>1.5945400000000001</v>
      </c>
      <c r="H262" s="2">
        <v>0</v>
      </c>
      <c r="I262" s="3">
        <f t="shared" si="66"/>
        <v>0</v>
      </c>
      <c r="J262" s="2">
        <v>0</v>
      </c>
      <c r="K262" s="3">
        <f t="shared" si="67"/>
        <v>0</v>
      </c>
    </row>
    <row r="263" spans="3:11" x14ac:dyDescent="0.35">
      <c r="C263" s="3" t="s">
        <v>11</v>
      </c>
      <c r="D263" s="22">
        <v>1669140000</v>
      </c>
      <c r="E263" s="3">
        <f t="shared" si="64"/>
        <v>463.65037092</v>
      </c>
      <c r="F263" s="2">
        <v>1418.08</v>
      </c>
      <c r="G263" s="3">
        <f t="shared" si="65"/>
        <v>1.41808</v>
      </c>
      <c r="H263" s="2">
        <v>0</v>
      </c>
      <c r="I263" s="3">
        <f t="shared" si="66"/>
        <v>0</v>
      </c>
      <c r="J263" s="2">
        <v>0</v>
      </c>
      <c r="K263" s="3">
        <f t="shared" si="67"/>
        <v>0</v>
      </c>
    </row>
    <row r="264" spans="3:11" x14ac:dyDescent="0.35">
      <c r="C264" s="3" t="s">
        <v>12</v>
      </c>
      <c r="D264" s="22">
        <v>1213610000</v>
      </c>
      <c r="E264" s="3">
        <f t="shared" si="64"/>
        <v>337.11415857999998</v>
      </c>
      <c r="F264" s="2">
        <v>1260.17</v>
      </c>
      <c r="G264" s="3">
        <f t="shared" si="65"/>
        <v>1.26017</v>
      </c>
      <c r="H264" s="2">
        <v>0</v>
      </c>
      <c r="I264" s="3">
        <f t="shared" si="66"/>
        <v>0</v>
      </c>
      <c r="J264" s="2">
        <v>0</v>
      </c>
      <c r="K264" s="3">
        <f t="shared" si="67"/>
        <v>0</v>
      </c>
    </row>
    <row r="265" spans="3:11" x14ac:dyDescent="0.35">
      <c r="C265" s="2"/>
      <c r="D265" s="2"/>
      <c r="E265" s="2"/>
      <c r="F265" s="2"/>
      <c r="G265" s="2"/>
      <c r="H265" s="2"/>
      <c r="I265" s="2"/>
      <c r="J265" s="2"/>
      <c r="K265" s="2"/>
    </row>
    <row r="266" spans="3:11" x14ac:dyDescent="0.35">
      <c r="C266" s="2"/>
      <c r="D266" s="2"/>
      <c r="E266" s="2"/>
      <c r="F266" s="2"/>
      <c r="G266" s="2"/>
      <c r="H266" s="2"/>
      <c r="I266" s="2"/>
      <c r="J266" s="2"/>
      <c r="K266" s="2"/>
    </row>
    <row r="267" spans="3:11" x14ac:dyDescent="0.35">
      <c r="C267" s="2"/>
      <c r="D267" s="2"/>
      <c r="E267" s="2"/>
      <c r="F267" s="2"/>
      <c r="G267" s="2"/>
      <c r="H267" s="2"/>
      <c r="I267" s="2"/>
      <c r="J267" s="2"/>
      <c r="K267" s="2"/>
    </row>
    <row r="268" spans="3:11" x14ac:dyDescent="0.35">
      <c r="C268" s="3"/>
      <c r="D268" s="3" t="s">
        <v>14</v>
      </c>
      <c r="E268" s="3" t="s">
        <v>20</v>
      </c>
      <c r="F268" s="3" t="s">
        <v>15</v>
      </c>
      <c r="G268" s="3" t="s">
        <v>21</v>
      </c>
      <c r="H268" s="3" t="s">
        <v>16</v>
      </c>
      <c r="I268" s="3" t="s">
        <v>22</v>
      </c>
      <c r="J268" s="3" t="s">
        <v>17</v>
      </c>
      <c r="K268" s="3" t="s">
        <v>23</v>
      </c>
    </row>
    <row r="269" spans="3:11" x14ac:dyDescent="0.35">
      <c r="C269" s="3" t="s">
        <v>1</v>
      </c>
      <c r="D269" s="22">
        <v>2109350000</v>
      </c>
      <c r="E269" s="3">
        <f>D269*$G$3</f>
        <v>585.93102429999999</v>
      </c>
      <c r="F269" s="2">
        <v>2410.77</v>
      </c>
      <c r="G269" s="3">
        <f>F269/1000</f>
        <v>2.4107699999999999</v>
      </c>
      <c r="H269" s="2">
        <v>1037200.05</v>
      </c>
      <c r="I269" s="3">
        <f>H269*$G$3</f>
        <v>0.28811135548889999</v>
      </c>
      <c r="J269" s="2">
        <v>136.12</v>
      </c>
      <c r="K269" s="3">
        <f>J269/1000</f>
        <v>0.13611999999999999</v>
      </c>
    </row>
    <row r="270" spans="3:11" x14ac:dyDescent="0.35">
      <c r="C270" s="3" t="s">
        <v>2</v>
      </c>
      <c r="D270" s="22">
        <v>2295980000</v>
      </c>
      <c r="E270" s="3">
        <f t="shared" ref="E270:E280" si="68">D270*$G$3</f>
        <v>637.77273244000003</v>
      </c>
      <c r="F270" s="2">
        <v>2710.34</v>
      </c>
      <c r="G270" s="3">
        <f t="shared" ref="G270:G280" si="69">F270/1000</f>
        <v>2.71034</v>
      </c>
      <c r="H270" s="2">
        <v>7844428.6399999997</v>
      </c>
      <c r="I270" s="3">
        <f t="shared" ref="I270:I280" si="70">H270*$G$3</f>
        <v>2.1790096987619196</v>
      </c>
      <c r="J270" s="2">
        <v>282.77</v>
      </c>
      <c r="K270" s="3">
        <f t="shared" ref="K270:K280" si="71">J270/1000</f>
        <v>0.28276999999999997</v>
      </c>
    </row>
    <row r="271" spans="3:11" x14ac:dyDescent="0.35">
      <c r="C271" s="3" t="s">
        <v>3</v>
      </c>
      <c r="D271" s="22">
        <v>2966580000</v>
      </c>
      <c r="E271" s="3">
        <f t="shared" si="68"/>
        <v>824.05065923999996</v>
      </c>
      <c r="F271" s="2">
        <v>2467.1999999999998</v>
      </c>
      <c r="G271" s="3">
        <f t="shared" si="69"/>
        <v>2.4671999999999996</v>
      </c>
      <c r="H271" s="2">
        <v>18760555.120000001</v>
      </c>
      <c r="I271" s="3">
        <f t="shared" si="70"/>
        <v>5.2112694801233603</v>
      </c>
      <c r="J271" s="2">
        <v>511.34</v>
      </c>
      <c r="K271" s="3">
        <f t="shared" si="71"/>
        <v>0.51134000000000002</v>
      </c>
    </row>
    <row r="272" spans="3:11" x14ac:dyDescent="0.35">
      <c r="C272" s="3" t="s">
        <v>4</v>
      </c>
      <c r="D272" s="22">
        <v>3693890000</v>
      </c>
      <c r="E272" s="3">
        <f t="shared" si="68"/>
        <v>1026.08137642</v>
      </c>
      <c r="F272" s="2">
        <v>2614.4299999999998</v>
      </c>
      <c r="G272" s="3">
        <f t="shared" si="69"/>
        <v>2.61443</v>
      </c>
      <c r="H272" s="2">
        <v>790866.43</v>
      </c>
      <c r="I272" s="3">
        <f t="shared" si="70"/>
        <v>0.21968529519254001</v>
      </c>
      <c r="J272" s="2">
        <v>123.46</v>
      </c>
      <c r="K272" s="3">
        <f t="shared" si="71"/>
        <v>0.12346</v>
      </c>
    </row>
    <row r="273" spans="3:11" x14ac:dyDescent="0.35">
      <c r="C273" s="3" t="s">
        <v>5</v>
      </c>
      <c r="D273" s="22">
        <v>4405070000</v>
      </c>
      <c r="E273" s="3">
        <f t="shared" si="68"/>
        <v>1223.63153446</v>
      </c>
      <c r="F273" s="2">
        <v>2671.64</v>
      </c>
      <c r="G273" s="3">
        <f t="shared" si="69"/>
        <v>2.67164</v>
      </c>
      <c r="H273" s="2">
        <v>0</v>
      </c>
      <c r="I273" s="3">
        <f t="shared" si="70"/>
        <v>0</v>
      </c>
      <c r="J273" s="2">
        <v>0</v>
      </c>
      <c r="K273" s="3">
        <f t="shared" si="71"/>
        <v>0</v>
      </c>
    </row>
    <row r="274" spans="3:11" x14ac:dyDescent="0.35">
      <c r="C274" s="3" t="s">
        <v>6</v>
      </c>
      <c r="D274" s="22">
        <v>5332550000</v>
      </c>
      <c r="E274" s="3">
        <f t="shared" si="68"/>
        <v>1481.2650738999998</v>
      </c>
      <c r="F274" s="2">
        <v>2876</v>
      </c>
      <c r="G274" s="3">
        <f t="shared" si="69"/>
        <v>2.8759999999999999</v>
      </c>
      <c r="H274" s="2">
        <v>0</v>
      </c>
      <c r="I274" s="3">
        <f t="shared" si="70"/>
        <v>0</v>
      </c>
      <c r="J274" s="2">
        <v>0</v>
      </c>
      <c r="K274" s="3">
        <f t="shared" si="71"/>
        <v>0</v>
      </c>
    </row>
    <row r="275" spans="3:11" x14ac:dyDescent="0.35">
      <c r="C275" s="3" t="s">
        <v>7</v>
      </c>
      <c r="D275" s="22">
        <v>5751230000</v>
      </c>
      <c r="E275" s="3">
        <f t="shared" si="68"/>
        <v>1597.5651669399999</v>
      </c>
      <c r="F275" s="2">
        <v>2956.7</v>
      </c>
      <c r="G275" s="3">
        <f t="shared" si="69"/>
        <v>2.9566999999999997</v>
      </c>
      <c r="H275" s="2">
        <v>0</v>
      </c>
      <c r="I275" s="3">
        <f t="shared" si="70"/>
        <v>0</v>
      </c>
      <c r="J275" s="2">
        <v>0</v>
      </c>
      <c r="K275" s="3">
        <f t="shared" si="71"/>
        <v>0</v>
      </c>
    </row>
    <row r="276" spans="3:11" x14ac:dyDescent="0.35">
      <c r="C276" s="3" t="s">
        <v>8</v>
      </c>
      <c r="D276" s="22">
        <v>5607860000</v>
      </c>
      <c r="E276" s="3">
        <f t="shared" si="68"/>
        <v>1557.7401350799998</v>
      </c>
      <c r="F276" s="2">
        <v>3078.83</v>
      </c>
      <c r="G276" s="3">
        <f t="shared" si="69"/>
        <v>3.07883</v>
      </c>
      <c r="H276" s="2">
        <v>0</v>
      </c>
      <c r="I276" s="3">
        <f t="shared" si="70"/>
        <v>0</v>
      </c>
      <c r="J276" s="2">
        <v>0</v>
      </c>
      <c r="K276" s="3">
        <f t="shared" si="71"/>
        <v>0</v>
      </c>
    </row>
    <row r="277" spans="3:11" x14ac:dyDescent="0.35">
      <c r="C277" s="3" t="s">
        <v>9</v>
      </c>
      <c r="D277" s="22">
        <v>5000340000</v>
      </c>
      <c r="E277" s="3">
        <f t="shared" si="68"/>
        <v>1388.9844445199999</v>
      </c>
      <c r="F277" s="2">
        <v>2962.7</v>
      </c>
      <c r="G277" s="3">
        <f t="shared" si="69"/>
        <v>2.9626999999999999</v>
      </c>
      <c r="H277" s="2">
        <v>0</v>
      </c>
      <c r="I277" s="3">
        <f t="shared" si="70"/>
        <v>0</v>
      </c>
      <c r="J277" s="2">
        <v>0</v>
      </c>
      <c r="K277" s="3">
        <f t="shared" si="71"/>
        <v>0</v>
      </c>
    </row>
    <row r="278" spans="3:11" x14ac:dyDescent="0.35">
      <c r="C278" s="3" t="s">
        <v>10</v>
      </c>
      <c r="D278" s="22">
        <v>4174000000</v>
      </c>
      <c r="E278" s="3">
        <f t="shared" si="68"/>
        <v>1159.4453719999999</v>
      </c>
      <c r="F278" s="2">
        <v>2817.36</v>
      </c>
      <c r="G278" s="3">
        <f t="shared" si="69"/>
        <v>2.8173600000000003</v>
      </c>
      <c r="H278" s="2">
        <v>0</v>
      </c>
      <c r="I278" s="3">
        <f t="shared" si="70"/>
        <v>0</v>
      </c>
      <c r="J278" s="2">
        <v>0</v>
      </c>
      <c r="K278" s="3">
        <f t="shared" si="71"/>
        <v>0</v>
      </c>
    </row>
    <row r="279" spans="3:11" x14ac:dyDescent="0.35">
      <c r="C279" s="3" t="s">
        <v>11</v>
      </c>
      <c r="D279" s="22">
        <v>2954640000</v>
      </c>
      <c r="E279" s="3">
        <f t="shared" si="68"/>
        <v>820.73398992</v>
      </c>
      <c r="F279" s="2">
        <v>2491.29</v>
      </c>
      <c r="G279" s="3">
        <f t="shared" si="69"/>
        <v>2.4912899999999998</v>
      </c>
      <c r="H279" s="2">
        <v>0</v>
      </c>
      <c r="I279" s="3">
        <f t="shared" si="70"/>
        <v>0</v>
      </c>
      <c r="J279" s="2">
        <v>0</v>
      </c>
      <c r="K279" s="3">
        <f t="shared" si="71"/>
        <v>0</v>
      </c>
    </row>
    <row r="280" spans="3:11" x14ac:dyDescent="0.35">
      <c r="C280" s="3" t="s">
        <v>12</v>
      </c>
      <c r="D280" s="22">
        <v>1937770000</v>
      </c>
      <c r="E280" s="3">
        <f t="shared" si="68"/>
        <v>538.26987506</v>
      </c>
      <c r="F280" s="2">
        <v>2362.0100000000002</v>
      </c>
      <c r="G280" s="3">
        <f t="shared" si="69"/>
        <v>2.3620100000000002</v>
      </c>
      <c r="H280" s="2">
        <v>8891333.5199999996</v>
      </c>
      <c r="I280" s="3">
        <f t="shared" si="70"/>
        <v>2.4698168425185596</v>
      </c>
      <c r="J280" s="2">
        <v>201.87</v>
      </c>
      <c r="K280" s="3">
        <f t="shared" si="71"/>
        <v>0.20186999999999999</v>
      </c>
    </row>
    <row r="281" spans="3:11" x14ac:dyDescent="0.35">
      <c r="C281" s="2"/>
      <c r="D281" s="2"/>
      <c r="E281" s="2"/>
      <c r="F281" s="2"/>
      <c r="G281" s="2"/>
      <c r="H281" s="2"/>
      <c r="I281" s="2"/>
      <c r="J281" s="2"/>
      <c r="K281" s="2"/>
    </row>
    <row r="282" spans="3:11" x14ac:dyDescent="0.35">
      <c r="C282" s="2"/>
      <c r="D282" s="2"/>
      <c r="E282" s="2"/>
      <c r="F282" s="2"/>
      <c r="G282" s="2"/>
      <c r="H282" s="2"/>
      <c r="I282" s="2"/>
      <c r="J282" s="2"/>
      <c r="K282" s="2"/>
    </row>
    <row r="283" spans="3:11" x14ac:dyDescent="0.35">
      <c r="C283" s="2"/>
      <c r="D283" s="2"/>
      <c r="E283" s="2"/>
      <c r="F283" s="2"/>
      <c r="G283" s="2"/>
      <c r="H283" s="2"/>
      <c r="I283" s="2"/>
      <c r="J283" s="2"/>
      <c r="K283" s="2"/>
    </row>
    <row r="284" spans="3:11" x14ac:dyDescent="0.35">
      <c r="C284" s="3"/>
      <c r="D284" s="3" t="s">
        <v>14</v>
      </c>
      <c r="E284" s="3" t="s">
        <v>20</v>
      </c>
      <c r="F284" s="3" t="s">
        <v>15</v>
      </c>
      <c r="G284" s="3" t="s">
        <v>21</v>
      </c>
      <c r="H284" s="3" t="s">
        <v>16</v>
      </c>
      <c r="I284" s="3" t="s">
        <v>22</v>
      </c>
      <c r="J284" s="3" t="s">
        <v>17</v>
      </c>
      <c r="K284" s="3" t="s">
        <v>23</v>
      </c>
    </row>
    <row r="285" spans="3:11" x14ac:dyDescent="0.35">
      <c r="C285" s="3" t="s">
        <v>1</v>
      </c>
      <c r="D285" s="22">
        <v>1975350000</v>
      </c>
      <c r="E285" s="3">
        <f>D285*$G$3</f>
        <v>548.70877229999996</v>
      </c>
      <c r="F285" s="2">
        <v>1568.01</v>
      </c>
      <c r="G285" s="3">
        <f>F285/1000</f>
        <v>1.5680099999999999</v>
      </c>
      <c r="H285" s="2">
        <v>0</v>
      </c>
      <c r="I285" s="3">
        <f>H285*$G$3</f>
        <v>0</v>
      </c>
      <c r="J285" s="2">
        <v>0</v>
      </c>
      <c r="K285" s="3">
        <f>J285/1000</f>
        <v>0</v>
      </c>
    </row>
    <row r="286" spans="3:11" x14ac:dyDescent="0.35">
      <c r="C286" s="3" t="s">
        <v>2</v>
      </c>
      <c r="D286" s="22">
        <v>1891710000</v>
      </c>
      <c r="E286" s="3">
        <f t="shared" ref="E286:E296" si="72">D286*$G$3</f>
        <v>525.47542037999995</v>
      </c>
      <c r="F286" s="2">
        <v>1678.79</v>
      </c>
      <c r="G286" s="3">
        <f t="shared" ref="G286:G296" si="73">F286/1000</f>
        <v>1.67879</v>
      </c>
      <c r="H286" s="2">
        <v>0</v>
      </c>
      <c r="I286" s="3">
        <f t="shared" ref="I286:I296" si="74">H286*$G$3</f>
        <v>0</v>
      </c>
      <c r="J286" s="2">
        <v>0</v>
      </c>
      <c r="K286" s="3">
        <f t="shared" ref="K286:K296" si="75">J286/1000</f>
        <v>0</v>
      </c>
    </row>
    <row r="287" spans="3:11" x14ac:dyDescent="0.35">
      <c r="C287" s="3" t="s">
        <v>3</v>
      </c>
      <c r="D287" s="22">
        <v>2109310000</v>
      </c>
      <c r="E287" s="3">
        <f t="shared" si="72"/>
        <v>585.91991317999998</v>
      </c>
      <c r="F287" s="2">
        <v>1530.39</v>
      </c>
      <c r="G287" s="3">
        <f t="shared" si="73"/>
        <v>1.5303900000000001</v>
      </c>
      <c r="H287" s="2">
        <v>80968.570000000007</v>
      </c>
      <c r="I287" s="3">
        <f t="shared" si="74"/>
        <v>2.2491287437460001E-2</v>
      </c>
      <c r="J287" s="2">
        <v>20.81</v>
      </c>
      <c r="K287" s="3">
        <f t="shared" si="75"/>
        <v>2.0809999999999999E-2</v>
      </c>
    </row>
    <row r="288" spans="3:11" x14ac:dyDescent="0.35">
      <c r="C288" s="3" t="s">
        <v>4</v>
      </c>
      <c r="D288" s="22">
        <v>2233950000</v>
      </c>
      <c r="E288" s="3">
        <f t="shared" si="72"/>
        <v>620.54216309999993</v>
      </c>
      <c r="F288" s="2">
        <v>1514.72</v>
      </c>
      <c r="G288" s="3">
        <f t="shared" si="73"/>
        <v>1.5147200000000001</v>
      </c>
      <c r="H288" s="2">
        <v>0</v>
      </c>
      <c r="I288" s="3">
        <f t="shared" si="74"/>
        <v>0</v>
      </c>
      <c r="J288" s="2">
        <v>0</v>
      </c>
      <c r="K288" s="3">
        <f t="shared" si="75"/>
        <v>0</v>
      </c>
    </row>
    <row r="289" spans="3:11" x14ac:dyDescent="0.35">
      <c r="C289" s="3" t="s">
        <v>5</v>
      </c>
      <c r="D289" s="22">
        <v>2401690000</v>
      </c>
      <c r="E289" s="3">
        <f t="shared" si="72"/>
        <v>667.13664482000001</v>
      </c>
      <c r="F289" s="2">
        <v>1466.1</v>
      </c>
      <c r="G289" s="3">
        <f t="shared" si="73"/>
        <v>1.4661</v>
      </c>
      <c r="H289" s="2">
        <v>0</v>
      </c>
      <c r="I289" s="3">
        <f t="shared" si="74"/>
        <v>0</v>
      </c>
      <c r="J289" s="2">
        <v>0</v>
      </c>
      <c r="K289" s="3">
        <f t="shared" si="75"/>
        <v>0</v>
      </c>
    </row>
    <row r="290" spans="3:11" x14ac:dyDescent="0.35">
      <c r="C290" s="3" t="s">
        <v>6</v>
      </c>
      <c r="D290" s="22">
        <v>2752980000</v>
      </c>
      <c r="E290" s="3">
        <f t="shared" si="72"/>
        <v>764.71727843999997</v>
      </c>
      <c r="F290" s="2">
        <v>1514.79</v>
      </c>
      <c r="G290" s="3">
        <f t="shared" si="73"/>
        <v>1.5147899999999999</v>
      </c>
      <c r="H290" s="2">
        <v>0</v>
      </c>
      <c r="I290" s="3">
        <f t="shared" si="74"/>
        <v>0</v>
      </c>
      <c r="J290" s="2">
        <v>0</v>
      </c>
      <c r="K290" s="3">
        <f t="shared" si="75"/>
        <v>0</v>
      </c>
    </row>
    <row r="291" spans="3:11" x14ac:dyDescent="0.35">
      <c r="C291" s="3" t="s">
        <v>7</v>
      </c>
      <c r="D291" s="22">
        <v>3020940000</v>
      </c>
      <c r="E291" s="3">
        <f t="shared" si="72"/>
        <v>839.15067132000001</v>
      </c>
      <c r="F291" s="2">
        <v>1516.14</v>
      </c>
      <c r="G291" s="3">
        <f t="shared" si="73"/>
        <v>1.51614</v>
      </c>
      <c r="H291" s="2">
        <v>0</v>
      </c>
      <c r="I291" s="3">
        <f t="shared" si="74"/>
        <v>0</v>
      </c>
      <c r="J291" s="2">
        <v>0</v>
      </c>
      <c r="K291" s="3">
        <f t="shared" si="75"/>
        <v>0</v>
      </c>
    </row>
    <row r="292" spans="3:11" x14ac:dyDescent="0.35">
      <c r="C292" s="3" t="s">
        <v>8</v>
      </c>
      <c r="D292" s="22">
        <v>3051500000</v>
      </c>
      <c r="E292" s="3">
        <f t="shared" si="72"/>
        <v>847.63956699999994</v>
      </c>
      <c r="F292" s="2">
        <v>1655.73</v>
      </c>
      <c r="G292" s="3">
        <f t="shared" si="73"/>
        <v>1.6557299999999999</v>
      </c>
      <c r="H292" s="2">
        <v>0</v>
      </c>
      <c r="I292" s="3">
        <f t="shared" si="74"/>
        <v>0</v>
      </c>
      <c r="J292" s="2">
        <v>0</v>
      </c>
      <c r="K292" s="3">
        <f t="shared" si="75"/>
        <v>0</v>
      </c>
    </row>
    <row r="293" spans="3:11" x14ac:dyDescent="0.35">
      <c r="C293" s="3" t="s">
        <v>9</v>
      </c>
      <c r="D293" s="22">
        <v>2939650000</v>
      </c>
      <c r="E293" s="3">
        <f t="shared" si="72"/>
        <v>816.57009770000002</v>
      </c>
      <c r="F293" s="2">
        <v>1776.74</v>
      </c>
      <c r="G293" s="3">
        <f t="shared" si="73"/>
        <v>1.77674</v>
      </c>
      <c r="H293" s="2">
        <v>0</v>
      </c>
      <c r="I293" s="3">
        <f t="shared" si="74"/>
        <v>0</v>
      </c>
      <c r="J293" s="2">
        <v>0</v>
      </c>
      <c r="K293" s="3">
        <f t="shared" si="75"/>
        <v>0</v>
      </c>
    </row>
    <row r="294" spans="3:11" x14ac:dyDescent="0.35">
      <c r="C294" s="3" t="s">
        <v>10</v>
      </c>
      <c r="D294" s="22">
        <v>2806490000</v>
      </c>
      <c r="E294" s="3">
        <f t="shared" si="72"/>
        <v>779.58117921999997</v>
      </c>
      <c r="F294" s="2">
        <v>1708.5</v>
      </c>
      <c r="G294" s="3">
        <f t="shared" si="73"/>
        <v>1.7084999999999999</v>
      </c>
      <c r="H294" s="2">
        <v>0</v>
      </c>
      <c r="I294" s="3">
        <f t="shared" si="74"/>
        <v>0</v>
      </c>
      <c r="J294" s="2">
        <v>0</v>
      </c>
      <c r="K294" s="3">
        <f t="shared" si="75"/>
        <v>0</v>
      </c>
    </row>
    <row r="295" spans="3:11" x14ac:dyDescent="0.35">
      <c r="C295" s="3" t="s">
        <v>11</v>
      </c>
      <c r="D295" s="22">
        <v>2358480000</v>
      </c>
      <c r="E295" s="3">
        <f t="shared" si="72"/>
        <v>655.13385743999993</v>
      </c>
      <c r="F295" s="2">
        <v>1611.3</v>
      </c>
      <c r="G295" s="3">
        <f t="shared" si="73"/>
        <v>1.6113</v>
      </c>
      <c r="H295" s="2">
        <v>0</v>
      </c>
      <c r="I295" s="3">
        <f t="shared" si="74"/>
        <v>0</v>
      </c>
      <c r="J295" s="2">
        <v>0</v>
      </c>
      <c r="K295" s="3">
        <f t="shared" si="75"/>
        <v>0</v>
      </c>
    </row>
    <row r="296" spans="3:11" x14ac:dyDescent="0.35">
      <c r="C296" s="3" t="s">
        <v>12</v>
      </c>
      <c r="D296" s="22">
        <v>1929130000</v>
      </c>
      <c r="E296" s="3">
        <f t="shared" si="72"/>
        <v>535.86987313999998</v>
      </c>
      <c r="F296" s="2">
        <v>1572.65</v>
      </c>
      <c r="G296" s="3">
        <f t="shared" si="73"/>
        <v>1.5726500000000001</v>
      </c>
      <c r="H296" s="2">
        <v>0</v>
      </c>
      <c r="I296" s="3">
        <f t="shared" si="74"/>
        <v>0</v>
      </c>
      <c r="J296" s="2">
        <v>0</v>
      </c>
      <c r="K296" s="3">
        <f t="shared" si="75"/>
        <v>0</v>
      </c>
    </row>
    <row r="297" spans="3:11" x14ac:dyDescent="0.35">
      <c r="C297" s="2"/>
      <c r="D297" s="2"/>
      <c r="E297" s="2"/>
      <c r="F297" s="2"/>
      <c r="G297" s="2"/>
      <c r="H297" s="2"/>
      <c r="I297" s="2"/>
      <c r="J297" s="2"/>
      <c r="K297" s="2"/>
    </row>
    <row r="298" spans="3:11" x14ac:dyDescent="0.35">
      <c r="C298" s="2"/>
      <c r="D298" s="2"/>
      <c r="E298" s="2"/>
      <c r="F298" s="2"/>
      <c r="G298" s="2"/>
      <c r="H298" s="2"/>
      <c r="I298" s="2"/>
      <c r="J298" s="2"/>
      <c r="K298" s="2"/>
    </row>
    <row r="299" spans="3:11" x14ac:dyDescent="0.35">
      <c r="C299" s="2"/>
      <c r="D299" s="2"/>
      <c r="E299" s="2"/>
      <c r="F299" s="2"/>
      <c r="G299" s="2"/>
      <c r="H299" s="2"/>
      <c r="I299" s="2"/>
      <c r="J299" s="2"/>
      <c r="K299" s="2"/>
    </row>
    <row r="300" spans="3:11" x14ac:dyDescent="0.35">
      <c r="C300" s="3"/>
      <c r="D300" s="3" t="s">
        <v>14</v>
      </c>
      <c r="E300" s="3" t="s">
        <v>20</v>
      </c>
      <c r="F300" s="3" t="s">
        <v>15</v>
      </c>
      <c r="G300" s="3" t="s">
        <v>21</v>
      </c>
      <c r="H300" s="3" t="s">
        <v>16</v>
      </c>
      <c r="I300" s="3" t="s">
        <v>22</v>
      </c>
      <c r="J300" s="3" t="s">
        <v>17</v>
      </c>
      <c r="K300" s="3" t="s">
        <v>23</v>
      </c>
    </row>
    <row r="301" spans="3:11" x14ac:dyDescent="0.35">
      <c r="C301" s="3" t="s">
        <v>1</v>
      </c>
      <c r="D301" s="22">
        <v>47636600000</v>
      </c>
      <c r="E301" s="3">
        <f>D301*$G$3</f>
        <v>13232.399474799999</v>
      </c>
      <c r="F301" s="2">
        <v>28714.38</v>
      </c>
      <c r="G301" s="3">
        <f>F301/1000</f>
        <v>28.714380000000002</v>
      </c>
      <c r="H301" s="2">
        <v>0</v>
      </c>
      <c r="I301" s="3">
        <f>H301*$G$3</f>
        <v>0</v>
      </c>
      <c r="J301" s="2">
        <v>0</v>
      </c>
      <c r="K301" s="3">
        <f>J301/1000</f>
        <v>0</v>
      </c>
    </row>
    <row r="302" spans="3:11" x14ac:dyDescent="0.35">
      <c r="C302" s="3" t="s">
        <v>2</v>
      </c>
      <c r="D302" s="22">
        <v>44765500000</v>
      </c>
      <c r="E302" s="3">
        <f t="shared" ref="E302:E312" si="76">D302*$G$3</f>
        <v>12434.871058999999</v>
      </c>
      <c r="F302" s="2">
        <v>31063.33</v>
      </c>
      <c r="G302" s="3">
        <f t="shared" ref="G302:G312" si="77">F302/1000</f>
        <v>31.063330000000001</v>
      </c>
      <c r="H302" s="2">
        <v>0</v>
      </c>
      <c r="I302" s="3">
        <f t="shared" ref="I302:I312" si="78">H302*$G$3</f>
        <v>0</v>
      </c>
      <c r="J302" s="2">
        <v>0</v>
      </c>
      <c r="K302" s="3">
        <f t="shared" ref="K302:K312" si="79">J302/1000</f>
        <v>0</v>
      </c>
    </row>
    <row r="303" spans="3:11" x14ac:dyDescent="0.35">
      <c r="C303" s="3" t="s">
        <v>3</v>
      </c>
      <c r="D303" s="22">
        <v>51275500000</v>
      </c>
      <c r="E303" s="3">
        <f t="shared" si="76"/>
        <v>14243.205839</v>
      </c>
      <c r="F303" s="2">
        <v>29732.52</v>
      </c>
      <c r="G303" s="3">
        <f t="shared" si="77"/>
        <v>29.732520000000001</v>
      </c>
      <c r="H303" s="2">
        <v>0</v>
      </c>
      <c r="I303" s="3">
        <f t="shared" si="78"/>
        <v>0</v>
      </c>
      <c r="J303" s="2">
        <v>0</v>
      </c>
      <c r="K303" s="3">
        <f t="shared" si="79"/>
        <v>0</v>
      </c>
    </row>
    <row r="304" spans="3:11" x14ac:dyDescent="0.35">
      <c r="C304" s="3" t="s">
        <v>4</v>
      </c>
      <c r="D304" s="22">
        <v>52342800000</v>
      </c>
      <c r="E304" s="3">
        <f t="shared" si="76"/>
        <v>14539.6782984</v>
      </c>
      <c r="F304" s="2">
        <v>30528.26</v>
      </c>
      <c r="G304" s="3">
        <f t="shared" si="77"/>
        <v>30.52826</v>
      </c>
      <c r="H304" s="2">
        <v>0</v>
      </c>
      <c r="I304" s="3">
        <f t="shared" si="78"/>
        <v>0</v>
      </c>
      <c r="J304" s="2">
        <v>0</v>
      </c>
      <c r="K304" s="3">
        <f t="shared" si="79"/>
        <v>0</v>
      </c>
    </row>
    <row r="305" spans="3:11" x14ac:dyDescent="0.35">
      <c r="C305" s="3" t="s">
        <v>5</v>
      </c>
      <c r="D305" s="22">
        <v>56140700000</v>
      </c>
      <c r="E305" s="3">
        <f t="shared" si="76"/>
        <v>15594.651364599998</v>
      </c>
      <c r="F305" s="2">
        <v>30223.77</v>
      </c>
      <c r="G305" s="3">
        <f t="shared" si="77"/>
        <v>30.223770000000002</v>
      </c>
      <c r="H305" s="2">
        <v>0</v>
      </c>
      <c r="I305" s="3">
        <f t="shared" si="78"/>
        <v>0</v>
      </c>
      <c r="J305" s="2">
        <v>0</v>
      </c>
      <c r="K305" s="3">
        <f t="shared" si="79"/>
        <v>0</v>
      </c>
    </row>
    <row r="306" spans="3:11" x14ac:dyDescent="0.35">
      <c r="C306" s="3" t="s">
        <v>6</v>
      </c>
      <c r="D306" s="22">
        <v>58904800000</v>
      </c>
      <c r="E306" s="3">
        <f t="shared" si="76"/>
        <v>16362.457534399999</v>
      </c>
      <c r="F306" s="2">
        <v>31542.41</v>
      </c>
      <c r="G306" s="3">
        <f t="shared" si="77"/>
        <v>31.54241</v>
      </c>
      <c r="H306" s="2">
        <v>0</v>
      </c>
      <c r="I306" s="3">
        <f t="shared" si="78"/>
        <v>0</v>
      </c>
      <c r="J306" s="2">
        <v>0</v>
      </c>
      <c r="K306" s="3">
        <f t="shared" si="79"/>
        <v>0</v>
      </c>
    </row>
    <row r="307" spans="3:11" x14ac:dyDescent="0.35">
      <c r="C307" s="3" t="s">
        <v>7</v>
      </c>
      <c r="D307" s="22">
        <v>61409300000</v>
      </c>
      <c r="E307" s="3">
        <f t="shared" si="76"/>
        <v>17058.1525354</v>
      </c>
      <c r="F307" s="2">
        <v>31807.32</v>
      </c>
      <c r="G307" s="3">
        <f t="shared" si="77"/>
        <v>31.807320000000001</v>
      </c>
      <c r="H307" s="2">
        <v>0</v>
      </c>
      <c r="I307" s="3">
        <f t="shared" si="78"/>
        <v>0</v>
      </c>
      <c r="J307" s="2">
        <v>0</v>
      </c>
      <c r="K307" s="3">
        <f t="shared" si="79"/>
        <v>0</v>
      </c>
    </row>
    <row r="308" spans="3:11" x14ac:dyDescent="0.35">
      <c r="C308" s="3" t="s">
        <v>8</v>
      </c>
      <c r="D308" s="22">
        <v>61680100000</v>
      </c>
      <c r="E308" s="3">
        <f t="shared" si="76"/>
        <v>17133.374817799999</v>
      </c>
      <c r="F308" s="2">
        <v>32415.56</v>
      </c>
      <c r="G308" s="3">
        <f t="shared" si="77"/>
        <v>32.415559999999999</v>
      </c>
      <c r="H308" s="2">
        <v>0</v>
      </c>
      <c r="I308" s="3">
        <f t="shared" si="78"/>
        <v>0</v>
      </c>
      <c r="J308" s="2">
        <v>0</v>
      </c>
      <c r="K308" s="3">
        <f t="shared" si="79"/>
        <v>0</v>
      </c>
    </row>
    <row r="309" spans="3:11" x14ac:dyDescent="0.35">
      <c r="C309" s="3" t="s">
        <v>9</v>
      </c>
      <c r="D309" s="22">
        <v>57830500000</v>
      </c>
      <c r="E309" s="3">
        <f t="shared" si="76"/>
        <v>16064.040628999999</v>
      </c>
      <c r="F309" s="2">
        <v>33019.06</v>
      </c>
      <c r="G309" s="3">
        <f t="shared" si="77"/>
        <v>33.019059999999996</v>
      </c>
      <c r="H309" s="2">
        <v>0</v>
      </c>
      <c r="I309" s="3">
        <f t="shared" si="78"/>
        <v>0</v>
      </c>
      <c r="J309" s="2">
        <v>0</v>
      </c>
      <c r="K309" s="3">
        <f t="shared" si="79"/>
        <v>0</v>
      </c>
    </row>
    <row r="310" spans="3:11" x14ac:dyDescent="0.35">
      <c r="C310" s="3" t="s">
        <v>10</v>
      </c>
      <c r="D310" s="22">
        <v>56450400000</v>
      </c>
      <c r="E310" s="3">
        <f t="shared" si="76"/>
        <v>15680.679211199998</v>
      </c>
      <c r="F310" s="2">
        <v>31892.82</v>
      </c>
      <c r="G310" s="3">
        <f t="shared" si="77"/>
        <v>31.89282</v>
      </c>
      <c r="H310" s="2">
        <v>0</v>
      </c>
      <c r="I310" s="3">
        <f t="shared" si="78"/>
        <v>0</v>
      </c>
      <c r="J310" s="2">
        <v>0</v>
      </c>
      <c r="K310" s="3">
        <f t="shared" si="79"/>
        <v>0</v>
      </c>
    </row>
    <row r="311" spans="3:11" x14ac:dyDescent="0.35">
      <c r="C311" s="3" t="s">
        <v>11</v>
      </c>
      <c r="D311" s="22">
        <v>50450900000</v>
      </c>
      <c r="E311" s="3">
        <f t="shared" si="76"/>
        <v>14014.150100199999</v>
      </c>
      <c r="F311" s="2">
        <v>29967.77</v>
      </c>
      <c r="G311" s="3">
        <f t="shared" si="77"/>
        <v>29.967770000000002</v>
      </c>
      <c r="H311" s="2">
        <v>0</v>
      </c>
      <c r="I311" s="3">
        <f t="shared" si="78"/>
        <v>0</v>
      </c>
      <c r="J311" s="2">
        <v>0</v>
      </c>
      <c r="K311" s="3">
        <f t="shared" si="79"/>
        <v>0</v>
      </c>
    </row>
    <row r="312" spans="3:11" x14ac:dyDescent="0.35">
      <c r="C312" s="3" t="s">
        <v>12</v>
      </c>
      <c r="D312" s="22">
        <v>46967600000</v>
      </c>
      <c r="E312" s="3">
        <f t="shared" si="76"/>
        <v>13046.565992799999</v>
      </c>
      <c r="F312" s="2">
        <v>28543.86</v>
      </c>
      <c r="G312" s="3">
        <f t="shared" si="77"/>
        <v>28.543860000000002</v>
      </c>
      <c r="H312" s="2">
        <v>0</v>
      </c>
      <c r="I312" s="3">
        <f t="shared" si="78"/>
        <v>0</v>
      </c>
      <c r="J312" s="2">
        <v>0</v>
      </c>
      <c r="K312" s="3">
        <f t="shared" si="79"/>
        <v>0</v>
      </c>
    </row>
    <row r="313" spans="3:11" x14ac:dyDescent="0.35">
      <c r="C313" s="2"/>
      <c r="D313" s="2"/>
      <c r="E313" s="2"/>
      <c r="F313" s="2"/>
      <c r="G313" s="2"/>
      <c r="H313" s="2"/>
      <c r="I313" s="2"/>
      <c r="J313" s="2"/>
      <c r="K313" s="2"/>
    </row>
    <row r="314" spans="3:11" x14ac:dyDescent="0.35">
      <c r="C314" s="2"/>
      <c r="D314" s="2"/>
      <c r="E314" s="2"/>
      <c r="F314" s="2"/>
      <c r="G314" s="2"/>
      <c r="H314" s="2"/>
      <c r="I314" s="2"/>
      <c r="J314" s="2"/>
      <c r="K314" s="2"/>
    </row>
    <row r="315" spans="3:11" x14ac:dyDescent="0.35">
      <c r="C315" s="2"/>
      <c r="D315" s="2"/>
      <c r="E315" s="2"/>
      <c r="F315" s="2"/>
      <c r="G315" s="2"/>
      <c r="H315" s="2"/>
      <c r="I315" s="2"/>
      <c r="J315" s="2"/>
      <c r="K315" s="2"/>
    </row>
    <row r="316" spans="3:11" x14ac:dyDescent="0.35">
      <c r="C316" s="3"/>
      <c r="D316" s="3" t="s">
        <v>14</v>
      </c>
      <c r="E316" s="3" t="s">
        <v>20</v>
      </c>
      <c r="F316" s="3" t="s">
        <v>15</v>
      </c>
      <c r="G316" s="3" t="s">
        <v>21</v>
      </c>
      <c r="H316" s="3" t="s">
        <v>16</v>
      </c>
      <c r="I316" s="3" t="s">
        <v>22</v>
      </c>
      <c r="J316" s="3" t="s">
        <v>17</v>
      </c>
      <c r="K316" s="3" t="s">
        <v>23</v>
      </c>
    </row>
    <row r="317" spans="3:11" x14ac:dyDescent="0.35">
      <c r="C317" s="3" t="s">
        <v>1</v>
      </c>
      <c r="D317" s="22">
        <v>33943300000</v>
      </c>
      <c r="E317" s="3">
        <f>D317*$G$3</f>
        <v>9428.7019873999998</v>
      </c>
      <c r="F317" s="2">
        <v>17455.400000000001</v>
      </c>
      <c r="G317" s="3">
        <f>F317/1000</f>
        <v>17.455400000000001</v>
      </c>
      <c r="H317" s="2">
        <v>0</v>
      </c>
      <c r="I317" s="3">
        <f>H317*$G$3</f>
        <v>0</v>
      </c>
      <c r="J317" s="2">
        <v>0</v>
      </c>
      <c r="K317" s="3">
        <f>J317/1000</f>
        <v>0</v>
      </c>
    </row>
    <row r="318" spans="3:11" x14ac:dyDescent="0.35">
      <c r="C318" s="3" t="s">
        <v>2</v>
      </c>
      <c r="D318" s="22">
        <v>30752300000</v>
      </c>
      <c r="E318" s="3">
        <f t="shared" ref="E318:E328" si="80">D318*$G$3</f>
        <v>8542.3123894</v>
      </c>
      <c r="F318" s="2">
        <v>17453.95</v>
      </c>
      <c r="G318" s="3">
        <f t="shared" ref="G318:G328" si="81">F318/1000</f>
        <v>17.453949999999999</v>
      </c>
      <c r="H318" s="2">
        <v>0</v>
      </c>
      <c r="I318" s="3">
        <f t="shared" ref="I318:I328" si="82">H318*$G$3</f>
        <v>0</v>
      </c>
      <c r="J318" s="2">
        <v>0</v>
      </c>
      <c r="K318" s="3">
        <f t="shared" ref="K318:K328" si="83">J318/1000</f>
        <v>0</v>
      </c>
    </row>
    <row r="319" spans="3:11" x14ac:dyDescent="0.35">
      <c r="C319" s="3" t="s">
        <v>3</v>
      </c>
      <c r="D319" s="22">
        <v>34514200000</v>
      </c>
      <c r="E319" s="3">
        <f t="shared" si="80"/>
        <v>9587.2854475999993</v>
      </c>
      <c r="F319" s="2">
        <v>17456.349999999999</v>
      </c>
      <c r="G319" s="3">
        <f t="shared" si="81"/>
        <v>17.456349999999997</v>
      </c>
      <c r="H319" s="2">
        <v>0</v>
      </c>
      <c r="I319" s="3">
        <f t="shared" si="82"/>
        <v>0</v>
      </c>
      <c r="J319" s="2">
        <v>0</v>
      </c>
      <c r="K319" s="3">
        <f t="shared" si="83"/>
        <v>0</v>
      </c>
    </row>
    <row r="320" spans="3:11" x14ac:dyDescent="0.35">
      <c r="C320" s="3" t="s">
        <v>4</v>
      </c>
      <c r="D320" s="22">
        <v>32969100000</v>
      </c>
      <c r="E320" s="3">
        <f t="shared" si="80"/>
        <v>9158.0906598000001</v>
      </c>
      <c r="F320" s="2">
        <v>17455.59</v>
      </c>
      <c r="G320" s="3">
        <f t="shared" si="81"/>
        <v>17.455590000000001</v>
      </c>
      <c r="H320" s="2">
        <v>0</v>
      </c>
      <c r="I320" s="3">
        <f t="shared" si="82"/>
        <v>0</v>
      </c>
      <c r="J320" s="2">
        <v>0</v>
      </c>
      <c r="K320" s="3">
        <f t="shared" si="83"/>
        <v>0</v>
      </c>
    </row>
    <row r="321" spans="3:11" x14ac:dyDescent="0.35">
      <c r="C321" s="3" t="s">
        <v>5</v>
      </c>
      <c r="D321" s="22">
        <v>34207700000</v>
      </c>
      <c r="E321" s="3">
        <f t="shared" si="80"/>
        <v>9502.1464906000001</v>
      </c>
      <c r="F321" s="2">
        <v>17460.490000000002</v>
      </c>
      <c r="G321" s="3">
        <f t="shared" si="81"/>
        <v>17.46049</v>
      </c>
      <c r="H321" s="2">
        <v>0</v>
      </c>
      <c r="I321" s="3">
        <f t="shared" si="82"/>
        <v>0</v>
      </c>
      <c r="J321" s="2">
        <v>0</v>
      </c>
      <c r="K321" s="3">
        <f t="shared" si="83"/>
        <v>0</v>
      </c>
    </row>
    <row r="322" spans="3:11" x14ac:dyDescent="0.35">
      <c r="C322" s="3" t="s">
        <v>6</v>
      </c>
      <c r="D322" s="22">
        <v>33340400000</v>
      </c>
      <c r="E322" s="3">
        <f t="shared" si="80"/>
        <v>9261.2296311999999</v>
      </c>
      <c r="F322" s="2">
        <v>17461.689999999999</v>
      </c>
      <c r="G322" s="3">
        <f t="shared" si="81"/>
        <v>17.461689999999997</v>
      </c>
      <c r="H322" s="2">
        <v>0</v>
      </c>
      <c r="I322" s="3">
        <f t="shared" si="82"/>
        <v>0</v>
      </c>
      <c r="J322" s="2">
        <v>0</v>
      </c>
      <c r="K322" s="3">
        <f t="shared" si="83"/>
        <v>0</v>
      </c>
    </row>
    <row r="323" spans="3:11" x14ac:dyDescent="0.35">
      <c r="C323" s="3" t="s">
        <v>7</v>
      </c>
      <c r="D323" s="22">
        <v>33842100000</v>
      </c>
      <c r="E323" s="3">
        <f t="shared" si="80"/>
        <v>9400.5908538000003</v>
      </c>
      <c r="F323" s="2">
        <v>17784.77</v>
      </c>
      <c r="G323" s="3">
        <f t="shared" si="81"/>
        <v>17.784770000000002</v>
      </c>
      <c r="H323" s="2">
        <v>0</v>
      </c>
      <c r="I323" s="3">
        <f t="shared" si="82"/>
        <v>0</v>
      </c>
      <c r="J323" s="2">
        <v>0</v>
      </c>
      <c r="K323" s="3">
        <f t="shared" si="83"/>
        <v>0</v>
      </c>
    </row>
    <row r="324" spans="3:11" x14ac:dyDescent="0.35">
      <c r="C324" s="3" t="s">
        <v>8</v>
      </c>
      <c r="D324" s="22">
        <v>34500700000</v>
      </c>
      <c r="E324" s="3">
        <f t="shared" si="80"/>
        <v>9583.5354446000001</v>
      </c>
      <c r="F324" s="2">
        <v>17492.18</v>
      </c>
      <c r="G324" s="3">
        <f t="shared" si="81"/>
        <v>17.492180000000001</v>
      </c>
      <c r="H324" s="2">
        <v>0</v>
      </c>
      <c r="I324" s="3">
        <f t="shared" si="82"/>
        <v>0</v>
      </c>
      <c r="J324" s="2">
        <v>0</v>
      </c>
      <c r="K324" s="3">
        <f t="shared" si="83"/>
        <v>0</v>
      </c>
    </row>
    <row r="325" spans="3:11" x14ac:dyDescent="0.35">
      <c r="C325" s="3" t="s">
        <v>9</v>
      </c>
      <c r="D325" s="22">
        <v>32946200000</v>
      </c>
      <c r="E325" s="3">
        <f t="shared" si="80"/>
        <v>9151.7295436000004</v>
      </c>
      <c r="F325" s="2">
        <v>17454.82</v>
      </c>
      <c r="G325" s="3">
        <f t="shared" si="81"/>
        <v>17.454819999999998</v>
      </c>
      <c r="H325" s="2">
        <v>0</v>
      </c>
      <c r="I325" s="3">
        <f t="shared" si="82"/>
        <v>0</v>
      </c>
      <c r="J325" s="2">
        <v>0</v>
      </c>
      <c r="K325" s="3">
        <f t="shared" si="83"/>
        <v>0</v>
      </c>
    </row>
    <row r="326" spans="3:11" x14ac:dyDescent="0.35">
      <c r="C326" s="3" t="s">
        <v>10</v>
      </c>
      <c r="D326" s="22">
        <v>33976500000</v>
      </c>
      <c r="E326" s="3">
        <f t="shared" si="80"/>
        <v>9437.9242169999998</v>
      </c>
      <c r="F326" s="2">
        <v>17457.45</v>
      </c>
      <c r="G326" s="3">
        <f t="shared" si="81"/>
        <v>17.457450000000001</v>
      </c>
      <c r="H326" s="2">
        <v>0</v>
      </c>
      <c r="I326" s="3">
        <f t="shared" si="82"/>
        <v>0</v>
      </c>
      <c r="J326" s="2">
        <v>0</v>
      </c>
      <c r="K326" s="3">
        <f t="shared" si="83"/>
        <v>0</v>
      </c>
    </row>
    <row r="327" spans="3:11" x14ac:dyDescent="0.35">
      <c r="C327" s="3" t="s">
        <v>11</v>
      </c>
      <c r="D327" s="22">
        <v>32995700000</v>
      </c>
      <c r="E327" s="3">
        <f t="shared" si="80"/>
        <v>9165.4795546000005</v>
      </c>
      <c r="F327" s="2">
        <v>17459.41</v>
      </c>
      <c r="G327" s="3">
        <f t="shared" si="81"/>
        <v>17.459409999999998</v>
      </c>
      <c r="H327" s="2">
        <v>0</v>
      </c>
      <c r="I327" s="3">
        <f t="shared" si="82"/>
        <v>0</v>
      </c>
      <c r="J327" s="2">
        <v>0</v>
      </c>
      <c r="K327" s="3">
        <f t="shared" si="83"/>
        <v>0</v>
      </c>
    </row>
    <row r="328" spans="3:11" x14ac:dyDescent="0.35">
      <c r="C328" s="3" t="s">
        <v>12</v>
      </c>
      <c r="D328" s="22">
        <v>33886500000</v>
      </c>
      <c r="E328" s="3">
        <f t="shared" si="80"/>
        <v>9412.9241970000003</v>
      </c>
      <c r="F328" s="2">
        <v>17454.849999999999</v>
      </c>
      <c r="G328" s="3">
        <f t="shared" si="81"/>
        <v>17.454849999999997</v>
      </c>
      <c r="H328" s="2">
        <v>0</v>
      </c>
      <c r="I328" s="3">
        <f t="shared" si="82"/>
        <v>0</v>
      </c>
      <c r="J328" s="2">
        <v>0</v>
      </c>
      <c r="K328" s="3">
        <f t="shared" si="83"/>
        <v>0</v>
      </c>
    </row>
    <row r="329" spans="3:11" x14ac:dyDescent="0.35">
      <c r="C329" s="2"/>
      <c r="D329" s="2"/>
      <c r="E329" s="2"/>
      <c r="F329" s="2"/>
      <c r="G329" s="2"/>
      <c r="H329" s="2"/>
      <c r="I329" s="2"/>
      <c r="J329" s="2"/>
      <c r="K329" s="2"/>
    </row>
    <row r="330" spans="3:11" x14ac:dyDescent="0.35">
      <c r="C330" s="2"/>
      <c r="D330" s="2"/>
      <c r="E330" s="2"/>
      <c r="F330" s="2"/>
      <c r="G330" s="2"/>
      <c r="H330" s="2"/>
      <c r="I330" s="2"/>
      <c r="J330" s="2"/>
      <c r="K330" s="2"/>
    </row>
    <row r="331" spans="3:11" x14ac:dyDescent="0.35">
      <c r="C331" s="2"/>
      <c r="D331" s="2"/>
      <c r="E331" s="2"/>
      <c r="F331" s="2"/>
      <c r="G331" s="2"/>
      <c r="H331" s="2"/>
      <c r="I331" s="2"/>
      <c r="J331" s="2"/>
      <c r="K331" s="2"/>
    </row>
    <row r="332" spans="3:11" x14ac:dyDescent="0.35">
      <c r="C332" s="3"/>
      <c r="D332" s="3" t="s">
        <v>14</v>
      </c>
      <c r="E332" s="3" t="s">
        <v>20</v>
      </c>
      <c r="F332" s="3" t="s">
        <v>15</v>
      </c>
      <c r="G332" s="3" t="s">
        <v>21</v>
      </c>
      <c r="H332" s="3" t="s">
        <v>16</v>
      </c>
      <c r="I332" s="3" t="s">
        <v>22</v>
      </c>
      <c r="J332" s="3" t="s">
        <v>17</v>
      </c>
      <c r="K332" s="3" t="s">
        <v>23</v>
      </c>
    </row>
    <row r="333" spans="3:11" x14ac:dyDescent="0.35">
      <c r="C333" s="3" t="s">
        <v>1</v>
      </c>
      <c r="D333" s="22">
        <v>7103950000</v>
      </c>
      <c r="E333" s="3">
        <f>D333*$G$3</f>
        <v>1973.3210230999998</v>
      </c>
      <c r="F333" s="2">
        <v>3940.38</v>
      </c>
      <c r="G333" s="3">
        <f>F333/1000</f>
        <v>3.9403800000000002</v>
      </c>
      <c r="H333" s="2">
        <v>0</v>
      </c>
      <c r="I333" s="3">
        <f>H333*$G$3</f>
        <v>0</v>
      </c>
      <c r="J333" s="2">
        <v>0</v>
      </c>
      <c r="K333" s="3">
        <f>J333/1000</f>
        <v>0</v>
      </c>
    </row>
    <row r="334" spans="3:11" x14ac:dyDescent="0.35">
      <c r="C334" s="3" t="s">
        <v>2</v>
      </c>
      <c r="D334" s="22">
        <v>7083250000</v>
      </c>
      <c r="E334" s="3">
        <f t="shared" ref="E334:E344" si="84">D334*$G$3</f>
        <v>1967.5710184999998</v>
      </c>
      <c r="F334" s="2">
        <v>4739.75</v>
      </c>
      <c r="G334" s="3">
        <f t="shared" ref="G334:G344" si="85">F334/1000</f>
        <v>4.7397499999999999</v>
      </c>
      <c r="H334" s="2">
        <v>0</v>
      </c>
      <c r="I334" s="3">
        <f t="shared" ref="I334:I344" si="86">H334*$G$3</f>
        <v>0</v>
      </c>
      <c r="J334" s="2">
        <v>0</v>
      </c>
      <c r="K334" s="3">
        <f t="shared" ref="K334:K344" si="87">J334/1000</f>
        <v>0</v>
      </c>
    </row>
    <row r="335" spans="3:11" x14ac:dyDescent="0.35">
      <c r="C335" s="3" t="s">
        <v>3</v>
      </c>
      <c r="D335" s="22">
        <v>8867720000</v>
      </c>
      <c r="E335" s="3">
        <f t="shared" si="84"/>
        <v>2463.25752616</v>
      </c>
      <c r="F335" s="2">
        <v>4626.2</v>
      </c>
      <c r="G335" s="3">
        <f t="shared" si="85"/>
        <v>4.6261999999999999</v>
      </c>
      <c r="H335" s="2">
        <v>0</v>
      </c>
      <c r="I335" s="3">
        <f t="shared" si="86"/>
        <v>0</v>
      </c>
      <c r="J335" s="2">
        <v>0</v>
      </c>
      <c r="K335" s="3">
        <f t="shared" si="87"/>
        <v>0</v>
      </c>
    </row>
    <row r="336" spans="3:11" x14ac:dyDescent="0.35">
      <c r="C336" s="3" t="s">
        <v>4</v>
      </c>
      <c r="D336" s="22">
        <v>10094100000</v>
      </c>
      <c r="E336" s="3">
        <f t="shared" si="84"/>
        <v>2803.9189097999997</v>
      </c>
      <c r="F336" s="2">
        <v>5375.47</v>
      </c>
      <c r="G336" s="3">
        <f t="shared" si="85"/>
        <v>5.37547</v>
      </c>
      <c r="H336" s="2">
        <v>0</v>
      </c>
      <c r="I336" s="3">
        <f t="shared" si="86"/>
        <v>0</v>
      </c>
      <c r="J336" s="2">
        <v>0</v>
      </c>
      <c r="K336" s="3">
        <f t="shared" si="87"/>
        <v>0</v>
      </c>
    </row>
    <row r="337" spans="3:11" x14ac:dyDescent="0.35">
      <c r="C337" s="3" t="s">
        <v>5</v>
      </c>
      <c r="D337" s="22">
        <v>11580200000</v>
      </c>
      <c r="E337" s="3">
        <f t="shared" si="84"/>
        <v>3216.7247955999997</v>
      </c>
      <c r="F337" s="2">
        <v>5620.29</v>
      </c>
      <c r="G337" s="3">
        <f t="shared" si="85"/>
        <v>5.6202899999999998</v>
      </c>
      <c r="H337" s="2">
        <v>0</v>
      </c>
      <c r="I337" s="3">
        <f t="shared" si="86"/>
        <v>0</v>
      </c>
      <c r="J337" s="2">
        <v>0</v>
      </c>
      <c r="K337" s="3">
        <f t="shared" si="87"/>
        <v>0</v>
      </c>
    </row>
    <row r="338" spans="3:11" x14ac:dyDescent="0.35">
      <c r="C338" s="3" t="s">
        <v>6</v>
      </c>
      <c r="D338" s="22">
        <v>12890700000</v>
      </c>
      <c r="E338" s="3">
        <f t="shared" si="84"/>
        <v>3580.7528646000001</v>
      </c>
      <c r="F338" s="2">
        <v>6161.11</v>
      </c>
      <c r="G338" s="3">
        <f t="shared" si="85"/>
        <v>6.1611099999999999</v>
      </c>
      <c r="H338" s="2">
        <v>0</v>
      </c>
      <c r="I338" s="3">
        <f t="shared" si="86"/>
        <v>0</v>
      </c>
      <c r="J338" s="2">
        <v>0</v>
      </c>
      <c r="K338" s="3">
        <f t="shared" si="87"/>
        <v>0</v>
      </c>
    </row>
    <row r="339" spans="3:11" x14ac:dyDescent="0.35">
      <c r="C339" s="3" t="s">
        <v>7</v>
      </c>
      <c r="D339" s="22">
        <v>13526600000</v>
      </c>
      <c r="E339" s="3">
        <f t="shared" si="84"/>
        <v>3757.3918948</v>
      </c>
      <c r="F339" s="2">
        <v>6217.83</v>
      </c>
      <c r="G339" s="3">
        <f t="shared" si="85"/>
        <v>6.2178300000000002</v>
      </c>
      <c r="H339" s="2">
        <v>0</v>
      </c>
      <c r="I339" s="3">
        <f t="shared" si="86"/>
        <v>0</v>
      </c>
      <c r="J339" s="2">
        <v>0</v>
      </c>
      <c r="K339" s="3">
        <f t="shared" si="87"/>
        <v>0</v>
      </c>
    </row>
    <row r="340" spans="3:11" x14ac:dyDescent="0.35">
      <c r="C340" s="3" t="s">
        <v>8</v>
      </c>
      <c r="D340" s="22">
        <v>13125000000</v>
      </c>
      <c r="E340" s="3">
        <f t="shared" si="84"/>
        <v>3645.8362499999998</v>
      </c>
      <c r="F340" s="2">
        <v>6182.4</v>
      </c>
      <c r="G340" s="3">
        <f t="shared" si="85"/>
        <v>6.1823999999999995</v>
      </c>
      <c r="H340" s="2">
        <v>0</v>
      </c>
      <c r="I340" s="3">
        <f t="shared" si="86"/>
        <v>0</v>
      </c>
      <c r="J340" s="2">
        <v>0</v>
      </c>
      <c r="K340" s="3">
        <f t="shared" si="87"/>
        <v>0</v>
      </c>
    </row>
    <row r="341" spans="3:11" x14ac:dyDescent="0.35">
      <c r="C341" s="3" t="s">
        <v>9</v>
      </c>
      <c r="D341" s="22">
        <v>11709600000</v>
      </c>
      <c r="E341" s="3">
        <f t="shared" si="84"/>
        <v>3252.6692687999998</v>
      </c>
      <c r="F341" s="2">
        <v>5758.63</v>
      </c>
      <c r="G341" s="3">
        <f t="shared" si="85"/>
        <v>5.7586300000000001</v>
      </c>
      <c r="H341" s="2">
        <v>0</v>
      </c>
      <c r="I341" s="3">
        <f t="shared" si="86"/>
        <v>0</v>
      </c>
      <c r="J341" s="2">
        <v>0</v>
      </c>
      <c r="K341" s="3">
        <f t="shared" si="87"/>
        <v>0</v>
      </c>
    </row>
    <row r="342" spans="3:11" x14ac:dyDescent="0.35">
      <c r="C342" s="3" t="s">
        <v>10</v>
      </c>
      <c r="D342" s="22">
        <v>10395300000</v>
      </c>
      <c r="E342" s="3">
        <f t="shared" si="84"/>
        <v>2887.5856433999998</v>
      </c>
      <c r="F342" s="2">
        <v>5253.37</v>
      </c>
      <c r="G342" s="3">
        <f t="shared" si="85"/>
        <v>5.2533700000000003</v>
      </c>
      <c r="H342" s="2">
        <v>0</v>
      </c>
      <c r="I342" s="3">
        <f t="shared" si="86"/>
        <v>0</v>
      </c>
      <c r="J342" s="2">
        <v>0</v>
      </c>
      <c r="K342" s="3">
        <f t="shared" si="87"/>
        <v>0</v>
      </c>
    </row>
    <row r="343" spans="3:11" x14ac:dyDescent="0.35">
      <c r="C343" s="3" t="s">
        <v>11</v>
      </c>
      <c r="D343" s="22">
        <v>8204640000</v>
      </c>
      <c r="E343" s="3">
        <f t="shared" si="84"/>
        <v>2279.06848992</v>
      </c>
      <c r="F343" s="2">
        <v>4281.0600000000004</v>
      </c>
      <c r="G343" s="3">
        <f t="shared" si="85"/>
        <v>4.2810600000000001</v>
      </c>
      <c r="H343" s="2">
        <v>0</v>
      </c>
      <c r="I343" s="3">
        <f t="shared" si="86"/>
        <v>0</v>
      </c>
      <c r="J343" s="2">
        <v>0</v>
      </c>
      <c r="K343" s="3">
        <f t="shared" si="87"/>
        <v>0</v>
      </c>
    </row>
    <row r="344" spans="3:11" x14ac:dyDescent="0.35">
      <c r="C344" s="3" t="s">
        <v>12</v>
      </c>
      <c r="D344" s="22">
        <v>7026770000</v>
      </c>
      <c r="E344" s="3">
        <f t="shared" si="84"/>
        <v>1951.8821170599999</v>
      </c>
      <c r="F344" s="2">
        <v>3895.03</v>
      </c>
      <c r="G344" s="3">
        <f t="shared" si="85"/>
        <v>3.8950300000000002</v>
      </c>
      <c r="H344" s="2">
        <v>0</v>
      </c>
      <c r="I344" s="3">
        <f t="shared" si="86"/>
        <v>0</v>
      </c>
      <c r="J344" s="2">
        <v>0</v>
      </c>
      <c r="K344" s="3">
        <f t="shared" si="87"/>
        <v>0</v>
      </c>
    </row>
    <row r="345" spans="3:11" x14ac:dyDescent="0.35">
      <c r="C345" s="2"/>
      <c r="D345" s="2"/>
      <c r="E345" s="2"/>
      <c r="F345" s="2"/>
      <c r="G345" s="2"/>
      <c r="H345" s="2"/>
      <c r="I345" s="2"/>
      <c r="J345" s="2"/>
      <c r="K345" s="2"/>
    </row>
    <row r="346" spans="3:11" x14ac:dyDescent="0.35">
      <c r="C346" s="2"/>
      <c r="D346" s="2"/>
      <c r="E346" s="2"/>
      <c r="F346" s="2"/>
      <c r="G346" s="2"/>
      <c r="H346" s="2"/>
      <c r="I346" s="2"/>
      <c r="J346" s="2"/>
      <c r="K346" s="2"/>
    </row>
    <row r="347" spans="3:11" x14ac:dyDescent="0.35">
      <c r="C347" s="2"/>
      <c r="D347" s="2"/>
      <c r="E347" s="2"/>
      <c r="F347" s="2"/>
      <c r="G347" s="2"/>
      <c r="H347" s="2"/>
      <c r="I347" s="2"/>
      <c r="J347" s="2"/>
      <c r="K347" s="2"/>
    </row>
    <row r="348" spans="3:11" x14ac:dyDescent="0.35">
      <c r="C348" s="3"/>
      <c r="D348" s="3" t="s">
        <v>14</v>
      </c>
      <c r="E348" s="3" t="s">
        <v>20</v>
      </c>
      <c r="F348" s="3" t="s">
        <v>15</v>
      </c>
      <c r="G348" s="3" t="s">
        <v>21</v>
      </c>
      <c r="H348" s="3" t="s">
        <v>16</v>
      </c>
      <c r="I348" s="3" t="s">
        <v>22</v>
      </c>
      <c r="J348" s="3" t="s">
        <v>17</v>
      </c>
      <c r="K348" s="3" t="s">
        <v>23</v>
      </c>
    </row>
    <row r="349" spans="3:11" x14ac:dyDescent="0.35">
      <c r="C349" s="3" t="s">
        <v>1</v>
      </c>
      <c r="D349" s="22">
        <v>30213000000</v>
      </c>
      <c r="E349" s="3">
        <f>D349*$G$3</f>
        <v>8392.5067139999992</v>
      </c>
      <c r="F349" s="2">
        <v>17223.330000000002</v>
      </c>
      <c r="G349" s="3">
        <f>F349/1000</f>
        <v>17.223330000000001</v>
      </c>
      <c r="H349" s="2">
        <v>0</v>
      </c>
      <c r="I349" s="3">
        <f>H349*$G$3</f>
        <v>0</v>
      </c>
      <c r="J349" s="2">
        <v>0</v>
      </c>
      <c r="K349" s="3">
        <f>J349/1000</f>
        <v>0</v>
      </c>
    </row>
    <row r="350" spans="3:11" x14ac:dyDescent="0.35">
      <c r="C350" s="3" t="s">
        <v>2</v>
      </c>
      <c r="D350" s="22">
        <v>29782500000</v>
      </c>
      <c r="E350" s="3">
        <f t="shared" ref="E350:E360" si="88">D350*$G$3</f>
        <v>8272.9232849999989</v>
      </c>
      <c r="F350" s="2">
        <v>20177.91</v>
      </c>
      <c r="G350" s="3">
        <f t="shared" ref="G350:G360" si="89">F350/1000</f>
        <v>20.177910000000001</v>
      </c>
      <c r="H350" s="2">
        <v>0</v>
      </c>
      <c r="I350" s="3">
        <f t="shared" ref="I350:I360" si="90">H350*$G$3</f>
        <v>0</v>
      </c>
      <c r="J350" s="2">
        <v>0</v>
      </c>
      <c r="K350" s="3">
        <f t="shared" ref="K350:K360" si="91">J350/1000</f>
        <v>0</v>
      </c>
    </row>
    <row r="351" spans="3:11" x14ac:dyDescent="0.35">
      <c r="C351" s="3" t="s">
        <v>3</v>
      </c>
      <c r="D351" s="22">
        <v>35870900000</v>
      </c>
      <c r="E351" s="3">
        <f t="shared" si="88"/>
        <v>9964.1468602000004</v>
      </c>
      <c r="F351" s="2">
        <v>20567.759999999998</v>
      </c>
      <c r="G351" s="3">
        <f t="shared" si="89"/>
        <v>20.56776</v>
      </c>
      <c r="H351" s="2">
        <v>0</v>
      </c>
      <c r="I351" s="3">
        <f t="shared" si="90"/>
        <v>0</v>
      </c>
      <c r="J351" s="2">
        <v>0</v>
      </c>
      <c r="K351" s="3">
        <f t="shared" si="91"/>
        <v>0</v>
      </c>
    </row>
    <row r="352" spans="3:11" x14ac:dyDescent="0.35">
      <c r="C352" s="3" t="s">
        <v>4</v>
      </c>
      <c r="D352" s="22">
        <v>39494900000</v>
      </c>
      <c r="E352" s="3">
        <f t="shared" si="88"/>
        <v>10970.8143322</v>
      </c>
      <c r="F352" s="2">
        <v>22540</v>
      </c>
      <c r="G352" s="3">
        <f t="shared" si="89"/>
        <v>22.54</v>
      </c>
      <c r="H352" s="2">
        <v>0</v>
      </c>
      <c r="I352" s="3">
        <f t="shared" si="90"/>
        <v>0</v>
      </c>
      <c r="J352" s="2">
        <v>0</v>
      </c>
      <c r="K352" s="3">
        <f t="shared" si="91"/>
        <v>0</v>
      </c>
    </row>
    <row r="353" spans="3:11" x14ac:dyDescent="0.35">
      <c r="C353" s="3" t="s">
        <v>5</v>
      </c>
      <c r="D353" s="22">
        <v>44046800000</v>
      </c>
      <c r="E353" s="3">
        <f t="shared" si="88"/>
        <v>12235.232010399999</v>
      </c>
      <c r="F353" s="2">
        <v>23174.34</v>
      </c>
      <c r="G353" s="3">
        <f t="shared" si="89"/>
        <v>23.174340000000001</v>
      </c>
      <c r="H353" s="2">
        <v>0</v>
      </c>
      <c r="I353" s="3">
        <f t="shared" si="90"/>
        <v>0</v>
      </c>
      <c r="J353" s="2">
        <v>0</v>
      </c>
      <c r="K353" s="3">
        <f t="shared" si="91"/>
        <v>0</v>
      </c>
    </row>
    <row r="354" spans="3:11" x14ac:dyDescent="0.35">
      <c r="C354" s="3" t="s">
        <v>6</v>
      </c>
      <c r="D354" s="22">
        <v>47562100000</v>
      </c>
      <c r="E354" s="3">
        <f t="shared" si="88"/>
        <v>13211.7050138</v>
      </c>
      <c r="F354" s="2">
        <v>24853.71</v>
      </c>
      <c r="G354" s="3">
        <f t="shared" si="89"/>
        <v>24.85371</v>
      </c>
      <c r="H354" s="2">
        <v>0</v>
      </c>
      <c r="I354" s="3">
        <f t="shared" si="90"/>
        <v>0</v>
      </c>
      <c r="J354" s="2">
        <v>0</v>
      </c>
      <c r="K354" s="3">
        <f t="shared" si="91"/>
        <v>0</v>
      </c>
    </row>
    <row r="355" spans="3:11" x14ac:dyDescent="0.35">
      <c r="C355" s="3" t="s">
        <v>7</v>
      </c>
      <c r="D355" s="22">
        <v>49169400000</v>
      </c>
      <c r="E355" s="3">
        <f t="shared" si="88"/>
        <v>13658.1775932</v>
      </c>
      <c r="F355" s="2">
        <v>25024.12</v>
      </c>
      <c r="G355" s="3">
        <f t="shared" si="89"/>
        <v>25.02412</v>
      </c>
      <c r="H355" s="2">
        <v>0</v>
      </c>
      <c r="I355" s="3">
        <f t="shared" si="90"/>
        <v>0</v>
      </c>
      <c r="J355" s="2">
        <v>0</v>
      </c>
      <c r="K355" s="3">
        <f t="shared" si="91"/>
        <v>0</v>
      </c>
    </row>
    <row r="356" spans="3:11" x14ac:dyDescent="0.35">
      <c r="C356" s="3" t="s">
        <v>8</v>
      </c>
      <c r="D356" s="22">
        <v>48324500000</v>
      </c>
      <c r="E356" s="3">
        <f t="shared" si="88"/>
        <v>13423.482961</v>
      </c>
      <c r="F356" s="2">
        <v>24504.71</v>
      </c>
      <c r="G356" s="3">
        <f t="shared" si="89"/>
        <v>24.504709999999999</v>
      </c>
      <c r="H356" s="2">
        <v>0</v>
      </c>
      <c r="I356" s="3">
        <f t="shared" si="90"/>
        <v>0</v>
      </c>
      <c r="J356" s="2">
        <v>0</v>
      </c>
      <c r="K356" s="3">
        <f t="shared" si="91"/>
        <v>0</v>
      </c>
    </row>
    <row r="357" spans="3:11" x14ac:dyDescent="0.35">
      <c r="C357" s="3" t="s">
        <v>9</v>
      </c>
      <c r="D357" s="22">
        <v>43497700000</v>
      </c>
      <c r="E357" s="3">
        <f t="shared" si="88"/>
        <v>12082.7041106</v>
      </c>
      <c r="F357" s="2">
        <v>23561.15</v>
      </c>
      <c r="G357" s="3">
        <f t="shared" si="89"/>
        <v>23.561150000000001</v>
      </c>
      <c r="H357" s="2">
        <v>0</v>
      </c>
      <c r="I357" s="3">
        <f t="shared" si="90"/>
        <v>0</v>
      </c>
      <c r="J357" s="2">
        <v>0</v>
      </c>
      <c r="K357" s="3">
        <f t="shared" si="91"/>
        <v>0</v>
      </c>
    </row>
    <row r="358" spans="3:11" x14ac:dyDescent="0.35">
      <c r="C358" s="3" t="s">
        <v>10</v>
      </c>
      <c r="D358" s="22">
        <v>40024700000</v>
      </c>
      <c r="E358" s="3">
        <f t="shared" si="88"/>
        <v>11117.9811166</v>
      </c>
      <c r="F358" s="2">
        <v>21740.3</v>
      </c>
      <c r="G358" s="3">
        <f t="shared" si="89"/>
        <v>21.740299999999998</v>
      </c>
      <c r="H358" s="2">
        <v>0</v>
      </c>
      <c r="I358" s="3">
        <f t="shared" si="90"/>
        <v>0</v>
      </c>
      <c r="J358" s="2">
        <v>0</v>
      </c>
      <c r="K358" s="3">
        <f t="shared" si="91"/>
        <v>0</v>
      </c>
    </row>
    <row r="359" spans="3:11" x14ac:dyDescent="0.35">
      <c r="C359" s="3" t="s">
        <v>11</v>
      </c>
      <c r="D359" s="22">
        <v>33349100000</v>
      </c>
      <c r="E359" s="3">
        <f t="shared" si="88"/>
        <v>9263.6462997999988</v>
      </c>
      <c r="F359" s="2">
        <v>18775.45</v>
      </c>
      <c r="G359" s="3">
        <f t="shared" si="89"/>
        <v>18.775449999999999</v>
      </c>
      <c r="H359" s="2">
        <v>0</v>
      </c>
      <c r="I359" s="3">
        <f t="shared" si="90"/>
        <v>0</v>
      </c>
      <c r="J359" s="2">
        <v>0</v>
      </c>
      <c r="K359" s="3">
        <f t="shared" si="91"/>
        <v>0</v>
      </c>
    </row>
    <row r="360" spans="3:11" x14ac:dyDescent="0.35">
      <c r="C360" s="3" t="s">
        <v>12</v>
      </c>
      <c r="D360" s="22">
        <v>29376700000</v>
      </c>
      <c r="E360" s="3">
        <f t="shared" si="88"/>
        <v>8160.2009725999997</v>
      </c>
      <c r="F360" s="2">
        <v>17012.2</v>
      </c>
      <c r="G360" s="3">
        <f t="shared" si="89"/>
        <v>17.0122</v>
      </c>
      <c r="H360" s="2">
        <v>0</v>
      </c>
      <c r="I360" s="3">
        <f t="shared" si="90"/>
        <v>0</v>
      </c>
      <c r="J360" s="2">
        <v>0</v>
      </c>
      <c r="K360" s="3">
        <f t="shared" si="91"/>
        <v>0</v>
      </c>
    </row>
    <row r="361" spans="3:11" x14ac:dyDescent="0.35">
      <c r="C361" s="2"/>
      <c r="D361" s="2"/>
      <c r="E361" s="2"/>
      <c r="F361" s="2"/>
      <c r="G361" s="2"/>
      <c r="H361" s="2"/>
      <c r="I361" s="2"/>
      <c r="J361" s="2"/>
      <c r="K361" s="2"/>
    </row>
    <row r="362" spans="3:11" x14ac:dyDescent="0.35">
      <c r="C362" s="2"/>
      <c r="D362" s="2"/>
      <c r="E362" s="2"/>
      <c r="F362" s="2"/>
      <c r="G362" s="2"/>
      <c r="H362" s="2"/>
      <c r="I362" s="2"/>
      <c r="J362" s="2"/>
      <c r="K362" s="2"/>
    </row>
    <row r="363" spans="3:11" x14ac:dyDescent="0.35">
      <c r="C363" s="2"/>
      <c r="D363" s="2"/>
      <c r="E363" s="2"/>
      <c r="F363" s="2"/>
      <c r="G363" s="2"/>
      <c r="H363" s="2"/>
      <c r="I363" s="2"/>
      <c r="J363" s="2"/>
      <c r="K363" s="2"/>
    </row>
    <row r="364" spans="3:11" x14ac:dyDescent="0.35">
      <c r="C364" s="3"/>
      <c r="D364" s="3" t="s">
        <v>14</v>
      </c>
      <c r="E364" s="3" t="s">
        <v>20</v>
      </c>
      <c r="F364" s="3" t="s">
        <v>15</v>
      </c>
      <c r="G364" s="3" t="s">
        <v>21</v>
      </c>
      <c r="H364" s="3" t="s">
        <v>16</v>
      </c>
      <c r="I364" s="3" t="s">
        <v>22</v>
      </c>
      <c r="J364" s="3" t="s">
        <v>17</v>
      </c>
      <c r="K364" s="3" t="s">
        <v>23</v>
      </c>
    </row>
    <row r="365" spans="3:11" x14ac:dyDescent="0.35">
      <c r="C365" s="3" t="s">
        <v>1</v>
      </c>
      <c r="D365" s="22">
        <v>791232000</v>
      </c>
      <c r="E365" s="3">
        <f>D365*$G$3</f>
        <v>219.78684249599999</v>
      </c>
      <c r="F365" s="2">
        <v>726.85</v>
      </c>
      <c r="G365" s="3">
        <f>F365/1000</f>
        <v>0.72685</v>
      </c>
      <c r="H365" s="2">
        <v>743598.03</v>
      </c>
      <c r="I365" s="3">
        <f>H365*$G$3</f>
        <v>0.20655517357733999</v>
      </c>
      <c r="J365" s="2">
        <v>79.66</v>
      </c>
      <c r="K365" s="3">
        <f>J365/1000</f>
        <v>7.9659999999999995E-2</v>
      </c>
    </row>
    <row r="366" spans="3:11" x14ac:dyDescent="0.35">
      <c r="C366" s="3" t="s">
        <v>2</v>
      </c>
      <c r="D366" s="22">
        <v>979018000</v>
      </c>
      <c r="E366" s="3">
        <f t="shared" ref="E366:E376" si="92">D366*$G$3</f>
        <v>271.949662004</v>
      </c>
      <c r="F366" s="2">
        <v>852.52</v>
      </c>
      <c r="G366" s="3">
        <f t="shared" ref="G366:G376" si="93">F366/1000</f>
        <v>0.85251999999999994</v>
      </c>
      <c r="H366" s="2">
        <v>1081937.48</v>
      </c>
      <c r="I366" s="3">
        <f t="shared" ref="I366:I376" si="94">H366*$G$3</f>
        <v>0.30053842931943997</v>
      </c>
      <c r="J366" s="2">
        <v>81.28</v>
      </c>
      <c r="K366" s="3">
        <f t="shared" ref="K366:K376" si="95">J366/1000</f>
        <v>8.1280000000000005E-2</v>
      </c>
    </row>
    <row r="367" spans="3:11" x14ac:dyDescent="0.35">
      <c r="C367" s="3" t="s">
        <v>3</v>
      </c>
      <c r="D367" s="22">
        <v>1350630000</v>
      </c>
      <c r="E367" s="3">
        <f t="shared" si="92"/>
        <v>375.17530013999999</v>
      </c>
      <c r="F367" s="2">
        <v>866.93</v>
      </c>
      <c r="G367" s="3">
        <f t="shared" si="93"/>
        <v>0.86692999999999998</v>
      </c>
      <c r="H367" s="2">
        <v>2791968.17</v>
      </c>
      <c r="I367" s="3">
        <f t="shared" si="94"/>
        <v>0.77554733432626</v>
      </c>
      <c r="J367" s="2">
        <v>142.27000000000001</v>
      </c>
      <c r="K367" s="3">
        <f t="shared" si="95"/>
        <v>0.14227000000000001</v>
      </c>
    </row>
    <row r="368" spans="3:11" x14ac:dyDescent="0.35">
      <c r="C368" s="3" t="s">
        <v>4</v>
      </c>
      <c r="D368" s="22">
        <v>1799270000</v>
      </c>
      <c r="E368" s="3">
        <f t="shared" si="92"/>
        <v>499.79762205999998</v>
      </c>
      <c r="F368" s="2">
        <v>1048.25</v>
      </c>
      <c r="G368" s="3">
        <f t="shared" si="93"/>
        <v>1.0482499999999999</v>
      </c>
      <c r="H368" s="2">
        <v>0</v>
      </c>
      <c r="I368" s="3">
        <f t="shared" si="94"/>
        <v>0</v>
      </c>
      <c r="J368" s="2">
        <v>0</v>
      </c>
      <c r="K368" s="3">
        <f t="shared" si="95"/>
        <v>0</v>
      </c>
    </row>
    <row r="369" spans="3:11" x14ac:dyDescent="0.35">
      <c r="C369" s="3" t="s">
        <v>5</v>
      </c>
      <c r="D369" s="22">
        <v>2147360000</v>
      </c>
      <c r="E369" s="3">
        <f t="shared" si="92"/>
        <v>596.48936607999997</v>
      </c>
      <c r="F369" s="2">
        <v>1185.5999999999999</v>
      </c>
      <c r="G369" s="3">
        <f t="shared" si="93"/>
        <v>1.1856</v>
      </c>
      <c r="H369" s="2">
        <v>0</v>
      </c>
      <c r="I369" s="3">
        <f t="shared" si="94"/>
        <v>0</v>
      </c>
      <c r="J369" s="2">
        <v>0</v>
      </c>
      <c r="K369" s="3">
        <f t="shared" si="95"/>
        <v>0</v>
      </c>
    </row>
    <row r="370" spans="3:11" x14ac:dyDescent="0.35">
      <c r="C370" s="3" t="s">
        <v>6</v>
      </c>
      <c r="D370" s="22">
        <v>2523330000</v>
      </c>
      <c r="E370" s="3">
        <f t="shared" si="92"/>
        <v>700.92556073999992</v>
      </c>
      <c r="F370" s="2">
        <v>1484.33</v>
      </c>
      <c r="G370" s="3">
        <f t="shared" si="93"/>
        <v>1.4843299999999999</v>
      </c>
      <c r="H370" s="2">
        <v>0</v>
      </c>
      <c r="I370" s="3">
        <f t="shared" si="94"/>
        <v>0</v>
      </c>
      <c r="J370" s="2">
        <v>0</v>
      </c>
      <c r="K370" s="3">
        <f t="shared" si="95"/>
        <v>0</v>
      </c>
    </row>
    <row r="371" spans="3:11" x14ac:dyDescent="0.35">
      <c r="C371" s="3" t="s">
        <v>7</v>
      </c>
      <c r="D371" s="22">
        <v>2658290000</v>
      </c>
      <c r="E371" s="3">
        <f t="shared" si="92"/>
        <v>738.41447961999995</v>
      </c>
      <c r="F371" s="2">
        <v>1517.61</v>
      </c>
      <c r="G371" s="3">
        <f t="shared" si="93"/>
        <v>1.5176099999999999</v>
      </c>
      <c r="H371" s="2">
        <v>0</v>
      </c>
      <c r="I371" s="3">
        <f t="shared" si="94"/>
        <v>0</v>
      </c>
      <c r="J371" s="2">
        <v>0</v>
      </c>
      <c r="K371" s="3">
        <f t="shared" si="95"/>
        <v>0</v>
      </c>
    </row>
    <row r="372" spans="3:11" x14ac:dyDescent="0.35">
      <c r="C372" s="3" t="s">
        <v>8</v>
      </c>
      <c r="D372" s="22">
        <v>2521920000</v>
      </c>
      <c r="E372" s="3">
        <f t="shared" si="92"/>
        <v>700.53389375999996</v>
      </c>
      <c r="F372" s="2">
        <v>1439.88</v>
      </c>
      <c r="G372" s="3">
        <f t="shared" si="93"/>
        <v>1.43988</v>
      </c>
      <c r="H372" s="2">
        <v>0</v>
      </c>
      <c r="I372" s="3">
        <f t="shared" si="94"/>
        <v>0</v>
      </c>
      <c r="J372" s="2">
        <v>0</v>
      </c>
      <c r="K372" s="3">
        <f t="shared" si="95"/>
        <v>0</v>
      </c>
    </row>
    <row r="373" spans="3:11" x14ac:dyDescent="0.35">
      <c r="C373" s="3" t="s">
        <v>9</v>
      </c>
      <c r="D373" s="22">
        <v>2171610000</v>
      </c>
      <c r="E373" s="3">
        <f t="shared" si="92"/>
        <v>603.22548257999995</v>
      </c>
      <c r="F373" s="2">
        <v>1219.45</v>
      </c>
      <c r="G373" s="3">
        <f t="shared" si="93"/>
        <v>1.2194500000000001</v>
      </c>
      <c r="H373" s="2">
        <v>0</v>
      </c>
      <c r="I373" s="3">
        <f t="shared" si="94"/>
        <v>0</v>
      </c>
      <c r="J373" s="2">
        <v>0</v>
      </c>
      <c r="K373" s="3">
        <f t="shared" si="95"/>
        <v>0</v>
      </c>
    </row>
    <row r="374" spans="3:11" x14ac:dyDescent="0.35">
      <c r="C374" s="3" t="s">
        <v>10</v>
      </c>
      <c r="D374" s="22">
        <v>1804050000</v>
      </c>
      <c r="E374" s="3">
        <f t="shared" si="92"/>
        <v>501.12540089999999</v>
      </c>
      <c r="F374" s="2">
        <v>941.47</v>
      </c>
      <c r="G374" s="3">
        <f t="shared" si="93"/>
        <v>0.94147000000000003</v>
      </c>
      <c r="H374" s="2">
        <v>0</v>
      </c>
      <c r="I374" s="3">
        <f t="shared" si="94"/>
        <v>0</v>
      </c>
      <c r="J374" s="2">
        <v>0</v>
      </c>
      <c r="K374" s="3">
        <f t="shared" si="95"/>
        <v>0</v>
      </c>
    </row>
    <row r="375" spans="3:11" x14ac:dyDescent="0.35">
      <c r="C375" s="3" t="s">
        <v>11</v>
      </c>
      <c r="D375" s="22">
        <v>1197240000</v>
      </c>
      <c r="E375" s="3">
        <f t="shared" si="92"/>
        <v>332.56693272000001</v>
      </c>
      <c r="F375" s="2">
        <v>786.77</v>
      </c>
      <c r="G375" s="3">
        <f t="shared" si="93"/>
        <v>0.78676999999999997</v>
      </c>
      <c r="H375" s="2">
        <v>0</v>
      </c>
      <c r="I375" s="3">
        <f t="shared" si="94"/>
        <v>0</v>
      </c>
      <c r="J375" s="2">
        <v>0</v>
      </c>
      <c r="K375" s="3">
        <f t="shared" si="95"/>
        <v>0</v>
      </c>
    </row>
    <row r="376" spans="3:11" x14ac:dyDescent="0.35">
      <c r="C376" s="3" t="s">
        <v>12</v>
      </c>
      <c r="D376" s="22">
        <v>711717000</v>
      </c>
      <c r="E376" s="3">
        <f t="shared" si="92"/>
        <v>197.69932482599998</v>
      </c>
      <c r="F376" s="2">
        <v>724.26</v>
      </c>
      <c r="G376" s="3">
        <f t="shared" si="93"/>
        <v>0.72426000000000001</v>
      </c>
      <c r="H376" s="2">
        <v>1738066.59</v>
      </c>
      <c r="I376" s="3">
        <f t="shared" si="94"/>
        <v>0.48279666123701998</v>
      </c>
      <c r="J376" s="2">
        <v>65.61</v>
      </c>
      <c r="K376" s="3">
        <f t="shared" si="95"/>
        <v>6.5610000000000002E-2</v>
      </c>
    </row>
    <row r="377" spans="3:11" x14ac:dyDescent="0.35">
      <c r="C377" s="2"/>
      <c r="D377" s="2"/>
      <c r="E377" s="2"/>
      <c r="F377" s="2"/>
      <c r="G377" s="2"/>
      <c r="H377" s="2"/>
      <c r="I377" s="2"/>
      <c r="J377" s="2"/>
      <c r="K377" s="2"/>
    </row>
    <row r="378" spans="3:11" x14ac:dyDescent="0.35">
      <c r="C378" s="2"/>
      <c r="D378" s="2"/>
      <c r="E378" s="2"/>
      <c r="F378" s="2"/>
      <c r="G378" s="2"/>
      <c r="H378" s="2"/>
      <c r="I378" s="2"/>
      <c r="J378" s="2"/>
      <c r="K378" s="2"/>
    </row>
    <row r="379" spans="3:11" x14ac:dyDescent="0.35">
      <c r="C379" s="2"/>
      <c r="D379" s="2"/>
      <c r="E379" s="2"/>
      <c r="F379" s="2"/>
      <c r="G379" s="2"/>
      <c r="H379" s="2"/>
      <c r="I379" s="2"/>
      <c r="J379" s="2"/>
      <c r="K379" s="2"/>
    </row>
    <row r="380" spans="3:11" x14ac:dyDescent="0.35">
      <c r="C380" s="3"/>
      <c r="D380" s="3" t="s">
        <v>14</v>
      </c>
      <c r="E380" s="3" t="s">
        <v>20</v>
      </c>
      <c r="F380" s="3" t="s">
        <v>15</v>
      </c>
      <c r="G380" s="3" t="s">
        <v>21</v>
      </c>
      <c r="H380" s="3" t="s">
        <v>16</v>
      </c>
      <c r="I380" s="3" t="s">
        <v>22</v>
      </c>
      <c r="J380" s="3" t="s">
        <v>17</v>
      </c>
      <c r="K380" s="3" t="s">
        <v>23</v>
      </c>
    </row>
    <row r="381" spans="3:11" x14ac:dyDescent="0.35">
      <c r="C381" s="3" t="s">
        <v>1</v>
      </c>
      <c r="D381" s="22">
        <v>822061000</v>
      </c>
      <c r="E381" s="3">
        <f>D381*$G$3</f>
        <v>228.35046045799999</v>
      </c>
      <c r="F381" s="2">
        <v>1125.5999999999999</v>
      </c>
      <c r="G381" s="3">
        <f>F381/1000</f>
        <v>1.1255999999999999</v>
      </c>
      <c r="H381" s="2">
        <v>78419340.180000007</v>
      </c>
      <c r="I381" s="3">
        <f>H381*$G$3</f>
        <v>21.783167476520042</v>
      </c>
      <c r="J381" s="2">
        <v>553.29999999999995</v>
      </c>
      <c r="K381" s="3">
        <f>J381/1000</f>
        <v>0.5532999999999999</v>
      </c>
    </row>
    <row r="382" spans="3:11" x14ac:dyDescent="0.35">
      <c r="C382" s="3" t="s">
        <v>2</v>
      </c>
      <c r="D382" s="22">
        <v>1319530000</v>
      </c>
      <c r="E382" s="3">
        <f t="shared" ref="E382:E392" si="96">D382*$G$3</f>
        <v>366.53640433999999</v>
      </c>
      <c r="F382" s="2">
        <v>1424.8</v>
      </c>
      <c r="G382" s="3">
        <f t="shared" ref="G382:G392" si="97">F382/1000</f>
        <v>1.4247999999999998</v>
      </c>
      <c r="H382" s="2">
        <v>50769415.82</v>
      </c>
      <c r="I382" s="3">
        <f t="shared" ref="I382:I392" si="98">H382*$G$3</f>
        <v>14.10262678764796</v>
      </c>
      <c r="J382" s="2">
        <v>559.94000000000005</v>
      </c>
      <c r="K382" s="3">
        <f t="shared" ref="K382:K392" si="99">J382/1000</f>
        <v>0.5599400000000001</v>
      </c>
    </row>
    <row r="383" spans="3:11" x14ac:dyDescent="0.35">
      <c r="C383" s="3" t="s">
        <v>3</v>
      </c>
      <c r="D383" s="22">
        <v>2033770000</v>
      </c>
      <c r="E383" s="3">
        <f t="shared" si="96"/>
        <v>564.93656306000003</v>
      </c>
      <c r="F383" s="2">
        <v>1438.24</v>
      </c>
      <c r="G383" s="3">
        <f t="shared" si="97"/>
        <v>1.43824</v>
      </c>
      <c r="H383" s="2">
        <v>47951348.229999997</v>
      </c>
      <c r="I383" s="3">
        <f t="shared" si="98"/>
        <v>13.319829608632938</v>
      </c>
      <c r="J383" s="2">
        <v>698.1</v>
      </c>
      <c r="K383" s="3">
        <f t="shared" si="99"/>
        <v>0.69810000000000005</v>
      </c>
    </row>
    <row r="384" spans="3:11" x14ac:dyDescent="0.35">
      <c r="C384" s="3" t="s">
        <v>4</v>
      </c>
      <c r="D384" s="22">
        <v>3047900000</v>
      </c>
      <c r="E384" s="3">
        <f t="shared" si="96"/>
        <v>846.63956619999999</v>
      </c>
      <c r="F384" s="2">
        <v>1997.04</v>
      </c>
      <c r="G384" s="3">
        <f t="shared" si="97"/>
        <v>1.9970399999999999</v>
      </c>
      <c r="H384" s="2">
        <v>4362928.6500000004</v>
      </c>
      <c r="I384" s="3">
        <f t="shared" si="98"/>
        <v>1.2119255945397001</v>
      </c>
      <c r="J384" s="2">
        <v>290.22000000000003</v>
      </c>
      <c r="K384" s="3">
        <f t="shared" si="99"/>
        <v>0.29022000000000003</v>
      </c>
    </row>
    <row r="385" spans="3:11" x14ac:dyDescent="0.35">
      <c r="C385" s="3" t="s">
        <v>5</v>
      </c>
      <c r="D385" s="22">
        <v>3897020000</v>
      </c>
      <c r="E385" s="3">
        <f t="shared" si="96"/>
        <v>1082.50642156</v>
      </c>
      <c r="F385" s="2">
        <v>2312.17</v>
      </c>
      <c r="G385" s="3">
        <f t="shared" si="97"/>
        <v>2.3121700000000001</v>
      </c>
      <c r="H385" s="2">
        <v>0</v>
      </c>
      <c r="I385" s="3">
        <f t="shared" si="98"/>
        <v>0</v>
      </c>
      <c r="J385" s="2">
        <v>0</v>
      </c>
      <c r="K385" s="3">
        <f t="shared" si="99"/>
        <v>0</v>
      </c>
    </row>
    <row r="386" spans="3:11" x14ac:dyDescent="0.35">
      <c r="C386" s="3" t="s">
        <v>6</v>
      </c>
      <c r="D386" s="22">
        <v>4942550000</v>
      </c>
      <c r="E386" s="3">
        <f t="shared" si="96"/>
        <v>1372.9316538999999</v>
      </c>
      <c r="F386" s="2">
        <v>2916.9</v>
      </c>
      <c r="G386" s="3">
        <f t="shared" si="97"/>
        <v>2.9169</v>
      </c>
      <c r="H386" s="2">
        <v>0</v>
      </c>
      <c r="I386" s="3">
        <f t="shared" si="98"/>
        <v>0</v>
      </c>
      <c r="J386" s="2">
        <v>0</v>
      </c>
      <c r="K386" s="3">
        <f t="shared" si="99"/>
        <v>0</v>
      </c>
    </row>
    <row r="387" spans="3:11" x14ac:dyDescent="0.35">
      <c r="C387" s="3" t="s">
        <v>7</v>
      </c>
      <c r="D387" s="22">
        <v>5284010000</v>
      </c>
      <c r="E387" s="3">
        <f t="shared" si="96"/>
        <v>1467.78172978</v>
      </c>
      <c r="F387" s="2">
        <v>3019.15</v>
      </c>
      <c r="G387" s="3">
        <f t="shared" si="97"/>
        <v>3.0191500000000002</v>
      </c>
      <c r="H387" s="2">
        <v>0</v>
      </c>
      <c r="I387" s="3">
        <f t="shared" si="98"/>
        <v>0</v>
      </c>
      <c r="J387" s="2">
        <v>0</v>
      </c>
      <c r="K387" s="3">
        <f t="shared" si="99"/>
        <v>0</v>
      </c>
    </row>
    <row r="388" spans="3:11" x14ac:dyDescent="0.35">
      <c r="C388" s="3" t="s">
        <v>8</v>
      </c>
      <c r="D388" s="22">
        <v>4866180000</v>
      </c>
      <c r="E388" s="3">
        <f t="shared" si="96"/>
        <v>1351.7177480399998</v>
      </c>
      <c r="F388" s="2">
        <v>2862.14</v>
      </c>
      <c r="G388" s="3">
        <f t="shared" si="97"/>
        <v>2.8621399999999997</v>
      </c>
      <c r="H388" s="2">
        <v>0</v>
      </c>
      <c r="I388" s="3">
        <f t="shared" si="98"/>
        <v>0</v>
      </c>
      <c r="J388" s="2">
        <v>0</v>
      </c>
      <c r="K388" s="3">
        <f t="shared" si="99"/>
        <v>0</v>
      </c>
    </row>
    <row r="389" spans="3:11" x14ac:dyDescent="0.35">
      <c r="C389" s="3" t="s">
        <v>9</v>
      </c>
      <c r="D389" s="22">
        <v>3978630000</v>
      </c>
      <c r="E389" s="3">
        <f t="shared" si="96"/>
        <v>1105.1758841399999</v>
      </c>
      <c r="F389" s="2">
        <v>2461.81</v>
      </c>
      <c r="G389" s="3">
        <f t="shared" si="97"/>
        <v>2.4618099999999998</v>
      </c>
      <c r="H389" s="2">
        <v>0</v>
      </c>
      <c r="I389" s="3">
        <f t="shared" si="98"/>
        <v>0</v>
      </c>
      <c r="J389" s="2">
        <v>0</v>
      </c>
      <c r="K389" s="3">
        <f t="shared" si="99"/>
        <v>0</v>
      </c>
    </row>
    <row r="390" spans="3:11" x14ac:dyDescent="0.35">
      <c r="C390" s="3" t="s">
        <v>10</v>
      </c>
      <c r="D390" s="22">
        <v>3104320000</v>
      </c>
      <c r="E390" s="3">
        <f t="shared" si="96"/>
        <v>862.31180095999991</v>
      </c>
      <c r="F390" s="2">
        <v>1746.13</v>
      </c>
      <c r="G390" s="3">
        <f t="shared" si="97"/>
        <v>1.7461300000000002</v>
      </c>
      <c r="H390" s="2">
        <v>0</v>
      </c>
      <c r="I390" s="3">
        <f t="shared" si="98"/>
        <v>0</v>
      </c>
      <c r="J390" s="2">
        <v>0</v>
      </c>
      <c r="K390" s="3">
        <f t="shared" si="99"/>
        <v>0</v>
      </c>
    </row>
    <row r="391" spans="3:11" x14ac:dyDescent="0.35">
      <c r="C391" s="3" t="s">
        <v>11</v>
      </c>
      <c r="D391" s="22">
        <v>1721790000</v>
      </c>
      <c r="E391" s="3">
        <f t="shared" si="96"/>
        <v>478.27538261999996</v>
      </c>
      <c r="F391" s="2">
        <v>1297.01</v>
      </c>
      <c r="G391" s="3">
        <f t="shared" si="97"/>
        <v>1.29701</v>
      </c>
      <c r="H391" s="2">
        <v>328396.62</v>
      </c>
      <c r="I391" s="3">
        <f t="shared" si="98"/>
        <v>9.1221356310359991E-2</v>
      </c>
      <c r="J391" s="2">
        <v>48.82</v>
      </c>
      <c r="K391" s="3">
        <f t="shared" si="99"/>
        <v>4.8820000000000002E-2</v>
      </c>
    </row>
    <row r="392" spans="3:11" x14ac:dyDescent="0.35">
      <c r="C392" s="3" t="s">
        <v>12</v>
      </c>
      <c r="D392" s="22">
        <v>679699000</v>
      </c>
      <c r="E392" s="3">
        <f t="shared" si="96"/>
        <v>188.80542882199998</v>
      </c>
      <c r="F392" s="2">
        <v>1000.16</v>
      </c>
      <c r="G392" s="3">
        <f t="shared" si="97"/>
        <v>1.0001599999999999</v>
      </c>
      <c r="H392" s="22">
        <v>140007000</v>
      </c>
      <c r="I392" s="3">
        <f t="shared" si="98"/>
        <v>38.890864445999995</v>
      </c>
      <c r="J392" s="2">
        <v>513.63</v>
      </c>
      <c r="K392" s="3">
        <f t="shared" si="99"/>
        <v>0.51363000000000003</v>
      </c>
    </row>
    <row r="393" spans="3:11" x14ac:dyDescent="0.35">
      <c r="C393" s="2"/>
      <c r="D393" s="2"/>
      <c r="E393" s="2"/>
      <c r="F393" s="2"/>
      <c r="G393" s="2"/>
      <c r="H393" s="2"/>
      <c r="I393" s="2"/>
      <c r="J393" s="2"/>
      <c r="K393" s="2"/>
    </row>
    <row r="394" spans="3:11" x14ac:dyDescent="0.35">
      <c r="C394" s="2"/>
      <c r="D394" s="2"/>
      <c r="E394" s="2"/>
      <c r="F394" s="2"/>
      <c r="G394" s="2"/>
      <c r="H394" s="2"/>
      <c r="I394" s="2"/>
      <c r="J394" s="2"/>
      <c r="K394" s="2"/>
    </row>
    <row r="395" spans="3:11" x14ac:dyDescent="0.35">
      <c r="C395" s="2"/>
      <c r="D395" s="2"/>
      <c r="E395" s="2"/>
      <c r="F395" s="2"/>
      <c r="G395" s="2"/>
      <c r="H395" s="2"/>
      <c r="I395" s="2"/>
      <c r="J395" s="2"/>
      <c r="K395" s="2"/>
    </row>
    <row r="396" spans="3:11" x14ac:dyDescent="0.35">
      <c r="C396" s="3"/>
      <c r="D396" s="3" t="s">
        <v>14</v>
      </c>
      <c r="E396" s="3" t="s">
        <v>20</v>
      </c>
      <c r="F396" s="3" t="s">
        <v>15</v>
      </c>
      <c r="G396" s="3" t="s">
        <v>21</v>
      </c>
      <c r="H396" s="3" t="s">
        <v>16</v>
      </c>
      <c r="I396" s="3" t="s">
        <v>22</v>
      </c>
      <c r="J396" s="3" t="s">
        <v>17</v>
      </c>
      <c r="K396" s="3" t="s">
        <v>23</v>
      </c>
    </row>
    <row r="397" spans="3:11" x14ac:dyDescent="0.35">
      <c r="C397" s="3" t="s">
        <v>1</v>
      </c>
      <c r="D397" s="22">
        <v>501936000</v>
      </c>
      <c r="E397" s="3">
        <f>D397*$G$3</f>
        <v>139.426778208</v>
      </c>
      <c r="F397" s="2">
        <v>537.44000000000005</v>
      </c>
      <c r="G397" s="3">
        <f>F397/1000</f>
        <v>0.53744000000000003</v>
      </c>
      <c r="H397" s="2">
        <v>3163014.85</v>
      </c>
      <c r="I397" s="3">
        <f>H397*$G$3</f>
        <v>0.87861593900330004</v>
      </c>
      <c r="J397" s="2">
        <v>81.739999999999995</v>
      </c>
      <c r="K397" s="3">
        <f>J397/1000</f>
        <v>8.1739999999999993E-2</v>
      </c>
    </row>
    <row r="398" spans="3:11" x14ac:dyDescent="0.35">
      <c r="C398" s="3" t="s">
        <v>2</v>
      </c>
      <c r="D398" s="22">
        <v>642506000</v>
      </c>
      <c r="E398" s="3">
        <f t="shared" ref="E398:E408" si="100">D398*$G$3</f>
        <v>178.47403166799998</v>
      </c>
      <c r="F398" s="2">
        <v>698.41</v>
      </c>
      <c r="G398" s="3">
        <f t="shared" ref="G398:G408" si="101">F398/1000</f>
        <v>0.69840999999999998</v>
      </c>
      <c r="H398" s="2">
        <v>2913282.49</v>
      </c>
      <c r="I398" s="3">
        <f t="shared" ref="I398:I408" si="102">H398*$G$3</f>
        <v>0.80924578350721998</v>
      </c>
      <c r="J398" s="2">
        <v>92.1</v>
      </c>
      <c r="K398" s="3">
        <f t="shared" ref="K398:K408" si="103">J398/1000</f>
        <v>9.2099999999999987E-2</v>
      </c>
    </row>
    <row r="399" spans="3:11" x14ac:dyDescent="0.35">
      <c r="C399" s="3" t="s">
        <v>3</v>
      </c>
      <c r="D399" s="22">
        <v>889619000</v>
      </c>
      <c r="E399" s="3">
        <f t="shared" si="100"/>
        <v>247.116586582</v>
      </c>
      <c r="F399" s="2">
        <v>691.54</v>
      </c>
      <c r="G399" s="3">
        <f t="shared" si="101"/>
        <v>0.69153999999999993</v>
      </c>
      <c r="H399" s="2">
        <v>3252652.33</v>
      </c>
      <c r="I399" s="3">
        <f t="shared" si="102"/>
        <v>0.90351525892273998</v>
      </c>
      <c r="J399" s="2">
        <v>142.53</v>
      </c>
      <c r="K399" s="3">
        <f t="shared" si="103"/>
        <v>0.14252999999999999</v>
      </c>
    </row>
    <row r="400" spans="3:11" x14ac:dyDescent="0.35">
      <c r="C400" s="3" t="s">
        <v>4</v>
      </c>
      <c r="D400" s="22">
        <v>1264550000</v>
      </c>
      <c r="E400" s="3">
        <f t="shared" si="100"/>
        <v>351.26416989999996</v>
      </c>
      <c r="F400" s="2">
        <v>794.12</v>
      </c>
      <c r="G400" s="3">
        <f t="shared" si="101"/>
        <v>0.79412000000000005</v>
      </c>
      <c r="H400" s="2">
        <v>21030.44</v>
      </c>
      <c r="I400" s="3">
        <f t="shared" si="102"/>
        <v>5.8417935623199992E-3</v>
      </c>
      <c r="J400" s="2">
        <v>10.16</v>
      </c>
      <c r="K400" s="3">
        <f t="shared" si="103"/>
        <v>1.0160000000000001E-2</v>
      </c>
    </row>
    <row r="401" spans="3:11" x14ac:dyDescent="0.35">
      <c r="C401" s="3" t="s">
        <v>5</v>
      </c>
      <c r="D401" s="22">
        <v>1657020000</v>
      </c>
      <c r="E401" s="3">
        <f t="shared" si="100"/>
        <v>460.28370156</v>
      </c>
      <c r="F401" s="2">
        <v>834.54</v>
      </c>
      <c r="G401" s="3">
        <f t="shared" si="101"/>
        <v>0.83453999999999995</v>
      </c>
      <c r="H401" s="2">
        <v>0</v>
      </c>
      <c r="I401" s="3">
        <f t="shared" si="102"/>
        <v>0</v>
      </c>
      <c r="J401" s="2">
        <v>0</v>
      </c>
      <c r="K401" s="3">
        <f t="shared" si="103"/>
        <v>0</v>
      </c>
    </row>
    <row r="402" spans="3:11" x14ac:dyDescent="0.35">
      <c r="C402" s="3" t="s">
        <v>6</v>
      </c>
      <c r="D402" s="22">
        <v>2040590000</v>
      </c>
      <c r="E402" s="3">
        <f t="shared" si="100"/>
        <v>566.83100902000001</v>
      </c>
      <c r="F402" s="2">
        <v>970.06</v>
      </c>
      <c r="G402" s="3">
        <f t="shared" si="101"/>
        <v>0.97005999999999992</v>
      </c>
      <c r="H402" s="2">
        <v>0</v>
      </c>
      <c r="I402" s="3">
        <f t="shared" si="102"/>
        <v>0</v>
      </c>
      <c r="J402" s="2">
        <v>0</v>
      </c>
      <c r="K402" s="3">
        <f t="shared" si="103"/>
        <v>0</v>
      </c>
    </row>
    <row r="403" spans="3:11" x14ac:dyDescent="0.35">
      <c r="C403" s="3" t="s">
        <v>7</v>
      </c>
      <c r="D403" s="22">
        <v>2199690000</v>
      </c>
      <c r="E403" s="3">
        <f t="shared" si="100"/>
        <v>611.02548881999996</v>
      </c>
      <c r="F403" s="2">
        <v>947.86</v>
      </c>
      <c r="G403" s="3">
        <f t="shared" si="101"/>
        <v>0.94786000000000004</v>
      </c>
      <c r="H403" s="2">
        <v>0</v>
      </c>
      <c r="I403" s="3">
        <f t="shared" si="102"/>
        <v>0</v>
      </c>
      <c r="J403" s="2">
        <v>0</v>
      </c>
      <c r="K403" s="3">
        <f t="shared" si="103"/>
        <v>0</v>
      </c>
    </row>
    <row r="404" spans="3:11" x14ac:dyDescent="0.35">
      <c r="C404" s="3" t="s">
        <v>8</v>
      </c>
      <c r="D404" s="22">
        <v>2039860000</v>
      </c>
      <c r="E404" s="3">
        <f t="shared" si="100"/>
        <v>566.62823107999998</v>
      </c>
      <c r="F404" s="2">
        <v>932.84</v>
      </c>
      <c r="G404" s="3">
        <f t="shared" si="101"/>
        <v>0.93284</v>
      </c>
      <c r="H404" s="2">
        <v>0</v>
      </c>
      <c r="I404" s="3">
        <f t="shared" si="102"/>
        <v>0</v>
      </c>
      <c r="J404" s="2">
        <v>0</v>
      </c>
      <c r="K404" s="3">
        <f t="shared" si="103"/>
        <v>0</v>
      </c>
    </row>
    <row r="405" spans="3:11" x14ac:dyDescent="0.35">
      <c r="C405" s="3" t="s">
        <v>9</v>
      </c>
      <c r="D405" s="22">
        <v>1688100000</v>
      </c>
      <c r="E405" s="3">
        <f t="shared" si="100"/>
        <v>468.91704179999999</v>
      </c>
      <c r="F405" s="2">
        <v>846.88</v>
      </c>
      <c r="G405" s="3">
        <f t="shared" si="101"/>
        <v>0.84687999999999997</v>
      </c>
      <c r="H405" s="2">
        <v>0</v>
      </c>
      <c r="I405" s="3">
        <f t="shared" si="102"/>
        <v>0</v>
      </c>
      <c r="J405" s="2">
        <v>0</v>
      </c>
      <c r="K405" s="3">
        <f t="shared" si="103"/>
        <v>0</v>
      </c>
    </row>
    <row r="406" spans="3:11" x14ac:dyDescent="0.35">
      <c r="C406" s="3" t="s">
        <v>10</v>
      </c>
      <c r="D406" s="22">
        <v>1338290000</v>
      </c>
      <c r="E406" s="3">
        <f t="shared" si="100"/>
        <v>371.74751961999999</v>
      </c>
      <c r="F406" s="2">
        <v>781.68</v>
      </c>
      <c r="G406" s="3">
        <f t="shared" si="101"/>
        <v>0.78167999999999993</v>
      </c>
      <c r="H406" s="2">
        <v>0</v>
      </c>
      <c r="I406" s="3">
        <f t="shared" si="102"/>
        <v>0</v>
      </c>
      <c r="J406" s="2">
        <v>0</v>
      </c>
      <c r="K406" s="3">
        <f t="shared" si="103"/>
        <v>0</v>
      </c>
    </row>
    <row r="407" spans="3:11" x14ac:dyDescent="0.35">
      <c r="C407" s="3" t="s">
        <v>11</v>
      </c>
      <c r="D407" s="22">
        <v>816029000</v>
      </c>
      <c r="E407" s="3">
        <f t="shared" si="100"/>
        <v>226.674903562</v>
      </c>
      <c r="F407" s="2">
        <v>644.16999999999996</v>
      </c>
      <c r="G407" s="3">
        <f t="shared" si="101"/>
        <v>0.64416999999999991</v>
      </c>
      <c r="H407" s="2">
        <v>0</v>
      </c>
      <c r="I407" s="3">
        <f t="shared" si="102"/>
        <v>0</v>
      </c>
      <c r="J407" s="2">
        <v>0</v>
      </c>
      <c r="K407" s="3">
        <f t="shared" si="103"/>
        <v>0</v>
      </c>
    </row>
    <row r="408" spans="3:11" x14ac:dyDescent="0.35">
      <c r="C408" s="3" t="s">
        <v>12</v>
      </c>
      <c r="D408" s="22">
        <v>426039000</v>
      </c>
      <c r="E408" s="3">
        <f t="shared" si="100"/>
        <v>118.344261342</v>
      </c>
      <c r="F408" s="2">
        <v>497.18</v>
      </c>
      <c r="G408" s="3">
        <f t="shared" si="101"/>
        <v>0.49718000000000001</v>
      </c>
      <c r="H408" s="2">
        <v>8199108.6600000001</v>
      </c>
      <c r="I408" s="3">
        <f t="shared" si="102"/>
        <v>2.2775320053574801</v>
      </c>
      <c r="J408" s="2">
        <v>91.81</v>
      </c>
      <c r="K408" s="3">
        <f t="shared" si="103"/>
        <v>9.1810000000000003E-2</v>
      </c>
    </row>
    <row r="409" spans="3:11" x14ac:dyDescent="0.35">
      <c r="C409" s="2"/>
      <c r="D409" s="2"/>
      <c r="E409" s="2"/>
      <c r="F409" s="2"/>
      <c r="G409" s="2"/>
      <c r="H409" s="2"/>
      <c r="I409" s="2"/>
      <c r="J409" s="2"/>
      <c r="K409" s="2"/>
    </row>
    <row r="410" spans="3:11" x14ac:dyDescent="0.35">
      <c r="C410" s="2"/>
      <c r="D410" s="2"/>
      <c r="E410" s="2"/>
      <c r="F410" s="2"/>
      <c r="G410" s="2"/>
      <c r="H410" s="2"/>
      <c r="I410" s="2"/>
      <c r="J410" s="2"/>
      <c r="K410" s="2"/>
    </row>
    <row r="411" spans="3:11" x14ac:dyDescent="0.35">
      <c r="C411" s="2"/>
      <c r="D411" s="2"/>
      <c r="E411" s="2"/>
      <c r="F411" s="2"/>
      <c r="G411" s="2"/>
      <c r="H411" s="2"/>
      <c r="I411" s="2"/>
      <c r="J411" s="2"/>
      <c r="K411" s="2"/>
    </row>
    <row r="412" spans="3:11" x14ac:dyDescent="0.35">
      <c r="C412" s="3"/>
      <c r="D412" s="3" t="s">
        <v>14</v>
      </c>
      <c r="E412" s="3" t="s">
        <v>20</v>
      </c>
      <c r="F412" s="3" t="s">
        <v>15</v>
      </c>
      <c r="G412" s="3" t="s">
        <v>21</v>
      </c>
      <c r="H412" s="3" t="s">
        <v>16</v>
      </c>
      <c r="I412" s="3" t="s">
        <v>22</v>
      </c>
      <c r="J412" s="3" t="s">
        <v>17</v>
      </c>
      <c r="K412" s="3" t="s">
        <v>23</v>
      </c>
    </row>
    <row r="413" spans="3:11" x14ac:dyDescent="0.35">
      <c r="C413" s="3" t="s">
        <v>1</v>
      </c>
      <c r="D413" s="22">
        <v>898509000</v>
      </c>
      <c r="E413" s="3">
        <f>D413*$G$3</f>
        <v>249.58603300199999</v>
      </c>
      <c r="F413" s="2">
        <v>1288.28</v>
      </c>
      <c r="G413" s="3">
        <f>F413/1000</f>
        <v>1.2882799999999999</v>
      </c>
      <c r="H413" s="2">
        <v>51024178.409999996</v>
      </c>
      <c r="I413" s="3">
        <f>H413*$G$3</f>
        <v>14.173394230372978</v>
      </c>
      <c r="J413" s="2">
        <v>401.78</v>
      </c>
      <c r="K413" s="3">
        <f>J413/1000</f>
        <v>0.40177999999999997</v>
      </c>
    </row>
    <row r="414" spans="3:11" x14ac:dyDescent="0.35">
      <c r="C414" s="3" t="s">
        <v>2</v>
      </c>
      <c r="D414" s="22">
        <v>1298310000</v>
      </c>
      <c r="E414" s="3">
        <f t="shared" ref="E414:E424" si="104">D414*$G$3</f>
        <v>360.64195517999997</v>
      </c>
      <c r="F414" s="2">
        <v>1552.39</v>
      </c>
      <c r="G414" s="3">
        <f t="shared" ref="G414:G424" si="105">F414/1000</f>
        <v>1.5523900000000002</v>
      </c>
      <c r="H414" s="2">
        <v>45459717.43</v>
      </c>
      <c r="I414" s="3">
        <f t="shared" ref="I414:I424" si="106">H414*$G$3</f>
        <v>12.627709388270539</v>
      </c>
      <c r="J414" s="2">
        <v>504.9</v>
      </c>
      <c r="K414" s="3">
        <f t="shared" ref="K414:K424" si="107">J414/1000</f>
        <v>0.50490000000000002</v>
      </c>
    </row>
    <row r="415" spans="3:11" x14ac:dyDescent="0.35">
      <c r="C415" s="3" t="s">
        <v>3</v>
      </c>
      <c r="D415" s="22">
        <v>2069250000</v>
      </c>
      <c r="E415" s="3">
        <f t="shared" si="104"/>
        <v>574.79212649999999</v>
      </c>
      <c r="F415" s="2">
        <v>1504.32</v>
      </c>
      <c r="G415" s="3">
        <f t="shared" si="105"/>
        <v>1.5043199999999999</v>
      </c>
      <c r="H415" s="2">
        <v>41928219.170000002</v>
      </c>
      <c r="I415" s="3">
        <f t="shared" si="106"/>
        <v>11.646736864604261</v>
      </c>
      <c r="J415" s="2">
        <v>694.27</v>
      </c>
      <c r="K415" s="3">
        <f t="shared" si="107"/>
        <v>0.69426999999999994</v>
      </c>
    </row>
    <row r="416" spans="3:11" x14ac:dyDescent="0.35">
      <c r="C416" s="3" t="s">
        <v>4</v>
      </c>
      <c r="D416" s="22">
        <v>2995490000</v>
      </c>
      <c r="E416" s="3">
        <f t="shared" si="104"/>
        <v>832.08122121999997</v>
      </c>
      <c r="F416" s="2">
        <v>2203.71</v>
      </c>
      <c r="G416" s="3">
        <f t="shared" si="105"/>
        <v>2.2037100000000001</v>
      </c>
      <c r="H416" s="2">
        <v>4132144.19</v>
      </c>
      <c r="I416" s="3">
        <f t="shared" si="106"/>
        <v>1.1478187488098199</v>
      </c>
      <c r="J416" s="2">
        <v>276.77</v>
      </c>
      <c r="K416" s="3">
        <f t="shared" si="107"/>
        <v>0.27676999999999996</v>
      </c>
    </row>
    <row r="417" spans="3:11" x14ac:dyDescent="0.35">
      <c r="C417" s="3" t="s">
        <v>5</v>
      </c>
      <c r="D417" s="22">
        <v>3919370000</v>
      </c>
      <c r="E417" s="3">
        <f t="shared" si="104"/>
        <v>1088.71475986</v>
      </c>
      <c r="F417" s="2">
        <v>2796.97</v>
      </c>
      <c r="G417" s="3">
        <f t="shared" si="105"/>
        <v>2.79697</v>
      </c>
      <c r="H417" s="2">
        <v>0</v>
      </c>
      <c r="I417" s="3">
        <f t="shared" si="106"/>
        <v>0</v>
      </c>
      <c r="J417" s="2">
        <v>0</v>
      </c>
      <c r="K417" s="3">
        <f t="shared" si="107"/>
        <v>0</v>
      </c>
    </row>
    <row r="418" spans="3:11" x14ac:dyDescent="0.35">
      <c r="C418" s="3" t="s">
        <v>6</v>
      </c>
      <c r="D418" s="22">
        <v>4918640000</v>
      </c>
      <c r="E418" s="3">
        <f t="shared" si="104"/>
        <v>1366.2899819199999</v>
      </c>
      <c r="F418" s="2">
        <v>3262.86</v>
      </c>
      <c r="G418" s="3">
        <f t="shared" si="105"/>
        <v>3.2628600000000003</v>
      </c>
      <c r="H418" s="2">
        <v>0</v>
      </c>
      <c r="I418" s="3">
        <f t="shared" si="106"/>
        <v>0</v>
      </c>
      <c r="J418" s="2">
        <v>0</v>
      </c>
      <c r="K418" s="3">
        <f t="shared" si="107"/>
        <v>0</v>
      </c>
    </row>
    <row r="419" spans="3:11" x14ac:dyDescent="0.35">
      <c r="C419" s="3" t="s">
        <v>7</v>
      </c>
      <c r="D419" s="22">
        <v>5259460000</v>
      </c>
      <c r="E419" s="3">
        <f t="shared" si="104"/>
        <v>1460.9622798799999</v>
      </c>
      <c r="F419" s="2">
        <v>3282.39</v>
      </c>
      <c r="G419" s="3">
        <f t="shared" si="105"/>
        <v>3.2823899999999999</v>
      </c>
      <c r="H419" s="2">
        <v>0</v>
      </c>
      <c r="I419" s="3">
        <f t="shared" si="106"/>
        <v>0</v>
      </c>
      <c r="J419" s="2">
        <v>0</v>
      </c>
      <c r="K419" s="3">
        <f t="shared" si="107"/>
        <v>0</v>
      </c>
    </row>
    <row r="420" spans="3:11" x14ac:dyDescent="0.35">
      <c r="C420" s="3" t="s">
        <v>8</v>
      </c>
      <c r="D420" s="22">
        <v>4900250000</v>
      </c>
      <c r="E420" s="3">
        <f t="shared" si="104"/>
        <v>1361.1816444999999</v>
      </c>
      <c r="F420" s="2">
        <v>3238.85</v>
      </c>
      <c r="G420" s="3">
        <f t="shared" si="105"/>
        <v>3.2388499999999998</v>
      </c>
      <c r="H420" s="2">
        <v>0</v>
      </c>
      <c r="I420" s="3">
        <f t="shared" si="106"/>
        <v>0</v>
      </c>
      <c r="J420" s="2">
        <v>0</v>
      </c>
      <c r="K420" s="3">
        <f t="shared" si="107"/>
        <v>0</v>
      </c>
    </row>
    <row r="421" spans="3:11" x14ac:dyDescent="0.35">
      <c r="C421" s="3" t="s">
        <v>9</v>
      </c>
      <c r="D421" s="22">
        <v>4024320000</v>
      </c>
      <c r="E421" s="3">
        <f t="shared" si="104"/>
        <v>1117.86756096</v>
      </c>
      <c r="F421" s="2">
        <v>2909.49</v>
      </c>
      <c r="G421" s="3">
        <f t="shared" si="105"/>
        <v>2.9094899999999999</v>
      </c>
      <c r="H421" s="2">
        <v>0</v>
      </c>
      <c r="I421" s="3">
        <f t="shared" si="106"/>
        <v>0</v>
      </c>
      <c r="J421" s="2">
        <v>0</v>
      </c>
      <c r="K421" s="3">
        <f t="shared" si="107"/>
        <v>0</v>
      </c>
    </row>
    <row r="422" spans="3:11" x14ac:dyDescent="0.35">
      <c r="C422" s="3" t="s">
        <v>10</v>
      </c>
      <c r="D422" s="22">
        <v>3055160000</v>
      </c>
      <c r="E422" s="3">
        <f t="shared" si="104"/>
        <v>848.65623447999997</v>
      </c>
      <c r="F422" s="2">
        <v>2206.62</v>
      </c>
      <c r="G422" s="3">
        <f t="shared" si="105"/>
        <v>2.20662</v>
      </c>
      <c r="H422" s="2">
        <v>0</v>
      </c>
      <c r="I422" s="3">
        <f t="shared" si="106"/>
        <v>0</v>
      </c>
      <c r="J422" s="2">
        <v>0</v>
      </c>
      <c r="K422" s="3">
        <f t="shared" si="107"/>
        <v>0</v>
      </c>
    </row>
    <row r="423" spans="3:11" x14ac:dyDescent="0.35">
      <c r="C423" s="3" t="s">
        <v>11</v>
      </c>
      <c r="D423" s="22">
        <v>1700510000</v>
      </c>
      <c r="E423" s="3">
        <f t="shared" si="104"/>
        <v>472.36426677999998</v>
      </c>
      <c r="F423" s="2">
        <v>1396.53</v>
      </c>
      <c r="G423" s="3">
        <f t="shared" si="105"/>
        <v>1.39653</v>
      </c>
      <c r="H423" s="2">
        <v>8743.51</v>
      </c>
      <c r="I423" s="3">
        <f t="shared" si="106"/>
        <v>2.4287547207799999E-3</v>
      </c>
      <c r="J423" s="2">
        <v>8.19</v>
      </c>
      <c r="K423" s="3">
        <f t="shared" si="107"/>
        <v>8.1899999999999994E-3</v>
      </c>
    </row>
    <row r="424" spans="3:11" x14ac:dyDescent="0.35">
      <c r="C424" s="3" t="s">
        <v>12</v>
      </c>
      <c r="D424" s="22">
        <v>725965000</v>
      </c>
      <c r="E424" s="3">
        <f t="shared" si="104"/>
        <v>201.65710576999999</v>
      </c>
      <c r="F424" s="2">
        <v>1264.18</v>
      </c>
      <c r="G424" s="3">
        <f t="shared" si="105"/>
        <v>1.2641800000000001</v>
      </c>
      <c r="H424" s="22">
        <v>111822000</v>
      </c>
      <c r="I424" s="3">
        <f t="shared" si="106"/>
        <v>31.061691516</v>
      </c>
      <c r="J424" s="2">
        <v>435.89</v>
      </c>
      <c r="K424" s="3">
        <f t="shared" si="107"/>
        <v>0.43589</v>
      </c>
    </row>
    <row r="425" spans="3:11" x14ac:dyDescent="0.35">
      <c r="C425" s="2"/>
      <c r="D425" s="2"/>
      <c r="E425" s="2"/>
      <c r="F425" s="2"/>
      <c r="G425" s="2"/>
      <c r="H425" s="2"/>
      <c r="I425" s="2"/>
      <c r="J425" s="2"/>
      <c r="K425" s="2"/>
    </row>
    <row r="426" spans="3:11" x14ac:dyDescent="0.35">
      <c r="C426" s="2"/>
      <c r="D426" s="2"/>
      <c r="E426" s="2"/>
      <c r="F426" s="2"/>
      <c r="G426" s="2"/>
      <c r="H426" s="2"/>
      <c r="I426" s="2"/>
      <c r="J426" s="2"/>
      <c r="K426" s="2"/>
    </row>
    <row r="427" spans="3:11" x14ac:dyDescent="0.35">
      <c r="C427" s="2"/>
      <c r="D427" s="2"/>
      <c r="E427" s="2"/>
      <c r="F427" s="2"/>
      <c r="G427" s="2"/>
      <c r="H427" s="2"/>
      <c r="I427" s="2"/>
      <c r="J427" s="2"/>
      <c r="K427" s="2"/>
    </row>
    <row r="428" spans="3:11" x14ac:dyDescent="0.35">
      <c r="C428" s="3"/>
      <c r="D428" s="3" t="s">
        <v>14</v>
      </c>
      <c r="E428" s="3" t="s">
        <v>20</v>
      </c>
      <c r="F428" s="3" t="s">
        <v>15</v>
      </c>
      <c r="G428" s="3" t="s">
        <v>21</v>
      </c>
      <c r="H428" s="3" t="s">
        <v>16</v>
      </c>
      <c r="I428" s="3" t="s">
        <v>22</v>
      </c>
      <c r="J428" s="3" t="s">
        <v>17</v>
      </c>
      <c r="K428" s="3" t="s">
        <v>23</v>
      </c>
    </row>
    <row r="429" spans="3:11" x14ac:dyDescent="0.35">
      <c r="C429" s="3" t="s">
        <v>1</v>
      </c>
      <c r="D429" s="22">
        <v>857077000</v>
      </c>
      <c r="E429" s="3">
        <f>D429*$G$3</f>
        <v>238.077134906</v>
      </c>
      <c r="F429" s="2">
        <v>788.34</v>
      </c>
      <c r="G429" s="3">
        <f>F429/1000</f>
        <v>0.78834000000000004</v>
      </c>
      <c r="H429" s="2">
        <v>14442.49</v>
      </c>
      <c r="I429" s="3">
        <f>H429*$G$3</f>
        <v>4.0118059872199996E-3</v>
      </c>
      <c r="J429" s="2">
        <v>9.2899999999999991</v>
      </c>
      <c r="K429" s="3">
        <f>J429/1000</f>
        <v>9.2899999999999996E-3</v>
      </c>
    </row>
    <row r="430" spans="3:11" x14ac:dyDescent="0.35">
      <c r="C430" s="3" t="s">
        <v>2</v>
      </c>
      <c r="D430" s="22">
        <v>970574000</v>
      </c>
      <c r="E430" s="3">
        <f t="shared" ref="E430:E440" si="108">D430*$G$3</f>
        <v>269.60410457199998</v>
      </c>
      <c r="F430" s="2">
        <v>899.59</v>
      </c>
      <c r="G430" s="3">
        <f t="shared" ref="G430:G440" si="109">F430/1000</f>
        <v>0.89959</v>
      </c>
      <c r="H430" s="2">
        <v>417774.78</v>
      </c>
      <c r="I430" s="3">
        <f t="shared" ref="I430:I440" si="110">H430*$G$3</f>
        <v>0.11604864283884</v>
      </c>
      <c r="J430" s="2">
        <v>50.3</v>
      </c>
      <c r="K430" s="3">
        <f t="shared" ref="K430:K440" si="111">J430/1000</f>
        <v>5.0299999999999997E-2</v>
      </c>
    </row>
    <row r="431" spans="3:11" x14ac:dyDescent="0.35">
      <c r="C431" s="3" t="s">
        <v>3</v>
      </c>
      <c r="D431" s="22">
        <v>1381150000</v>
      </c>
      <c r="E431" s="3">
        <f t="shared" si="108"/>
        <v>383.65308469999997</v>
      </c>
      <c r="F431" s="2">
        <v>884.17</v>
      </c>
      <c r="G431" s="3">
        <f t="shared" si="109"/>
        <v>0.88417000000000001</v>
      </c>
      <c r="H431" s="2">
        <v>2645483.7000000002</v>
      </c>
      <c r="I431" s="3">
        <f t="shared" si="110"/>
        <v>0.73485717121860006</v>
      </c>
      <c r="J431" s="2">
        <v>142.16</v>
      </c>
      <c r="K431" s="3">
        <f t="shared" si="111"/>
        <v>0.14216000000000001</v>
      </c>
    </row>
    <row r="432" spans="3:11" x14ac:dyDescent="0.35">
      <c r="C432" s="3" t="s">
        <v>4</v>
      </c>
      <c r="D432" s="22">
        <v>1761650000</v>
      </c>
      <c r="E432" s="3">
        <f t="shared" si="108"/>
        <v>489.34761369999995</v>
      </c>
      <c r="F432" s="2">
        <v>1059.71</v>
      </c>
      <c r="G432" s="3">
        <f t="shared" si="109"/>
        <v>1.0597099999999999</v>
      </c>
      <c r="H432" s="2">
        <v>0</v>
      </c>
      <c r="I432" s="3">
        <f t="shared" si="110"/>
        <v>0</v>
      </c>
      <c r="J432" s="2">
        <v>0</v>
      </c>
      <c r="K432" s="3">
        <f t="shared" si="111"/>
        <v>0</v>
      </c>
    </row>
    <row r="433" spans="3:11" x14ac:dyDescent="0.35">
      <c r="C433" s="3" t="s">
        <v>5</v>
      </c>
      <c r="D433" s="22">
        <v>2152370000</v>
      </c>
      <c r="E433" s="3">
        <f t="shared" si="108"/>
        <v>597.88103386</v>
      </c>
      <c r="F433" s="2">
        <v>1385.25</v>
      </c>
      <c r="G433" s="3">
        <f t="shared" si="109"/>
        <v>1.3852500000000001</v>
      </c>
      <c r="H433" s="2">
        <v>0</v>
      </c>
      <c r="I433" s="3">
        <f t="shared" si="110"/>
        <v>0</v>
      </c>
      <c r="J433" s="2">
        <v>0</v>
      </c>
      <c r="K433" s="3">
        <f t="shared" si="111"/>
        <v>0</v>
      </c>
    </row>
    <row r="434" spans="3:11" x14ac:dyDescent="0.35">
      <c r="C434" s="3" t="s">
        <v>6</v>
      </c>
      <c r="D434" s="22">
        <v>2517350000</v>
      </c>
      <c r="E434" s="3">
        <f t="shared" si="108"/>
        <v>699.26444829999991</v>
      </c>
      <c r="F434" s="2">
        <v>1611</v>
      </c>
      <c r="G434" s="3">
        <f t="shared" si="109"/>
        <v>1.611</v>
      </c>
      <c r="H434" s="2">
        <v>0</v>
      </c>
      <c r="I434" s="3">
        <f t="shared" si="110"/>
        <v>0</v>
      </c>
      <c r="J434" s="2">
        <v>0</v>
      </c>
      <c r="K434" s="3">
        <f t="shared" si="111"/>
        <v>0</v>
      </c>
    </row>
    <row r="435" spans="3:11" x14ac:dyDescent="0.35">
      <c r="C435" s="3" t="s">
        <v>7</v>
      </c>
      <c r="D435" s="22">
        <v>2650110000</v>
      </c>
      <c r="E435" s="3">
        <f t="shared" si="108"/>
        <v>736.14225557999998</v>
      </c>
      <c r="F435" s="2">
        <v>1603.67</v>
      </c>
      <c r="G435" s="3">
        <f t="shared" si="109"/>
        <v>1.6036700000000002</v>
      </c>
      <c r="H435" s="2">
        <v>0</v>
      </c>
      <c r="I435" s="3">
        <f t="shared" si="110"/>
        <v>0</v>
      </c>
      <c r="J435" s="2">
        <v>0</v>
      </c>
      <c r="K435" s="3">
        <f t="shared" si="111"/>
        <v>0</v>
      </c>
    </row>
    <row r="436" spans="3:11" x14ac:dyDescent="0.35">
      <c r="C436" s="3" t="s">
        <v>8</v>
      </c>
      <c r="D436" s="22">
        <v>2547940000</v>
      </c>
      <c r="E436" s="3">
        <f t="shared" si="108"/>
        <v>707.76167731999999</v>
      </c>
      <c r="F436" s="2">
        <v>1609.57</v>
      </c>
      <c r="G436" s="3">
        <f t="shared" si="109"/>
        <v>1.6095699999999999</v>
      </c>
      <c r="H436" s="2">
        <v>0</v>
      </c>
      <c r="I436" s="3">
        <f t="shared" si="110"/>
        <v>0</v>
      </c>
      <c r="J436" s="2">
        <v>0</v>
      </c>
      <c r="K436" s="3">
        <f t="shared" si="111"/>
        <v>0</v>
      </c>
    </row>
    <row r="437" spans="3:11" x14ac:dyDescent="0.35">
      <c r="C437" s="3" t="s">
        <v>9</v>
      </c>
      <c r="D437" s="22">
        <v>2194590000</v>
      </c>
      <c r="E437" s="3">
        <f t="shared" si="108"/>
        <v>609.60882101999994</v>
      </c>
      <c r="F437" s="2">
        <v>1452.37</v>
      </c>
      <c r="G437" s="3">
        <f t="shared" si="109"/>
        <v>1.4523699999999999</v>
      </c>
      <c r="H437" s="2">
        <v>0</v>
      </c>
      <c r="I437" s="3">
        <f t="shared" si="110"/>
        <v>0</v>
      </c>
      <c r="J437" s="2">
        <v>0</v>
      </c>
      <c r="K437" s="3">
        <f t="shared" si="111"/>
        <v>0</v>
      </c>
    </row>
    <row r="438" spans="3:11" x14ac:dyDescent="0.35">
      <c r="C438" s="3" t="s">
        <v>10</v>
      </c>
      <c r="D438" s="22">
        <v>1770130000</v>
      </c>
      <c r="E438" s="3">
        <f t="shared" si="108"/>
        <v>491.70317113999999</v>
      </c>
      <c r="F438" s="2">
        <v>1073.52</v>
      </c>
      <c r="G438" s="3">
        <f t="shared" si="109"/>
        <v>1.07352</v>
      </c>
      <c r="H438" s="2">
        <v>0</v>
      </c>
      <c r="I438" s="3">
        <f t="shared" si="110"/>
        <v>0</v>
      </c>
      <c r="J438" s="2">
        <v>0</v>
      </c>
      <c r="K438" s="3">
        <f t="shared" si="111"/>
        <v>0</v>
      </c>
    </row>
    <row r="439" spans="3:11" x14ac:dyDescent="0.35">
      <c r="C439" s="3" t="s">
        <v>11</v>
      </c>
      <c r="D439" s="22">
        <v>1186690000</v>
      </c>
      <c r="E439" s="3">
        <f t="shared" si="108"/>
        <v>329.63637481999996</v>
      </c>
      <c r="F439" s="2">
        <v>841.92</v>
      </c>
      <c r="G439" s="3">
        <f t="shared" si="109"/>
        <v>0.84192</v>
      </c>
      <c r="H439" s="2">
        <v>0</v>
      </c>
      <c r="I439" s="3">
        <f t="shared" si="110"/>
        <v>0</v>
      </c>
      <c r="J439" s="2">
        <v>0</v>
      </c>
      <c r="K439" s="3">
        <f t="shared" si="111"/>
        <v>0</v>
      </c>
    </row>
    <row r="440" spans="3:11" x14ac:dyDescent="0.35">
      <c r="C440" s="3" t="s">
        <v>12</v>
      </c>
      <c r="D440" s="22">
        <v>757371000</v>
      </c>
      <c r="E440" s="3">
        <f t="shared" si="108"/>
        <v>210.38100163799999</v>
      </c>
      <c r="F440" s="2">
        <v>787.84</v>
      </c>
      <c r="G440" s="3">
        <f t="shared" si="109"/>
        <v>0.78783999999999998</v>
      </c>
      <c r="H440" s="2">
        <v>334470.32</v>
      </c>
      <c r="I440" s="3">
        <f t="shared" si="110"/>
        <v>9.2908496548959996E-2</v>
      </c>
      <c r="J440" s="2">
        <v>19.940000000000001</v>
      </c>
      <c r="K440" s="3">
        <f t="shared" si="111"/>
        <v>1.9940000000000003E-2</v>
      </c>
    </row>
    <row r="441" spans="3:11" x14ac:dyDescent="0.35">
      <c r="C441" s="2"/>
      <c r="D441" s="2"/>
      <c r="E441" s="2"/>
      <c r="F441" s="2"/>
      <c r="G441" s="2"/>
      <c r="H441" s="2"/>
      <c r="I441" s="2"/>
      <c r="J441" s="2"/>
      <c r="K441" s="2"/>
    </row>
    <row r="442" spans="3:11" x14ac:dyDescent="0.35">
      <c r="C442" s="2"/>
      <c r="D442" s="2"/>
      <c r="E442" s="2"/>
      <c r="F442" s="2"/>
      <c r="G442" s="2"/>
      <c r="H442" s="2"/>
      <c r="I442" s="2"/>
      <c r="J442" s="2"/>
      <c r="K442" s="2"/>
    </row>
    <row r="443" spans="3:11" x14ac:dyDescent="0.35">
      <c r="C443" s="2"/>
      <c r="D443" s="2"/>
      <c r="E443" s="2"/>
      <c r="F443" s="2"/>
      <c r="G443" s="2"/>
      <c r="H443" s="2"/>
      <c r="I443" s="2"/>
      <c r="J443" s="2"/>
      <c r="K443" s="2"/>
    </row>
    <row r="444" spans="3:11" x14ac:dyDescent="0.35">
      <c r="C444" s="3"/>
      <c r="D444" s="3" t="s">
        <v>14</v>
      </c>
      <c r="E444" s="3" t="s">
        <v>20</v>
      </c>
      <c r="F444" s="3" t="s">
        <v>15</v>
      </c>
      <c r="G444" s="3" t="s">
        <v>21</v>
      </c>
      <c r="H444" s="3" t="s">
        <v>16</v>
      </c>
      <c r="I444" s="3" t="s">
        <v>22</v>
      </c>
      <c r="J444" s="3" t="s">
        <v>17</v>
      </c>
      <c r="K444" s="3" t="s">
        <v>23</v>
      </c>
    </row>
    <row r="445" spans="3:11" x14ac:dyDescent="0.35">
      <c r="C445" s="3" t="s">
        <v>1</v>
      </c>
      <c r="D445" s="22">
        <v>16232500000</v>
      </c>
      <c r="E445" s="3">
        <f>D445*$G$3</f>
        <v>4509.0313850000002</v>
      </c>
      <c r="F445" s="2">
        <v>10675.74</v>
      </c>
      <c r="G445" s="3">
        <f>F445/1000</f>
        <v>10.675739999999999</v>
      </c>
      <c r="H445" s="2">
        <v>0</v>
      </c>
      <c r="I445" s="3">
        <f>H445*$G$3</f>
        <v>0</v>
      </c>
      <c r="J445" s="2">
        <v>0</v>
      </c>
      <c r="K445" s="3">
        <f>J445/1000</f>
        <v>0</v>
      </c>
    </row>
    <row r="446" spans="3:11" x14ac:dyDescent="0.35">
      <c r="C446" s="3" t="s">
        <v>2</v>
      </c>
      <c r="D446" s="22">
        <v>14927600000</v>
      </c>
      <c r="E446" s="3">
        <f t="shared" ref="E446:E456" si="112">D446*$G$3</f>
        <v>4146.5588728000002</v>
      </c>
      <c r="F446" s="2">
        <v>10685.82</v>
      </c>
      <c r="G446" s="3">
        <f t="shared" ref="G446:G456" si="113">F446/1000</f>
        <v>10.68582</v>
      </c>
      <c r="H446" s="2">
        <v>0</v>
      </c>
      <c r="I446" s="3">
        <f t="shared" ref="I446:I456" si="114">H446*$G$3</f>
        <v>0</v>
      </c>
      <c r="J446" s="2">
        <v>0</v>
      </c>
      <c r="K446" s="3">
        <f t="shared" ref="K446:K456" si="115">J446/1000</f>
        <v>0</v>
      </c>
    </row>
    <row r="447" spans="3:11" x14ac:dyDescent="0.35">
      <c r="C447" s="3" t="s">
        <v>3</v>
      </c>
      <c r="D447" s="22">
        <v>17251700000</v>
      </c>
      <c r="E447" s="3">
        <f t="shared" si="112"/>
        <v>4792.1427225999996</v>
      </c>
      <c r="F447" s="2">
        <v>10701.22</v>
      </c>
      <c r="G447" s="3">
        <f t="shared" si="113"/>
        <v>10.701219999999999</v>
      </c>
      <c r="H447" s="2">
        <v>0</v>
      </c>
      <c r="I447" s="3">
        <f t="shared" si="114"/>
        <v>0</v>
      </c>
      <c r="J447" s="2">
        <v>0</v>
      </c>
      <c r="K447" s="3">
        <f t="shared" si="115"/>
        <v>0</v>
      </c>
    </row>
    <row r="448" spans="3:11" x14ac:dyDescent="0.35">
      <c r="C448" s="3" t="s">
        <v>4</v>
      </c>
      <c r="D448" s="22">
        <v>16176600000</v>
      </c>
      <c r="E448" s="3">
        <f t="shared" si="112"/>
        <v>4493.5035947999995</v>
      </c>
      <c r="F448" s="2">
        <v>10716.41</v>
      </c>
      <c r="G448" s="3">
        <f t="shared" si="113"/>
        <v>10.71641</v>
      </c>
      <c r="H448" s="2">
        <v>0</v>
      </c>
      <c r="I448" s="3">
        <f t="shared" si="114"/>
        <v>0</v>
      </c>
      <c r="J448" s="2">
        <v>0</v>
      </c>
      <c r="K448" s="3">
        <f t="shared" si="115"/>
        <v>0</v>
      </c>
    </row>
    <row r="449" spans="3:11" x14ac:dyDescent="0.35">
      <c r="C449" s="3" t="s">
        <v>5</v>
      </c>
      <c r="D449" s="22">
        <v>16878800000</v>
      </c>
      <c r="E449" s="3">
        <f t="shared" si="112"/>
        <v>4688.5593063999995</v>
      </c>
      <c r="F449" s="2">
        <v>10723.09</v>
      </c>
      <c r="G449" s="3">
        <f t="shared" si="113"/>
        <v>10.723090000000001</v>
      </c>
      <c r="H449" s="2">
        <v>0</v>
      </c>
      <c r="I449" s="3">
        <f t="shared" si="114"/>
        <v>0</v>
      </c>
      <c r="J449" s="2">
        <v>0</v>
      </c>
      <c r="K449" s="3">
        <f t="shared" si="115"/>
        <v>0</v>
      </c>
    </row>
    <row r="450" spans="3:11" x14ac:dyDescent="0.35">
      <c r="C450" s="3" t="s">
        <v>6</v>
      </c>
      <c r="D450" s="22">
        <v>16744900000</v>
      </c>
      <c r="E450" s="3">
        <f t="shared" si="112"/>
        <v>4651.3648321999999</v>
      </c>
      <c r="F450" s="2">
        <v>10736.78</v>
      </c>
      <c r="G450" s="3">
        <f t="shared" si="113"/>
        <v>10.736780000000001</v>
      </c>
      <c r="H450" s="2">
        <v>0</v>
      </c>
      <c r="I450" s="3">
        <f t="shared" si="114"/>
        <v>0</v>
      </c>
      <c r="J450" s="2">
        <v>0</v>
      </c>
      <c r="K450" s="3">
        <f t="shared" si="115"/>
        <v>0</v>
      </c>
    </row>
    <row r="451" spans="3:11" x14ac:dyDescent="0.35">
      <c r="C451" s="3" t="s">
        <v>7</v>
      </c>
      <c r="D451" s="22">
        <v>16460900000</v>
      </c>
      <c r="E451" s="3">
        <f t="shared" si="112"/>
        <v>4572.4758801999997</v>
      </c>
      <c r="F451" s="2">
        <v>10750.88</v>
      </c>
      <c r="G451" s="3">
        <f t="shared" si="113"/>
        <v>10.750879999999999</v>
      </c>
      <c r="H451" s="2">
        <v>0</v>
      </c>
      <c r="I451" s="3">
        <f t="shared" si="114"/>
        <v>0</v>
      </c>
      <c r="J451" s="2">
        <v>0</v>
      </c>
      <c r="K451" s="3">
        <f t="shared" si="115"/>
        <v>0</v>
      </c>
    </row>
    <row r="452" spans="3:11" x14ac:dyDescent="0.35">
      <c r="C452" s="3" t="s">
        <v>8</v>
      </c>
      <c r="D452" s="22">
        <v>17376500000</v>
      </c>
      <c r="E452" s="3">
        <f t="shared" si="112"/>
        <v>4826.8094169999995</v>
      </c>
      <c r="F452" s="2">
        <v>10761.15</v>
      </c>
      <c r="G452" s="3">
        <f t="shared" si="113"/>
        <v>10.761149999999999</v>
      </c>
      <c r="H452" s="2">
        <v>0</v>
      </c>
      <c r="I452" s="3">
        <f t="shared" si="114"/>
        <v>0</v>
      </c>
      <c r="J452" s="2">
        <v>0</v>
      </c>
      <c r="K452" s="3">
        <f t="shared" si="115"/>
        <v>0</v>
      </c>
    </row>
    <row r="453" spans="3:11" x14ac:dyDescent="0.35">
      <c r="C453" s="3" t="s">
        <v>9</v>
      </c>
      <c r="D453" s="22">
        <v>16183500000</v>
      </c>
      <c r="E453" s="3">
        <f t="shared" si="112"/>
        <v>4495.420263</v>
      </c>
      <c r="F453" s="2">
        <v>10732.55</v>
      </c>
      <c r="G453" s="3">
        <f t="shared" si="113"/>
        <v>10.73255</v>
      </c>
      <c r="H453" s="2">
        <v>0</v>
      </c>
      <c r="I453" s="3">
        <f t="shared" si="114"/>
        <v>0</v>
      </c>
      <c r="J453" s="2">
        <v>0</v>
      </c>
      <c r="K453" s="3">
        <f t="shared" si="115"/>
        <v>0</v>
      </c>
    </row>
    <row r="454" spans="3:11" x14ac:dyDescent="0.35">
      <c r="C454" s="3" t="s">
        <v>10</v>
      </c>
      <c r="D454" s="22">
        <v>16513600000</v>
      </c>
      <c r="E454" s="3">
        <f t="shared" si="112"/>
        <v>4587.1147807999996</v>
      </c>
      <c r="F454" s="2">
        <v>10717.09</v>
      </c>
      <c r="G454" s="3">
        <f t="shared" si="113"/>
        <v>10.717090000000001</v>
      </c>
      <c r="H454" s="2">
        <v>0</v>
      </c>
      <c r="I454" s="3">
        <f t="shared" si="114"/>
        <v>0</v>
      </c>
      <c r="J454" s="2">
        <v>0</v>
      </c>
      <c r="K454" s="3">
        <f t="shared" si="115"/>
        <v>0</v>
      </c>
    </row>
    <row r="455" spans="3:11" x14ac:dyDescent="0.35">
      <c r="C455" s="3" t="s">
        <v>11</v>
      </c>
      <c r="D455" s="22">
        <v>16026300000</v>
      </c>
      <c r="E455" s="3">
        <f t="shared" si="112"/>
        <v>4451.7535613999999</v>
      </c>
      <c r="F455" s="2">
        <v>10686.46</v>
      </c>
      <c r="G455" s="3">
        <f t="shared" si="113"/>
        <v>10.686459999999999</v>
      </c>
      <c r="H455" s="2">
        <v>0</v>
      </c>
      <c r="I455" s="3">
        <f t="shared" si="114"/>
        <v>0</v>
      </c>
      <c r="J455" s="2">
        <v>0</v>
      </c>
      <c r="K455" s="3">
        <f t="shared" si="115"/>
        <v>0</v>
      </c>
    </row>
    <row r="456" spans="3:11" x14ac:dyDescent="0.35">
      <c r="C456" s="3" t="s">
        <v>12</v>
      </c>
      <c r="D456" s="22">
        <v>16268600000</v>
      </c>
      <c r="E456" s="3">
        <f t="shared" si="112"/>
        <v>4519.0591708000002</v>
      </c>
      <c r="F456" s="2">
        <v>10676.03</v>
      </c>
      <c r="G456" s="3">
        <f t="shared" si="113"/>
        <v>10.676030000000001</v>
      </c>
      <c r="H456" s="2">
        <v>0</v>
      </c>
      <c r="I456" s="3">
        <f t="shared" si="114"/>
        <v>0</v>
      </c>
      <c r="J456" s="2">
        <v>0</v>
      </c>
      <c r="K456" s="3">
        <f t="shared" si="115"/>
        <v>0</v>
      </c>
    </row>
    <row r="457" spans="3:11" x14ac:dyDescent="0.35">
      <c r="C457" s="2"/>
      <c r="D457" s="2"/>
      <c r="E457" s="2"/>
      <c r="F457" s="2"/>
      <c r="G457" s="2"/>
      <c r="H457" s="2"/>
      <c r="I457" s="2"/>
      <c r="J457" s="2"/>
      <c r="K457" s="2"/>
    </row>
    <row r="458" spans="3:11" x14ac:dyDescent="0.35">
      <c r="C458" s="2"/>
      <c r="D458" s="2"/>
      <c r="E458" s="2"/>
      <c r="F458" s="2"/>
      <c r="G458" s="2"/>
      <c r="H458" s="2"/>
      <c r="I458" s="2"/>
      <c r="J458" s="2"/>
      <c r="K458" s="2"/>
    </row>
    <row r="459" spans="3:11" x14ac:dyDescent="0.35">
      <c r="C459" s="2"/>
      <c r="D459" s="2"/>
      <c r="E459" s="2"/>
      <c r="F459" s="2"/>
      <c r="G459" s="2"/>
      <c r="H459" s="2"/>
      <c r="I459" s="2"/>
      <c r="J459" s="2"/>
      <c r="K459" s="2"/>
    </row>
    <row r="460" spans="3:11" x14ac:dyDescent="0.35">
      <c r="C460" s="3"/>
      <c r="D460" s="3" t="s">
        <v>14</v>
      </c>
      <c r="E460" s="3" t="s">
        <v>20</v>
      </c>
      <c r="F460" s="3" t="s">
        <v>15</v>
      </c>
      <c r="G460" s="3" t="s">
        <v>21</v>
      </c>
      <c r="H460" s="3" t="s">
        <v>16</v>
      </c>
      <c r="I460" s="3" t="s">
        <v>22</v>
      </c>
      <c r="J460" s="3" t="s">
        <v>17</v>
      </c>
      <c r="K460" s="3" t="s">
        <v>23</v>
      </c>
    </row>
    <row r="461" spans="3:11" x14ac:dyDescent="0.35">
      <c r="C461" s="3" t="s">
        <v>1</v>
      </c>
      <c r="D461" s="22">
        <v>1369710000</v>
      </c>
      <c r="E461" s="3">
        <f>D461*$G$3</f>
        <v>380.47530438000001</v>
      </c>
      <c r="F461" s="2">
        <v>1205</v>
      </c>
      <c r="G461" s="3">
        <f>F461/1000</f>
        <v>1.2050000000000001</v>
      </c>
      <c r="H461" s="2">
        <v>21319293.809999999</v>
      </c>
      <c r="I461" s="3">
        <f>H461*$G$3</f>
        <v>5.9220307959541794</v>
      </c>
      <c r="J461" s="2">
        <v>399.52</v>
      </c>
      <c r="K461" s="3">
        <f>J461/1000</f>
        <v>0.39951999999999999</v>
      </c>
    </row>
    <row r="462" spans="3:11" x14ac:dyDescent="0.35">
      <c r="C462" s="3" t="s">
        <v>2</v>
      </c>
      <c r="D462" s="22">
        <v>1635550000</v>
      </c>
      <c r="E462" s="3">
        <f t="shared" ref="E462:E472" si="116">D462*$G$3</f>
        <v>454.3198079</v>
      </c>
      <c r="F462" s="2">
        <v>1846.75</v>
      </c>
      <c r="G462" s="3">
        <f t="shared" ref="G462:G472" si="117">F462/1000</f>
        <v>1.8467499999999999</v>
      </c>
      <c r="H462" s="2">
        <v>29734506.329999998</v>
      </c>
      <c r="I462" s="3">
        <f t="shared" ref="I462:I472" si="118">H462*$G$3</f>
        <v>8.2595916993347398</v>
      </c>
      <c r="J462" s="2">
        <v>493.54</v>
      </c>
      <c r="K462" s="3">
        <f t="shared" ref="K462:K472" si="119">J462/1000</f>
        <v>0.49354000000000003</v>
      </c>
    </row>
    <row r="463" spans="3:11" x14ac:dyDescent="0.35">
      <c r="C463" s="3" t="s">
        <v>3</v>
      </c>
      <c r="D463" s="22">
        <v>2144490000</v>
      </c>
      <c r="E463" s="3">
        <f t="shared" si="116"/>
        <v>595.69214321999993</v>
      </c>
      <c r="F463" s="2">
        <v>1510.19</v>
      </c>
      <c r="G463" s="3">
        <f t="shared" si="117"/>
        <v>1.5101900000000001</v>
      </c>
      <c r="H463" s="2">
        <v>44196217.289999999</v>
      </c>
      <c r="I463" s="3">
        <f t="shared" si="118"/>
        <v>12.276736846381619</v>
      </c>
      <c r="J463" s="2">
        <v>645.11</v>
      </c>
      <c r="K463" s="3">
        <f t="shared" si="119"/>
        <v>0.64510999999999996</v>
      </c>
    </row>
    <row r="464" spans="3:11" x14ac:dyDescent="0.35">
      <c r="C464" s="3" t="s">
        <v>4</v>
      </c>
      <c r="D464" s="22">
        <v>2779910000</v>
      </c>
      <c r="E464" s="3">
        <f t="shared" si="116"/>
        <v>772.19783997999991</v>
      </c>
      <c r="F464" s="2">
        <v>1949.41</v>
      </c>
      <c r="G464" s="3">
        <f t="shared" si="117"/>
        <v>1.9494100000000001</v>
      </c>
      <c r="H464" s="2">
        <v>4235683.5199999996</v>
      </c>
      <c r="I464" s="3">
        <f t="shared" si="118"/>
        <v>1.1765796968185598</v>
      </c>
      <c r="J464" s="2">
        <v>281.82</v>
      </c>
      <c r="K464" s="3">
        <f t="shared" si="119"/>
        <v>0.28182000000000001</v>
      </c>
    </row>
    <row r="465" spans="3:11" x14ac:dyDescent="0.35">
      <c r="C465" s="3" t="s">
        <v>5</v>
      </c>
      <c r="D465" s="22">
        <v>3306230000</v>
      </c>
      <c r="E465" s="3">
        <f t="shared" si="116"/>
        <v>918.39795693999997</v>
      </c>
      <c r="F465" s="2">
        <v>1994.71</v>
      </c>
      <c r="G465" s="3">
        <f t="shared" si="117"/>
        <v>1.99471</v>
      </c>
      <c r="H465" s="2">
        <v>0</v>
      </c>
      <c r="I465" s="3">
        <f t="shared" si="118"/>
        <v>0</v>
      </c>
      <c r="J465" s="2">
        <v>0</v>
      </c>
      <c r="K465" s="3">
        <f t="shared" si="119"/>
        <v>0</v>
      </c>
    </row>
    <row r="466" spans="3:11" x14ac:dyDescent="0.35">
      <c r="C466" s="3" t="s">
        <v>6</v>
      </c>
      <c r="D466" s="22">
        <v>4112100000</v>
      </c>
      <c r="E466" s="3">
        <f t="shared" si="116"/>
        <v>1142.2509138</v>
      </c>
      <c r="F466" s="2">
        <v>2450.6999999999998</v>
      </c>
      <c r="G466" s="3">
        <f t="shared" si="117"/>
        <v>2.4506999999999999</v>
      </c>
      <c r="H466" s="2">
        <v>0</v>
      </c>
      <c r="I466" s="3">
        <f t="shared" si="118"/>
        <v>0</v>
      </c>
      <c r="J466" s="2">
        <v>0</v>
      </c>
      <c r="K466" s="3">
        <f t="shared" si="119"/>
        <v>0</v>
      </c>
    </row>
    <row r="467" spans="3:11" x14ac:dyDescent="0.35">
      <c r="C467" s="3" t="s">
        <v>7</v>
      </c>
      <c r="D467" s="22">
        <v>4479140000</v>
      </c>
      <c r="E467" s="3">
        <f t="shared" si="116"/>
        <v>1244.2065509199999</v>
      </c>
      <c r="F467" s="2">
        <v>2534.7199999999998</v>
      </c>
      <c r="G467" s="3">
        <f t="shared" si="117"/>
        <v>2.5347199999999996</v>
      </c>
      <c r="H467" s="2">
        <v>0</v>
      </c>
      <c r="I467" s="3">
        <f t="shared" si="118"/>
        <v>0</v>
      </c>
      <c r="J467" s="2">
        <v>0</v>
      </c>
      <c r="K467" s="3">
        <f t="shared" si="119"/>
        <v>0</v>
      </c>
    </row>
    <row r="468" spans="3:11" x14ac:dyDescent="0.35">
      <c r="C468" s="3" t="s">
        <v>8</v>
      </c>
      <c r="D468" s="22">
        <v>4318590000</v>
      </c>
      <c r="E468" s="3">
        <f t="shared" si="116"/>
        <v>1199.60929302</v>
      </c>
      <c r="F468" s="2">
        <v>2558.8200000000002</v>
      </c>
      <c r="G468" s="3">
        <f t="shared" si="117"/>
        <v>2.5588200000000003</v>
      </c>
      <c r="H468" s="2">
        <v>0</v>
      </c>
      <c r="I468" s="3">
        <f t="shared" si="118"/>
        <v>0</v>
      </c>
      <c r="J468" s="2">
        <v>0</v>
      </c>
      <c r="K468" s="3">
        <f t="shared" si="119"/>
        <v>0</v>
      </c>
    </row>
    <row r="469" spans="3:11" x14ac:dyDescent="0.35">
      <c r="C469" s="3" t="s">
        <v>9</v>
      </c>
      <c r="D469" s="22">
        <v>3814840000</v>
      </c>
      <c r="E469" s="3">
        <f t="shared" si="116"/>
        <v>1059.67862552</v>
      </c>
      <c r="F469" s="2">
        <v>2449.5300000000002</v>
      </c>
      <c r="G469" s="3">
        <f t="shared" si="117"/>
        <v>2.4495300000000002</v>
      </c>
      <c r="H469" s="2">
        <v>0</v>
      </c>
      <c r="I469" s="3">
        <f t="shared" si="118"/>
        <v>0</v>
      </c>
      <c r="J469" s="2">
        <v>0</v>
      </c>
      <c r="K469" s="3">
        <f t="shared" si="119"/>
        <v>0</v>
      </c>
    </row>
    <row r="470" spans="3:11" x14ac:dyDescent="0.35">
      <c r="C470" s="3" t="s">
        <v>10</v>
      </c>
      <c r="D470" s="22">
        <v>3210780000</v>
      </c>
      <c r="E470" s="3">
        <f t="shared" si="116"/>
        <v>891.88404684</v>
      </c>
      <c r="F470" s="2">
        <v>2232.0300000000002</v>
      </c>
      <c r="G470" s="3">
        <f t="shared" si="117"/>
        <v>2.2320300000000004</v>
      </c>
      <c r="H470" s="2">
        <v>0</v>
      </c>
      <c r="I470" s="3">
        <f t="shared" si="118"/>
        <v>0</v>
      </c>
      <c r="J470" s="2">
        <v>0</v>
      </c>
      <c r="K470" s="3">
        <f t="shared" si="119"/>
        <v>0</v>
      </c>
    </row>
    <row r="471" spans="3:11" x14ac:dyDescent="0.35">
      <c r="C471" s="3" t="s">
        <v>11</v>
      </c>
      <c r="D471" s="22">
        <v>2172980000</v>
      </c>
      <c r="E471" s="3">
        <f t="shared" si="116"/>
        <v>603.60603844000002</v>
      </c>
      <c r="F471" s="2">
        <v>1397.2</v>
      </c>
      <c r="G471" s="3">
        <f t="shared" si="117"/>
        <v>1.3972</v>
      </c>
      <c r="H471" s="2">
        <v>0</v>
      </c>
      <c r="I471" s="3">
        <f t="shared" si="118"/>
        <v>0</v>
      </c>
      <c r="J471" s="2">
        <v>0</v>
      </c>
      <c r="K471" s="3">
        <f t="shared" si="119"/>
        <v>0</v>
      </c>
    </row>
    <row r="472" spans="3:11" x14ac:dyDescent="0.35">
      <c r="C472" s="3" t="s">
        <v>12</v>
      </c>
      <c r="D472" s="22">
        <v>1271100000</v>
      </c>
      <c r="E472" s="3">
        <f t="shared" si="116"/>
        <v>353.08361579999996</v>
      </c>
      <c r="F472" s="2">
        <v>1209.55</v>
      </c>
      <c r="G472" s="3">
        <f t="shared" si="117"/>
        <v>1.2095499999999999</v>
      </c>
      <c r="H472" s="2">
        <v>51866250.82</v>
      </c>
      <c r="I472" s="3">
        <f t="shared" si="118"/>
        <v>14.407303420277959</v>
      </c>
      <c r="J472" s="2">
        <v>393.12</v>
      </c>
      <c r="K472" s="3">
        <f t="shared" si="119"/>
        <v>0.39312000000000002</v>
      </c>
    </row>
    <row r="473" spans="3:11" x14ac:dyDescent="0.35">
      <c r="C473" s="2"/>
      <c r="D473" s="2"/>
      <c r="E473" s="2"/>
      <c r="F473" s="2"/>
      <c r="G473" s="2"/>
      <c r="H473" s="2"/>
      <c r="I473" s="2"/>
      <c r="J473" s="2"/>
      <c r="K473" s="2"/>
    </row>
    <row r="474" spans="3:11" x14ac:dyDescent="0.35">
      <c r="C474" s="2"/>
      <c r="D474" s="2"/>
      <c r="E474" s="2"/>
      <c r="F474" s="2"/>
      <c r="G474" s="2"/>
      <c r="H474" s="2"/>
      <c r="I474" s="2"/>
      <c r="J474" s="2"/>
      <c r="K474" s="2"/>
    </row>
    <row r="475" spans="3:11" x14ac:dyDescent="0.35">
      <c r="C475" s="2"/>
      <c r="D475" s="2"/>
      <c r="E475" s="2"/>
      <c r="F475" s="2"/>
      <c r="G475" s="2"/>
      <c r="H475" s="2"/>
      <c r="I475" s="2"/>
      <c r="J475" s="2"/>
      <c r="K475" s="2"/>
    </row>
    <row r="476" spans="3:11" x14ac:dyDescent="0.35">
      <c r="C476" s="3"/>
      <c r="D476" s="3" t="s">
        <v>14</v>
      </c>
      <c r="E476" s="3" t="s">
        <v>20</v>
      </c>
      <c r="F476" s="3" t="s">
        <v>15</v>
      </c>
      <c r="G476" s="3" t="s">
        <v>21</v>
      </c>
      <c r="H476" s="3" t="s">
        <v>16</v>
      </c>
      <c r="I476" s="3" t="s">
        <v>22</v>
      </c>
      <c r="J476" s="3" t="s">
        <v>17</v>
      </c>
      <c r="K476" s="3" t="s">
        <v>23</v>
      </c>
    </row>
    <row r="477" spans="3:11" x14ac:dyDescent="0.35">
      <c r="C477" s="3" t="s">
        <v>1</v>
      </c>
      <c r="D477" s="22">
        <v>1386990000</v>
      </c>
      <c r="E477" s="3">
        <f>D477*$G$3</f>
        <v>385.27530822</v>
      </c>
      <c r="F477" s="2">
        <v>994.09</v>
      </c>
      <c r="G477" s="3">
        <f>F477/1000</f>
        <v>0.99409000000000003</v>
      </c>
      <c r="H477" s="2">
        <v>0</v>
      </c>
      <c r="I477" s="3">
        <f>H477*$G$3</f>
        <v>0</v>
      </c>
      <c r="J477" s="2">
        <v>0</v>
      </c>
      <c r="K477" s="3">
        <f>J477/1000</f>
        <v>0</v>
      </c>
    </row>
    <row r="478" spans="3:11" x14ac:dyDescent="0.35">
      <c r="C478" s="3" t="s">
        <v>2</v>
      </c>
      <c r="D478" s="22">
        <v>1335470000</v>
      </c>
      <c r="E478" s="3">
        <f t="shared" ref="E478:E488" si="120">D478*$G$3</f>
        <v>370.96418566</v>
      </c>
      <c r="F478" s="2">
        <v>1270.67</v>
      </c>
      <c r="G478" s="3">
        <f t="shared" ref="G478:G488" si="121">F478/1000</f>
        <v>1.27067</v>
      </c>
      <c r="H478" s="2">
        <v>253991.9</v>
      </c>
      <c r="I478" s="3">
        <f t="shared" ref="I478:I488" si="122">H478*$G$3</f>
        <v>7.055336199819999E-2</v>
      </c>
      <c r="J478" s="2">
        <v>46.63</v>
      </c>
      <c r="K478" s="3">
        <f t="shared" ref="K478:K488" si="123">J478/1000</f>
        <v>4.6630000000000005E-2</v>
      </c>
    </row>
    <row r="479" spans="3:11" x14ac:dyDescent="0.35">
      <c r="C479" s="3" t="s">
        <v>3</v>
      </c>
      <c r="D479" s="22">
        <v>1510310000</v>
      </c>
      <c r="E479" s="3">
        <f t="shared" si="120"/>
        <v>419.53089117999997</v>
      </c>
      <c r="F479" s="2">
        <v>914.06</v>
      </c>
      <c r="G479" s="3">
        <f t="shared" si="121"/>
        <v>0.91405999999999998</v>
      </c>
      <c r="H479" s="2">
        <v>2524031.0299999998</v>
      </c>
      <c r="I479" s="3">
        <f t="shared" si="122"/>
        <v>0.70112029145133992</v>
      </c>
      <c r="J479" s="2">
        <v>137.03</v>
      </c>
      <c r="K479" s="3">
        <f t="shared" si="123"/>
        <v>0.13703000000000001</v>
      </c>
    </row>
    <row r="480" spans="3:11" x14ac:dyDescent="0.35">
      <c r="C480" s="3" t="s">
        <v>4</v>
      </c>
      <c r="D480" s="22">
        <v>1617480000</v>
      </c>
      <c r="E480" s="3">
        <f t="shared" si="120"/>
        <v>449.30035943999997</v>
      </c>
      <c r="F480" s="2">
        <v>911.96</v>
      </c>
      <c r="G480" s="3">
        <f t="shared" si="121"/>
        <v>0.91195999999999999</v>
      </c>
      <c r="H480" s="2">
        <v>0</v>
      </c>
      <c r="I480" s="3">
        <f t="shared" si="122"/>
        <v>0</v>
      </c>
      <c r="J480" s="2">
        <v>0</v>
      </c>
      <c r="K480" s="3">
        <f t="shared" si="123"/>
        <v>0</v>
      </c>
    </row>
    <row r="481" spans="3:11" x14ac:dyDescent="0.35">
      <c r="C481" s="3" t="s">
        <v>5</v>
      </c>
      <c r="D481" s="22">
        <v>1764930000</v>
      </c>
      <c r="E481" s="3">
        <f t="shared" si="120"/>
        <v>490.25872554</v>
      </c>
      <c r="F481" s="2">
        <v>885.97</v>
      </c>
      <c r="G481" s="3">
        <f t="shared" si="121"/>
        <v>0.88597000000000004</v>
      </c>
      <c r="H481" s="2">
        <v>0</v>
      </c>
      <c r="I481" s="3">
        <f t="shared" si="122"/>
        <v>0</v>
      </c>
      <c r="J481" s="2">
        <v>0</v>
      </c>
      <c r="K481" s="3">
        <f t="shared" si="123"/>
        <v>0</v>
      </c>
    </row>
    <row r="482" spans="3:11" x14ac:dyDescent="0.35">
      <c r="C482" s="3" t="s">
        <v>6</v>
      </c>
      <c r="D482" s="22">
        <v>2032170000</v>
      </c>
      <c r="E482" s="3">
        <f t="shared" si="120"/>
        <v>564.49211825999998</v>
      </c>
      <c r="F482" s="2">
        <v>1017.1</v>
      </c>
      <c r="G482" s="3">
        <f t="shared" si="121"/>
        <v>1.0171000000000001</v>
      </c>
      <c r="H482" s="2">
        <v>0</v>
      </c>
      <c r="I482" s="3">
        <f t="shared" si="122"/>
        <v>0</v>
      </c>
      <c r="J482" s="2">
        <v>0</v>
      </c>
      <c r="K482" s="3">
        <f t="shared" si="123"/>
        <v>0</v>
      </c>
    </row>
    <row r="483" spans="3:11" x14ac:dyDescent="0.35">
      <c r="C483" s="3" t="s">
        <v>7</v>
      </c>
      <c r="D483" s="22">
        <v>2247790000</v>
      </c>
      <c r="E483" s="3">
        <f t="shared" si="120"/>
        <v>624.38661061999994</v>
      </c>
      <c r="F483" s="2">
        <v>1046.29</v>
      </c>
      <c r="G483" s="3">
        <f t="shared" si="121"/>
        <v>1.0462899999999999</v>
      </c>
      <c r="H483" s="2">
        <v>0</v>
      </c>
      <c r="I483" s="3">
        <f t="shared" si="122"/>
        <v>0</v>
      </c>
      <c r="J483" s="2">
        <v>0</v>
      </c>
      <c r="K483" s="3">
        <f t="shared" si="123"/>
        <v>0</v>
      </c>
    </row>
    <row r="484" spans="3:11" x14ac:dyDescent="0.35">
      <c r="C484" s="3" t="s">
        <v>8</v>
      </c>
      <c r="D484" s="22">
        <v>2262390000</v>
      </c>
      <c r="E484" s="3">
        <f t="shared" si="120"/>
        <v>628.44216942000003</v>
      </c>
      <c r="F484" s="2">
        <v>1268.1300000000001</v>
      </c>
      <c r="G484" s="3">
        <f t="shared" si="121"/>
        <v>1.2681300000000002</v>
      </c>
      <c r="H484" s="2">
        <v>0</v>
      </c>
      <c r="I484" s="3">
        <f t="shared" si="122"/>
        <v>0</v>
      </c>
      <c r="J484" s="2">
        <v>0</v>
      </c>
      <c r="K484" s="3">
        <f t="shared" si="123"/>
        <v>0</v>
      </c>
    </row>
    <row r="485" spans="3:11" x14ac:dyDescent="0.35">
      <c r="C485" s="3" t="s">
        <v>9</v>
      </c>
      <c r="D485" s="22">
        <v>2192020000</v>
      </c>
      <c r="E485" s="3">
        <f t="shared" si="120"/>
        <v>608.89493155999992</v>
      </c>
      <c r="F485" s="2">
        <v>1499.15</v>
      </c>
      <c r="G485" s="3">
        <f t="shared" si="121"/>
        <v>1.49915</v>
      </c>
      <c r="H485" s="2">
        <v>0</v>
      </c>
      <c r="I485" s="3">
        <f t="shared" si="122"/>
        <v>0</v>
      </c>
      <c r="J485" s="2">
        <v>0</v>
      </c>
      <c r="K485" s="3">
        <f t="shared" si="123"/>
        <v>0</v>
      </c>
    </row>
    <row r="486" spans="3:11" x14ac:dyDescent="0.35">
      <c r="C486" s="3" t="s">
        <v>10</v>
      </c>
      <c r="D486" s="22">
        <v>2090940000</v>
      </c>
      <c r="E486" s="3">
        <f t="shared" si="120"/>
        <v>580.81713131999993</v>
      </c>
      <c r="F486" s="2">
        <v>1362.71</v>
      </c>
      <c r="G486" s="3">
        <f t="shared" si="121"/>
        <v>1.3627100000000001</v>
      </c>
      <c r="H486" s="2">
        <v>0</v>
      </c>
      <c r="I486" s="3">
        <f t="shared" si="122"/>
        <v>0</v>
      </c>
      <c r="J486" s="2">
        <v>0</v>
      </c>
      <c r="K486" s="3">
        <f t="shared" si="123"/>
        <v>0</v>
      </c>
    </row>
    <row r="487" spans="3:11" x14ac:dyDescent="0.35">
      <c r="C487" s="3" t="s">
        <v>11</v>
      </c>
      <c r="D487" s="22">
        <v>1722260000</v>
      </c>
      <c r="E487" s="3">
        <f t="shared" si="120"/>
        <v>478.40593827999999</v>
      </c>
      <c r="F487" s="2">
        <v>1085.3699999999999</v>
      </c>
      <c r="G487" s="3">
        <f t="shared" si="121"/>
        <v>1.0853699999999999</v>
      </c>
      <c r="H487" s="2">
        <v>0</v>
      </c>
      <c r="I487" s="3">
        <f t="shared" si="122"/>
        <v>0</v>
      </c>
      <c r="J487" s="2">
        <v>0</v>
      </c>
      <c r="K487" s="3">
        <f t="shared" si="123"/>
        <v>0</v>
      </c>
    </row>
    <row r="488" spans="3:11" x14ac:dyDescent="0.35">
      <c r="C488" s="3" t="s">
        <v>12</v>
      </c>
      <c r="D488" s="22">
        <v>1351140000</v>
      </c>
      <c r="E488" s="3">
        <f t="shared" si="120"/>
        <v>375.31696691999997</v>
      </c>
      <c r="F488" s="2">
        <v>981.43</v>
      </c>
      <c r="G488" s="3">
        <f t="shared" si="121"/>
        <v>0.98142999999999991</v>
      </c>
      <c r="H488" s="2">
        <v>8098.69</v>
      </c>
      <c r="I488" s="3">
        <f t="shared" si="122"/>
        <v>2.2496379108199998E-3</v>
      </c>
      <c r="J488" s="2">
        <v>5.18</v>
      </c>
      <c r="K488" s="3">
        <f t="shared" si="123"/>
        <v>5.1799999999999997E-3</v>
      </c>
    </row>
    <row r="489" spans="3:11" x14ac:dyDescent="0.35">
      <c r="C489" s="2"/>
      <c r="D489" s="2"/>
      <c r="E489" s="2"/>
      <c r="F489" s="2"/>
      <c r="G489" s="2"/>
      <c r="H489" s="2"/>
      <c r="I489" s="2"/>
      <c r="J489" s="2"/>
      <c r="K489" s="2"/>
    </row>
    <row r="490" spans="3:11" x14ac:dyDescent="0.35">
      <c r="C490" s="2"/>
      <c r="D490" s="2"/>
      <c r="E490" s="2"/>
      <c r="F490" s="2"/>
      <c r="G490" s="2"/>
      <c r="H490" s="2"/>
      <c r="I490" s="2"/>
      <c r="J490" s="2"/>
      <c r="K490" s="2"/>
    </row>
    <row r="491" spans="3:11" x14ac:dyDescent="0.35">
      <c r="C491" s="2"/>
      <c r="D491" s="2"/>
      <c r="E491" s="2"/>
      <c r="F491" s="2"/>
      <c r="G491" s="2"/>
      <c r="H491" s="2"/>
      <c r="I491" s="2"/>
      <c r="J491" s="2"/>
      <c r="K491" s="2"/>
    </row>
    <row r="492" spans="3:11" x14ac:dyDescent="0.35">
      <c r="C492" s="3"/>
      <c r="D492" s="3" t="s">
        <v>14</v>
      </c>
      <c r="E492" s="3" t="s">
        <v>20</v>
      </c>
      <c r="F492" s="3" t="s">
        <v>15</v>
      </c>
      <c r="G492" s="3" t="s">
        <v>21</v>
      </c>
      <c r="H492" s="3" t="s">
        <v>16</v>
      </c>
      <c r="I492" s="3" t="s">
        <v>22</v>
      </c>
      <c r="J492" s="3" t="s">
        <v>17</v>
      </c>
      <c r="K492" s="3" t="s">
        <v>23</v>
      </c>
    </row>
    <row r="493" spans="3:11" x14ac:dyDescent="0.35">
      <c r="C493" s="3" t="s">
        <v>1</v>
      </c>
      <c r="D493" s="22">
        <v>1443190000</v>
      </c>
      <c r="E493" s="3">
        <f>D493*$G$3</f>
        <v>400.88643181999998</v>
      </c>
      <c r="F493" s="2">
        <v>1497.92</v>
      </c>
      <c r="G493" s="3">
        <f>F493/1000</f>
        <v>1.4979200000000001</v>
      </c>
      <c r="H493" s="2">
        <v>11531080.83</v>
      </c>
      <c r="I493" s="3">
        <f>H493*$G$3</f>
        <v>3.2030805707957399</v>
      </c>
      <c r="J493" s="2">
        <v>283.54000000000002</v>
      </c>
      <c r="K493" s="3">
        <f>J493/1000</f>
        <v>0.28354000000000001</v>
      </c>
    </row>
    <row r="494" spans="3:11" x14ac:dyDescent="0.35">
      <c r="C494" s="3" t="s">
        <v>2</v>
      </c>
      <c r="D494" s="22">
        <v>1636490000</v>
      </c>
      <c r="E494" s="3">
        <f t="shared" ref="E494:E504" si="124">D494*$G$3</f>
        <v>454.58091922</v>
      </c>
      <c r="F494" s="2">
        <v>2281.4899999999998</v>
      </c>
      <c r="G494" s="3">
        <f t="shared" ref="G494:G504" si="125">F494/1000</f>
        <v>2.2814899999999998</v>
      </c>
      <c r="H494" s="2">
        <v>27167060.140000001</v>
      </c>
      <c r="I494" s="3">
        <f t="shared" ref="I494:I504" si="126">H494*$G$3</f>
        <v>7.5464116315689198</v>
      </c>
      <c r="J494" s="2">
        <v>451.67</v>
      </c>
      <c r="K494" s="3">
        <f t="shared" ref="K494:K504" si="127">J494/1000</f>
        <v>0.45167000000000002</v>
      </c>
    </row>
    <row r="495" spans="3:11" x14ac:dyDescent="0.35">
      <c r="C495" s="3" t="s">
        <v>3</v>
      </c>
      <c r="D495" s="22">
        <v>2193880000</v>
      </c>
      <c r="E495" s="3">
        <f t="shared" si="124"/>
        <v>609.41159863999997</v>
      </c>
      <c r="F495" s="2">
        <v>1781.45</v>
      </c>
      <c r="G495" s="3">
        <f t="shared" si="125"/>
        <v>1.78145</v>
      </c>
      <c r="H495" s="2">
        <v>40341555.060000002</v>
      </c>
      <c r="I495" s="3">
        <f t="shared" si="126"/>
        <v>11.20599648145668</v>
      </c>
      <c r="J495" s="2">
        <v>640.36</v>
      </c>
      <c r="K495" s="3">
        <f t="shared" si="127"/>
        <v>0.64036000000000004</v>
      </c>
    </row>
    <row r="496" spans="3:11" x14ac:dyDescent="0.35">
      <c r="C496" s="3" t="s">
        <v>4</v>
      </c>
      <c r="D496" s="22">
        <v>2752730000</v>
      </c>
      <c r="E496" s="3">
        <f t="shared" si="124"/>
        <v>764.64783393999994</v>
      </c>
      <c r="F496" s="2">
        <v>2194.86</v>
      </c>
      <c r="G496" s="3">
        <f t="shared" si="125"/>
        <v>2.1948600000000003</v>
      </c>
      <c r="H496" s="2">
        <v>4239473.28</v>
      </c>
      <c r="I496" s="3">
        <f t="shared" si="126"/>
        <v>1.1776324087718399</v>
      </c>
      <c r="J496" s="2">
        <v>268.12</v>
      </c>
      <c r="K496" s="3">
        <f t="shared" si="127"/>
        <v>0.26812000000000002</v>
      </c>
    </row>
    <row r="497" spans="3:11" x14ac:dyDescent="0.35">
      <c r="C497" s="3" t="s">
        <v>5</v>
      </c>
      <c r="D497" s="22">
        <v>3332840000</v>
      </c>
      <c r="E497" s="3">
        <f t="shared" si="124"/>
        <v>925.78962951999995</v>
      </c>
      <c r="F497" s="2">
        <v>2390.31</v>
      </c>
      <c r="G497" s="3">
        <f t="shared" si="125"/>
        <v>2.3903099999999999</v>
      </c>
      <c r="H497" s="2">
        <v>0</v>
      </c>
      <c r="I497" s="3">
        <f t="shared" si="126"/>
        <v>0</v>
      </c>
      <c r="J497" s="2">
        <v>0</v>
      </c>
      <c r="K497" s="3">
        <f t="shared" si="127"/>
        <v>0</v>
      </c>
    </row>
    <row r="498" spans="3:11" x14ac:dyDescent="0.35">
      <c r="C498" s="3" t="s">
        <v>6</v>
      </c>
      <c r="D498" s="22">
        <v>4100650000</v>
      </c>
      <c r="E498" s="3">
        <f t="shared" si="124"/>
        <v>1139.0703556999999</v>
      </c>
      <c r="F498" s="2">
        <v>2688.89</v>
      </c>
      <c r="G498" s="3">
        <f t="shared" si="125"/>
        <v>2.6888899999999998</v>
      </c>
      <c r="H498" s="2">
        <v>0</v>
      </c>
      <c r="I498" s="3">
        <f t="shared" si="126"/>
        <v>0</v>
      </c>
      <c r="J498" s="2">
        <v>0</v>
      </c>
      <c r="K498" s="3">
        <f t="shared" si="127"/>
        <v>0</v>
      </c>
    </row>
    <row r="499" spans="3:11" x14ac:dyDescent="0.35">
      <c r="C499" s="3" t="s">
        <v>7</v>
      </c>
      <c r="D499" s="22">
        <v>4467850000</v>
      </c>
      <c r="E499" s="3">
        <f t="shared" si="124"/>
        <v>1241.0704372999999</v>
      </c>
      <c r="F499" s="2">
        <v>2720.43</v>
      </c>
      <c r="G499" s="3">
        <f t="shared" si="125"/>
        <v>2.7204299999999999</v>
      </c>
      <c r="H499" s="2">
        <v>0</v>
      </c>
      <c r="I499" s="3">
        <f t="shared" si="126"/>
        <v>0</v>
      </c>
      <c r="J499" s="2">
        <v>0</v>
      </c>
      <c r="K499" s="3">
        <f t="shared" si="127"/>
        <v>0</v>
      </c>
    </row>
    <row r="500" spans="3:11" x14ac:dyDescent="0.35">
      <c r="C500" s="3" t="s">
        <v>8</v>
      </c>
      <c r="D500" s="22">
        <v>4348420000</v>
      </c>
      <c r="E500" s="3">
        <f t="shared" si="124"/>
        <v>1207.89541076</v>
      </c>
      <c r="F500" s="2">
        <v>2776.32</v>
      </c>
      <c r="G500" s="3">
        <f t="shared" si="125"/>
        <v>2.7763200000000001</v>
      </c>
      <c r="H500" s="2">
        <v>0</v>
      </c>
      <c r="I500" s="3">
        <f t="shared" si="126"/>
        <v>0</v>
      </c>
      <c r="J500" s="2">
        <v>0</v>
      </c>
      <c r="K500" s="3">
        <f t="shared" si="127"/>
        <v>0</v>
      </c>
    </row>
    <row r="501" spans="3:11" x14ac:dyDescent="0.35">
      <c r="C501" s="3" t="s">
        <v>9</v>
      </c>
      <c r="D501" s="22">
        <v>3848350000</v>
      </c>
      <c r="E501" s="3">
        <f t="shared" si="124"/>
        <v>1068.9869662999999</v>
      </c>
      <c r="F501" s="2">
        <v>2752.95</v>
      </c>
      <c r="G501" s="3">
        <f t="shared" si="125"/>
        <v>2.7529499999999998</v>
      </c>
      <c r="H501" s="2">
        <v>0</v>
      </c>
      <c r="I501" s="3">
        <f t="shared" si="126"/>
        <v>0</v>
      </c>
      <c r="J501" s="2">
        <v>0</v>
      </c>
      <c r="K501" s="3">
        <f t="shared" si="127"/>
        <v>0</v>
      </c>
    </row>
    <row r="502" spans="3:11" x14ac:dyDescent="0.35">
      <c r="C502" s="3" t="s">
        <v>10</v>
      </c>
      <c r="D502" s="22">
        <v>3184610000</v>
      </c>
      <c r="E502" s="3">
        <f t="shared" si="124"/>
        <v>884.61459658000001</v>
      </c>
      <c r="F502" s="2">
        <v>2629.98</v>
      </c>
      <c r="G502" s="3">
        <f t="shared" si="125"/>
        <v>2.6299800000000002</v>
      </c>
      <c r="H502" s="2">
        <v>0</v>
      </c>
      <c r="I502" s="3">
        <f t="shared" si="126"/>
        <v>0</v>
      </c>
      <c r="J502" s="2">
        <v>0</v>
      </c>
      <c r="K502" s="3">
        <f t="shared" si="127"/>
        <v>0</v>
      </c>
    </row>
    <row r="503" spans="3:11" x14ac:dyDescent="0.35">
      <c r="C503" s="3" t="s">
        <v>11</v>
      </c>
      <c r="D503" s="22">
        <v>2180550000</v>
      </c>
      <c r="E503" s="3">
        <f t="shared" si="124"/>
        <v>605.70881789999999</v>
      </c>
      <c r="F503" s="2">
        <v>1728.34</v>
      </c>
      <c r="G503" s="3">
        <f t="shared" si="125"/>
        <v>1.72834</v>
      </c>
      <c r="H503" s="2">
        <v>0</v>
      </c>
      <c r="I503" s="3">
        <f t="shared" si="126"/>
        <v>0</v>
      </c>
      <c r="J503" s="2">
        <v>0</v>
      </c>
      <c r="K503" s="3">
        <f t="shared" si="127"/>
        <v>0</v>
      </c>
    </row>
    <row r="504" spans="3:11" x14ac:dyDescent="0.35">
      <c r="C504" s="3" t="s">
        <v>12</v>
      </c>
      <c r="D504" s="22">
        <v>1315520000</v>
      </c>
      <c r="E504" s="3">
        <f t="shared" si="124"/>
        <v>365.42251455999997</v>
      </c>
      <c r="F504" s="2">
        <v>1350.59</v>
      </c>
      <c r="G504" s="3">
        <f t="shared" si="125"/>
        <v>1.35059</v>
      </c>
      <c r="H504" s="2">
        <v>39449314.729999997</v>
      </c>
      <c r="I504" s="3">
        <f t="shared" si="126"/>
        <v>10.958151747069939</v>
      </c>
      <c r="J504" s="2">
        <v>355.4</v>
      </c>
      <c r="K504" s="3">
        <f t="shared" si="127"/>
        <v>0.35539999999999999</v>
      </c>
    </row>
    <row r="505" spans="3:11" x14ac:dyDescent="0.35">
      <c r="C505" s="2"/>
      <c r="D505" s="2"/>
      <c r="E505" s="2"/>
      <c r="F505" s="2"/>
      <c r="G505" s="2"/>
      <c r="H505" s="2"/>
      <c r="I505" s="2"/>
      <c r="J505" s="2"/>
      <c r="K505" s="2"/>
    </row>
    <row r="506" spans="3:11" x14ac:dyDescent="0.35">
      <c r="C506" s="2"/>
      <c r="D506" s="2"/>
      <c r="E506" s="2"/>
      <c r="F506" s="2"/>
      <c r="G506" s="2"/>
      <c r="H506" s="2"/>
      <c r="I506" s="2"/>
      <c r="J506" s="2"/>
      <c r="K506" s="2"/>
    </row>
    <row r="507" spans="3:11" x14ac:dyDescent="0.35">
      <c r="C507" s="2"/>
      <c r="D507" s="2"/>
      <c r="E507" s="2"/>
      <c r="F507" s="2"/>
      <c r="G507" s="2"/>
      <c r="H507" s="2"/>
      <c r="I507" s="2"/>
      <c r="J507" s="2"/>
      <c r="K507" s="2"/>
    </row>
    <row r="508" spans="3:11" x14ac:dyDescent="0.35">
      <c r="C508" s="3"/>
      <c r="D508" s="3" t="s">
        <v>14</v>
      </c>
      <c r="E508" s="3" t="s">
        <v>20</v>
      </c>
      <c r="F508" s="3" t="s">
        <v>15</v>
      </c>
      <c r="G508" s="3" t="s">
        <v>21</v>
      </c>
      <c r="H508" s="3" t="s">
        <v>16</v>
      </c>
      <c r="I508" s="3" t="s">
        <v>22</v>
      </c>
      <c r="J508" s="3" t="s">
        <v>17</v>
      </c>
      <c r="K508" s="3" t="s">
        <v>23</v>
      </c>
    </row>
    <row r="509" spans="3:11" x14ac:dyDescent="0.35">
      <c r="C509" s="3" t="s">
        <v>1</v>
      </c>
      <c r="D509" s="22">
        <v>28348600000</v>
      </c>
      <c r="E509" s="3">
        <f>D509*$G$3</f>
        <v>7874.6174107999996</v>
      </c>
      <c r="F509" s="2">
        <v>15184.61</v>
      </c>
      <c r="G509" s="3">
        <f>F509/1000</f>
        <v>15.184610000000001</v>
      </c>
      <c r="H509" s="2">
        <v>0</v>
      </c>
      <c r="I509" s="3">
        <f>H509*$G$3</f>
        <v>0</v>
      </c>
      <c r="J509" s="2">
        <v>0</v>
      </c>
      <c r="K509" s="3">
        <f>J509/1000</f>
        <v>0</v>
      </c>
    </row>
    <row r="510" spans="3:11" x14ac:dyDescent="0.35">
      <c r="C510" s="3" t="s">
        <v>2</v>
      </c>
      <c r="D510" s="22">
        <v>25838700000</v>
      </c>
      <c r="E510" s="3">
        <f t="shared" ref="E510:E520" si="128">D510*$G$3</f>
        <v>7177.4224085999995</v>
      </c>
      <c r="F510" s="2">
        <v>15191.95</v>
      </c>
      <c r="G510" s="3">
        <f t="shared" ref="G510:G520" si="129">F510/1000</f>
        <v>15.19195</v>
      </c>
      <c r="H510" s="2">
        <v>0</v>
      </c>
      <c r="I510" s="3">
        <f t="shared" ref="I510:I520" si="130">H510*$G$3</f>
        <v>0</v>
      </c>
      <c r="J510" s="2">
        <v>0</v>
      </c>
      <c r="K510" s="3">
        <f t="shared" ref="K510:K520" si="131">J510/1000</f>
        <v>0</v>
      </c>
    </row>
    <row r="511" spans="3:11" x14ac:dyDescent="0.35">
      <c r="C511" s="3" t="s">
        <v>3</v>
      </c>
      <c r="D511" s="22">
        <v>29192700000</v>
      </c>
      <c r="E511" s="3">
        <f t="shared" si="128"/>
        <v>8109.0898205999993</v>
      </c>
      <c r="F511" s="2">
        <v>15225.3</v>
      </c>
      <c r="G511" s="3">
        <f t="shared" si="129"/>
        <v>15.225299999999999</v>
      </c>
      <c r="H511" s="2">
        <v>0</v>
      </c>
      <c r="I511" s="3">
        <f t="shared" si="130"/>
        <v>0</v>
      </c>
      <c r="J511" s="2">
        <v>0</v>
      </c>
      <c r="K511" s="3">
        <f t="shared" si="131"/>
        <v>0</v>
      </c>
    </row>
    <row r="512" spans="3:11" x14ac:dyDescent="0.35">
      <c r="C512" s="3" t="s">
        <v>4</v>
      </c>
      <c r="D512" s="22">
        <v>27982800000</v>
      </c>
      <c r="E512" s="3">
        <f t="shared" si="128"/>
        <v>7773.0062183999999</v>
      </c>
      <c r="F512" s="2">
        <v>15289.77</v>
      </c>
      <c r="G512" s="3">
        <f t="shared" si="129"/>
        <v>15.289770000000001</v>
      </c>
      <c r="H512" s="2">
        <v>0</v>
      </c>
      <c r="I512" s="3">
        <f t="shared" si="130"/>
        <v>0</v>
      </c>
      <c r="J512" s="2">
        <v>0</v>
      </c>
      <c r="K512" s="3">
        <f t="shared" si="131"/>
        <v>0</v>
      </c>
    </row>
    <row r="513" spans="3:11" x14ac:dyDescent="0.35">
      <c r="C513" s="3" t="s">
        <v>5</v>
      </c>
      <c r="D513" s="22">
        <v>29043100000</v>
      </c>
      <c r="E513" s="3">
        <f t="shared" si="128"/>
        <v>8067.5342317999994</v>
      </c>
      <c r="F513" s="2">
        <v>15292.14</v>
      </c>
      <c r="G513" s="3">
        <f t="shared" si="129"/>
        <v>15.29214</v>
      </c>
      <c r="H513" s="2">
        <v>0</v>
      </c>
      <c r="I513" s="3">
        <f t="shared" si="130"/>
        <v>0</v>
      </c>
      <c r="J513" s="2">
        <v>0</v>
      </c>
      <c r="K513" s="3">
        <f t="shared" si="131"/>
        <v>0</v>
      </c>
    </row>
    <row r="514" spans="3:11" x14ac:dyDescent="0.35">
      <c r="C514" s="3" t="s">
        <v>6</v>
      </c>
      <c r="D514" s="22">
        <v>28496300000</v>
      </c>
      <c r="E514" s="3">
        <f t="shared" si="128"/>
        <v>7915.6452214000001</v>
      </c>
      <c r="F514" s="2">
        <v>15390.88</v>
      </c>
      <c r="G514" s="3">
        <f t="shared" si="129"/>
        <v>15.390879999999999</v>
      </c>
      <c r="H514" s="2">
        <v>0</v>
      </c>
      <c r="I514" s="3">
        <f t="shared" si="130"/>
        <v>0</v>
      </c>
      <c r="J514" s="2">
        <v>0</v>
      </c>
      <c r="K514" s="3">
        <f t="shared" si="131"/>
        <v>0</v>
      </c>
    </row>
    <row r="515" spans="3:11" x14ac:dyDescent="0.35">
      <c r="C515" s="3" t="s">
        <v>7</v>
      </c>
      <c r="D515" s="22">
        <v>29081200000</v>
      </c>
      <c r="E515" s="3">
        <f t="shared" si="128"/>
        <v>8078.1175735999996</v>
      </c>
      <c r="F515" s="2">
        <v>15737.84</v>
      </c>
      <c r="G515" s="3">
        <f t="shared" si="129"/>
        <v>15.73784</v>
      </c>
      <c r="H515" s="2">
        <v>0</v>
      </c>
      <c r="I515" s="3">
        <f t="shared" si="130"/>
        <v>0</v>
      </c>
      <c r="J515" s="2">
        <v>0</v>
      </c>
      <c r="K515" s="3">
        <f t="shared" si="131"/>
        <v>0</v>
      </c>
    </row>
    <row r="516" spans="3:11" x14ac:dyDescent="0.35">
      <c r="C516" s="3" t="s">
        <v>8</v>
      </c>
      <c r="D516" s="22">
        <v>29708300000</v>
      </c>
      <c r="E516" s="3">
        <f t="shared" si="128"/>
        <v>8252.3121573999997</v>
      </c>
      <c r="F516" s="2">
        <v>15687.83</v>
      </c>
      <c r="G516" s="3">
        <f t="shared" si="129"/>
        <v>15.68783</v>
      </c>
      <c r="H516" s="2">
        <v>0</v>
      </c>
      <c r="I516" s="3">
        <f t="shared" si="130"/>
        <v>0</v>
      </c>
      <c r="J516" s="2">
        <v>0</v>
      </c>
      <c r="K516" s="3">
        <f t="shared" si="131"/>
        <v>0</v>
      </c>
    </row>
    <row r="517" spans="3:11" x14ac:dyDescent="0.35">
      <c r="C517" s="3" t="s">
        <v>9</v>
      </c>
      <c r="D517" s="22">
        <v>28023500000</v>
      </c>
      <c r="E517" s="3">
        <f t="shared" si="128"/>
        <v>7784.3117830000001</v>
      </c>
      <c r="F517" s="2">
        <v>15358.83</v>
      </c>
      <c r="G517" s="3">
        <f t="shared" si="129"/>
        <v>15.358829999999999</v>
      </c>
      <c r="H517" s="2">
        <v>0</v>
      </c>
      <c r="I517" s="3">
        <f t="shared" si="130"/>
        <v>0</v>
      </c>
      <c r="J517" s="2">
        <v>0</v>
      </c>
      <c r="K517" s="3">
        <f t="shared" si="131"/>
        <v>0</v>
      </c>
    </row>
    <row r="518" spans="3:11" x14ac:dyDescent="0.35">
      <c r="C518" s="3" t="s">
        <v>10</v>
      </c>
      <c r="D518" s="22">
        <v>28790700000</v>
      </c>
      <c r="E518" s="3">
        <f t="shared" si="128"/>
        <v>7997.4230645999996</v>
      </c>
      <c r="F518" s="2">
        <v>15396.91</v>
      </c>
      <c r="G518" s="3">
        <f t="shared" si="129"/>
        <v>15.39691</v>
      </c>
      <c r="H518" s="2">
        <v>0</v>
      </c>
      <c r="I518" s="3">
        <f t="shared" si="130"/>
        <v>0</v>
      </c>
      <c r="J518" s="2">
        <v>0</v>
      </c>
      <c r="K518" s="3">
        <f t="shared" si="131"/>
        <v>0</v>
      </c>
    </row>
    <row r="519" spans="3:11" x14ac:dyDescent="0.35">
      <c r="C519" s="3" t="s">
        <v>11</v>
      </c>
      <c r="D519" s="22">
        <v>27829600000</v>
      </c>
      <c r="E519" s="3">
        <f t="shared" si="128"/>
        <v>7730.4506287999993</v>
      </c>
      <c r="F519" s="2">
        <v>15223.92</v>
      </c>
      <c r="G519" s="3">
        <f t="shared" si="129"/>
        <v>15.22392</v>
      </c>
      <c r="H519" s="2">
        <v>0</v>
      </c>
      <c r="I519" s="3">
        <f t="shared" si="130"/>
        <v>0</v>
      </c>
      <c r="J519" s="2">
        <v>0</v>
      </c>
      <c r="K519" s="3">
        <f t="shared" si="131"/>
        <v>0</v>
      </c>
    </row>
    <row r="520" spans="3:11" x14ac:dyDescent="0.35">
      <c r="C520" s="3" t="s">
        <v>12</v>
      </c>
      <c r="D520" s="22">
        <v>28371900000</v>
      </c>
      <c r="E520" s="3">
        <f t="shared" si="128"/>
        <v>7881.0896382000001</v>
      </c>
      <c r="F520" s="2">
        <v>15185.68</v>
      </c>
      <c r="G520" s="3">
        <f t="shared" si="129"/>
        <v>15.18568</v>
      </c>
      <c r="H520" s="2">
        <v>0</v>
      </c>
      <c r="I520" s="3">
        <f t="shared" si="130"/>
        <v>0</v>
      </c>
      <c r="J520" s="2">
        <v>0</v>
      </c>
      <c r="K520" s="3">
        <f t="shared" si="131"/>
        <v>0</v>
      </c>
    </row>
    <row r="521" spans="3:11" x14ac:dyDescent="0.35">
      <c r="C521" s="2"/>
      <c r="D521" s="2"/>
      <c r="E521" s="2"/>
      <c r="F521" s="2"/>
      <c r="G521" s="2"/>
      <c r="H521" s="2"/>
      <c r="I521" s="2"/>
      <c r="J521" s="2"/>
      <c r="K521" s="2"/>
    </row>
    <row r="522" spans="3:11" x14ac:dyDescent="0.35">
      <c r="C522" s="2"/>
      <c r="D522" s="2"/>
      <c r="E522" s="2"/>
      <c r="F522" s="2"/>
      <c r="G522" s="2"/>
      <c r="H522" s="2"/>
      <c r="I522" s="2"/>
      <c r="J522" s="2"/>
      <c r="K522" s="2"/>
    </row>
    <row r="523" spans="3:11" x14ac:dyDescent="0.35">
      <c r="C523" s="2"/>
      <c r="D523" s="2"/>
      <c r="E523" s="2"/>
      <c r="F523" s="2"/>
      <c r="G523" s="2"/>
      <c r="H523" s="2"/>
      <c r="I523" s="2"/>
      <c r="J523" s="2"/>
      <c r="K523" s="2"/>
    </row>
    <row r="524" spans="3:11" x14ac:dyDescent="0.35">
      <c r="C524" s="3"/>
      <c r="D524" s="3" t="s">
        <v>14</v>
      </c>
      <c r="E524" s="3" t="s">
        <v>20</v>
      </c>
      <c r="F524" s="3" t="s">
        <v>15</v>
      </c>
      <c r="G524" s="3" t="s">
        <v>21</v>
      </c>
      <c r="H524" s="3" t="s">
        <v>16</v>
      </c>
      <c r="I524" s="3" t="s">
        <v>22</v>
      </c>
      <c r="J524" s="3" t="s">
        <v>17</v>
      </c>
      <c r="K524" s="3" t="s">
        <v>23</v>
      </c>
    </row>
    <row r="525" spans="3:11" x14ac:dyDescent="0.35">
      <c r="C525" s="3" t="s">
        <v>1</v>
      </c>
      <c r="D525" s="22">
        <v>24844900000</v>
      </c>
      <c r="E525" s="3">
        <f>D525*$G$3</f>
        <v>6901.3666321999999</v>
      </c>
      <c r="F525" s="2">
        <v>14191.1</v>
      </c>
      <c r="G525" s="3">
        <f>F525/1000</f>
        <v>14.1911</v>
      </c>
      <c r="H525" s="2">
        <v>0</v>
      </c>
      <c r="I525" s="3">
        <f>H525*$G$3</f>
        <v>0</v>
      </c>
      <c r="J525" s="2">
        <v>0</v>
      </c>
      <c r="K525" s="3">
        <f>J525/1000</f>
        <v>0</v>
      </c>
    </row>
    <row r="526" spans="3:11" x14ac:dyDescent="0.35">
      <c r="C526" s="3" t="s">
        <v>2</v>
      </c>
      <c r="D526" s="22">
        <v>22759600000</v>
      </c>
      <c r="E526" s="3">
        <f t="shared" ref="E526:E536" si="132">D526*$G$3</f>
        <v>6322.1161687999993</v>
      </c>
      <c r="F526" s="2">
        <v>15316.71</v>
      </c>
      <c r="G526" s="3">
        <f t="shared" ref="G526:G536" si="133">F526/1000</f>
        <v>15.316709999999999</v>
      </c>
      <c r="H526" s="2">
        <v>0</v>
      </c>
      <c r="I526" s="3">
        <f t="shared" ref="I526:I536" si="134">H526*$G$3</f>
        <v>0</v>
      </c>
      <c r="J526" s="2">
        <v>0</v>
      </c>
      <c r="K526" s="3">
        <f t="shared" ref="K526:K536" si="135">J526/1000</f>
        <v>0</v>
      </c>
    </row>
    <row r="527" spans="3:11" x14ac:dyDescent="0.35">
      <c r="C527" s="3" t="s">
        <v>3</v>
      </c>
      <c r="D527" s="22">
        <v>25950500000</v>
      </c>
      <c r="E527" s="3">
        <f t="shared" si="132"/>
        <v>7208.477989</v>
      </c>
      <c r="F527" s="2">
        <v>14556.22</v>
      </c>
      <c r="G527" s="3">
        <f t="shared" si="133"/>
        <v>14.55622</v>
      </c>
      <c r="H527" s="2">
        <v>0</v>
      </c>
      <c r="I527" s="3">
        <f t="shared" si="134"/>
        <v>0</v>
      </c>
      <c r="J527" s="2">
        <v>0</v>
      </c>
      <c r="K527" s="3">
        <f t="shared" si="135"/>
        <v>0</v>
      </c>
    </row>
    <row r="528" spans="3:11" x14ac:dyDescent="0.35">
      <c r="C528" s="3" t="s">
        <v>4</v>
      </c>
      <c r="D528" s="22">
        <v>24441800000</v>
      </c>
      <c r="E528" s="3">
        <f t="shared" si="132"/>
        <v>6789.3943203999997</v>
      </c>
      <c r="F528" s="2">
        <v>13216.16</v>
      </c>
      <c r="G528" s="3">
        <f t="shared" si="133"/>
        <v>13.21616</v>
      </c>
      <c r="H528" s="2">
        <v>0</v>
      </c>
      <c r="I528" s="3">
        <f t="shared" si="134"/>
        <v>0</v>
      </c>
      <c r="J528" s="2">
        <v>0</v>
      </c>
      <c r="K528" s="3">
        <f t="shared" si="135"/>
        <v>0</v>
      </c>
    </row>
    <row r="529" spans="3:11" x14ac:dyDescent="0.35">
      <c r="C529" s="3" t="s">
        <v>5</v>
      </c>
      <c r="D529" s="22">
        <v>25463200000</v>
      </c>
      <c r="E529" s="3">
        <f t="shared" si="132"/>
        <v>7073.1167695999993</v>
      </c>
      <c r="F529" s="2">
        <v>13982.95</v>
      </c>
      <c r="G529" s="3">
        <f t="shared" si="133"/>
        <v>13.982950000000001</v>
      </c>
      <c r="H529" s="2">
        <v>0</v>
      </c>
      <c r="I529" s="3">
        <f t="shared" si="134"/>
        <v>0</v>
      </c>
      <c r="J529" s="2">
        <v>0</v>
      </c>
      <c r="K529" s="3">
        <f t="shared" si="135"/>
        <v>0</v>
      </c>
    </row>
    <row r="530" spans="3:11" x14ac:dyDescent="0.35">
      <c r="C530" s="3" t="s">
        <v>6</v>
      </c>
      <c r="D530" s="22">
        <v>24929700000</v>
      </c>
      <c r="E530" s="3">
        <f t="shared" si="132"/>
        <v>6924.9222065999993</v>
      </c>
      <c r="F530" s="2">
        <v>14814.92</v>
      </c>
      <c r="G530" s="3">
        <f t="shared" si="133"/>
        <v>14.814920000000001</v>
      </c>
      <c r="H530" s="2">
        <v>0</v>
      </c>
      <c r="I530" s="3">
        <f t="shared" si="134"/>
        <v>0</v>
      </c>
      <c r="J530" s="2">
        <v>0</v>
      </c>
      <c r="K530" s="3">
        <f t="shared" si="135"/>
        <v>0</v>
      </c>
    </row>
    <row r="531" spans="3:11" x14ac:dyDescent="0.35">
      <c r="C531" s="3" t="s">
        <v>7</v>
      </c>
      <c r="D531" s="22">
        <v>24305000000</v>
      </c>
      <c r="E531" s="3">
        <f t="shared" si="132"/>
        <v>6751.3942899999993</v>
      </c>
      <c r="F531" s="2">
        <v>14867.31</v>
      </c>
      <c r="G531" s="3">
        <f t="shared" si="133"/>
        <v>14.86731</v>
      </c>
      <c r="H531" s="2">
        <v>0</v>
      </c>
      <c r="I531" s="3">
        <f t="shared" si="134"/>
        <v>0</v>
      </c>
      <c r="J531" s="2">
        <v>0</v>
      </c>
      <c r="K531" s="3">
        <f t="shared" si="135"/>
        <v>0</v>
      </c>
    </row>
    <row r="532" spans="3:11" x14ac:dyDescent="0.35">
      <c r="C532" s="3" t="s">
        <v>8</v>
      </c>
      <c r="D532" s="22">
        <v>25390000000</v>
      </c>
      <c r="E532" s="3">
        <f t="shared" si="132"/>
        <v>7052.7834199999998</v>
      </c>
      <c r="F532" s="2">
        <v>14196.18</v>
      </c>
      <c r="G532" s="3">
        <f t="shared" si="133"/>
        <v>14.19618</v>
      </c>
      <c r="H532" s="2">
        <v>0</v>
      </c>
      <c r="I532" s="3">
        <f t="shared" si="134"/>
        <v>0</v>
      </c>
      <c r="J532" s="2">
        <v>0</v>
      </c>
      <c r="K532" s="3">
        <f t="shared" si="135"/>
        <v>0</v>
      </c>
    </row>
    <row r="533" spans="3:11" x14ac:dyDescent="0.35">
      <c r="C533" s="3" t="s">
        <v>9</v>
      </c>
      <c r="D533" s="22">
        <v>24462600000</v>
      </c>
      <c r="E533" s="3">
        <f t="shared" si="132"/>
        <v>6795.1721027999993</v>
      </c>
      <c r="F533" s="2">
        <v>13887.92</v>
      </c>
      <c r="G533" s="3">
        <f t="shared" si="133"/>
        <v>13.887919999999999</v>
      </c>
      <c r="H533" s="2">
        <v>0</v>
      </c>
      <c r="I533" s="3">
        <f t="shared" si="134"/>
        <v>0</v>
      </c>
      <c r="J533" s="2">
        <v>0</v>
      </c>
      <c r="K533" s="3">
        <f t="shared" si="135"/>
        <v>0</v>
      </c>
    </row>
    <row r="534" spans="3:11" x14ac:dyDescent="0.35">
      <c r="C534" s="3" t="s">
        <v>10</v>
      </c>
      <c r="D534" s="22">
        <v>25006600000</v>
      </c>
      <c r="E534" s="3">
        <f t="shared" si="132"/>
        <v>6946.2833347999995</v>
      </c>
      <c r="F534" s="2">
        <v>13480.06</v>
      </c>
      <c r="G534" s="3">
        <f t="shared" si="133"/>
        <v>13.48006</v>
      </c>
      <c r="H534" s="2">
        <v>0</v>
      </c>
      <c r="I534" s="3">
        <f t="shared" si="134"/>
        <v>0</v>
      </c>
      <c r="J534" s="2">
        <v>0</v>
      </c>
      <c r="K534" s="3">
        <f t="shared" si="135"/>
        <v>0</v>
      </c>
    </row>
    <row r="535" spans="3:11" x14ac:dyDescent="0.35">
      <c r="C535" s="3" t="s">
        <v>11</v>
      </c>
      <c r="D535" s="22">
        <v>24307000000</v>
      </c>
      <c r="E535" s="3">
        <f t="shared" si="132"/>
        <v>6751.9498459999995</v>
      </c>
      <c r="F535" s="2">
        <v>13246.36</v>
      </c>
      <c r="G535" s="3">
        <f t="shared" si="133"/>
        <v>13.246360000000001</v>
      </c>
      <c r="H535" s="2">
        <v>0</v>
      </c>
      <c r="I535" s="3">
        <f t="shared" si="134"/>
        <v>0</v>
      </c>
      <c r="J535" s="2">
        <v>0</v>
      </c>
      <c r="K535" s="3">
        <f t="shared" si="135"/>
        <v>0</v>
      </c>
    </row>
    <row r="536" spans="3:11" x14ac:dyDescent="0.35">
      <c r="C536" s="3" t="s">
        <v>12</v>
      </c>
      <c r="D536" s="22">
        <v>24921000000</v>
      </c>
      <c r="E536" s="3">
        <f t="shared" si="132"/>
        <v>6922.5055379999994</v>
      </c>
      <c r="F536" s="2">
        <v>14569.38</v>
      </c>
      <c r="G536" s="3">
        <f t="shared" si="133"/>
        <v>14.569379999999999</v>
      </c>
      <c r="H536" s="2">
        <v>0</v>
      </c>
      <c r="I536" s="3">
        <f t="shared" si="134"/>
        <v>0</v>
      </c>
      <c r="J536" s="2">
        <v>0</v>
      </c>
      <c r="K536" s="3">
        <f t="shared" si="135"/>
        <v>0</v>
      </c>
    </row>
    <row r="537" spans="3:11" x14ac:dyDescent="0.35">
      <c r="C537" s="2"/>
      <c r="D537" s="2"/>
      <c r="E537" s="2"/>
      <c r="F537" s="2"/>
      <c r="G537" s="2"/>
      <c r="H537" s="2"/>
      <c r="I537" s="2"/>
      <c r="J537" s="2"/>
      <c r="K537" s="2"/>
    </row>
    <row r="538" spans="3:11" x14ac:dyDescent="0.35">
      <c r="C538" s="2"/>
      <c r="D538" s="2"/>
      <c r="E538" s="2"/>
      <c r="F538" s="2"/>
      <c r="G538" s="2"/>
      <c r="H538" s="2"/>
      <c r="I538" s="2"/>
      <c r="J538" s="2"/>
      <c r="K538" s="2"/>
    </row>
    <row r="539" spans="3:11" x14ac:dyDescent="0.35">
      <c r="C539" s="2"/>
      <c r="D539" s="2"/>
      <c r="E539" s="2"/>
      <c r="F539" s="2"/>
      <c r="G539" s="2"/>
      <c r="H539" s="2"/>
      <c r="I539" s="2"/>
      <c r="J539" s="2"/>
      <c r="K539" s="2"/>
    </row>
    <row r="540" spans="3:11" x14ac:dyDescent="0.35">
      <c r="C540" s="3"/>
      <c r="D540" s="3" t="s">
        <v>14</v>
      </c>
      <c r="E540" s="3" t="s">
        <v>20</v>
      </c>
      <c r="F540" s="3" t="s">
        <v>15</v>
      </c>
      <c r="G540" s="3" t="s">
        <v>21</v>
      </c>
      <c r="H540" s="3" t="s">
        <v>16</v>
      </c>
      <c r="I540" s="3" t="s">
        <v>22</v>
      </c>
      <c r="J540" s="3" t="s">
        <v>17</v>
      </c>
      <c r="K540" s="3" t="s">
        <v>23</v>
      </c>
    </row>
    <row r="541" spans="3:11" x14ac:dyDescent="0.35">
      <c r="C541" s="3" t="s">
        <v>1</v>
      </c>
      <c r="D541" s="22">
        <v>8086160000</v>
      </c>
      <c r="E541" s="3">
        <f>D541*$G$3</f>
        <v>2246.1573524800001</v>
      </c>
      <c r="F541" s="2">
        <v>4345.54</v>
      </c>
      <c r="G541" s="3">
        <f>F541/1000</f>
        <v>4.3455399999999997</v>
      </c>
      <c r="H541" s="2">
        <v>0</v>
      </c>
      <c r="I541" s="3">
        <f>H541*$G$3</f>
        <v>0</v>
      </c>
      <c r="J541" s="2">
        <v>0</v>
      </c>
      <c r="K541" s="3">
        <f>J541/1000</f>
        <v>0</v>
      </c>
    </row>
    <row r="542" spans="3:11" x14ac:dyDescent="0.35">
      <c r="C542" s="3" t="s">
        <v>2</v>
      </c>
      <c r="D542" s="22">
        <v>7660180000</v>
      </c>
      <c r="E542" s="3">
        <f t="shared" ref="E542:E552" si="136">D542*$G$3</f>
        <v>2127.8294800399999</v>
      </c>
      <c r="F542" s="2">
        <v>4787.37</v>
      </c>
      <c r="G542" s="3">
        <f t="shared" ref="G542:G552" si="137">F542/1000</f>
        <v>4.7873700000000001</v>
      </c>
      <c r="H542" s="2">
        <v>0</v>
      </c>
      <c r="I542" s="3">
        <f t="shared" ref="I542:I552" si="138">H542*$G$3</f>
        <v>0</v>
      </c>
      <c r="J542" s="2">
        <v>0</v>
      </c>
      <c r="K542" s="3">
        <f t="shared" ref="K542:K552" si="139">J542/1000</f>
        <v>0</v>
      </c>
    </row>
    <row r="543" spans="3:11" x14ac:dyDescent="0.35">
      <c r="C543" s="3" t="s">
        <v>3</v>
      </c>
      <c r="D543" s="22">
        <v>8977020000</v>
      </c>
      <c r="E543" s="3">
        <f t="shared" si="136"/>
        <v>2493.61866156</v>
      </c>
      <c r="F543" s="2">
        <v>4822.3900000000003</v>
      </c>
      <c r="G543" s="3">
        <f t="shared" si="137"/>
        <v>4.8223900000000004</v>
      </c>
      <c r="H543" s="2">
        <v>0</v>
      </c>
      <c r="I543" s="3">
        <f t="shared" si="138"/>
        <v>0</v>
      </c>
      <c r="J543" s="2">
        <v>0</v>
      </c>
      <c r="K543" s="3">
        <f t="shared" si="139"/>
        <v>0</v>
      </c>
    </row>
    <row r="544" spans="3:11" x14ac:dyDescent="0.35">
      <c r="C544" s="3" t="s">
        <v>4</v>
      </c>
      <c r="D544" s="22">
        <v>9369450000</v>
      </c>
      <c r="E544" s="3">
        <f t="shared" si="136"/>
        <v>2602.6270820999998</v>
      </c>
      <c r="F544" s="2">
        <v>5142.3599999999997</v>
      </c>
      <c r="G544" s="3">
        <f t="shared" si="137"/>
        <v>5.14236</v>
      </c>
      <c r="H544" s="2">
        <v>0</v>
      </c>
      <c r="I544" s="3">
        <f t="shared" si="138"/>
        <v>0</v>
      </c>
      <c r="J544" s="2">
        <v>0</v>
      </c>
      <c r="K544" s="3">
        <f t="shared" si="139"/>
        <v>0</v>
      </c>
    </row>
    <row r="545" spans="3:11" x14ac:dyDescent="0.35">
      <c r="C545" s="3" t="s">
        <v>5</v>
      </c>
      <c r="D545" s="22">
        <v>10155400000</v>
      </c>
      <c r="E545" s="3">
        <f t="shared" si="136"/>
        <v>2820.9467012</v>
      </c>
      <c r="F545" s="2">
        <v>5245.26</v>
      </c>
      <c r="G545" s="3">
        <f t="shared" si="137"/>
        <v>5.24526</v>
      </c>
      <c r="H545" s="2">
        <v>0</v>
      </c>
      <c r="I545" s="3">
        <f t="shared" si="138"/>
        <v>0</v>
      </c>
      <c r="J545" s="2">
        <v>0</v>
      </c>
      <c r="K545" s="3">
        <f t="shared" si="139"/>
        <v>0</v>
      </c>
    </row>
    <row r="546" spans="3:11" x14ac:dyDescent="0.35">
      <c r="C546" s="3" t="s">
        <v>6</v>
      </c>
      <c r="D546" s="22">
        <v>10713200000</v>
      </c>
      <c r="E546" s="3">
        <f t="shared" si="136"/>
        <v>2975.8912695999998</v>
      </c>
      <c r="F546" s="2">
        <v>5605.82</v>
      </c>
      <c r="G546" s="3">
        <f t="shared" si="137"/>
        <v>5.6058199999999996</v>
      </c>
      <c r="H546" s="2">
        <v>0</v>
      </c>
      <c r="I546" s="3">
        <f t="shared" si="138"/>
        <v>0</v>
      </c>
      <c r="J546" s="2">
        <v>0</v>
      </c>
      <c r="K546" s="3">
        <f t="shared" si="139"/>
        <v>0</v>
      </c>
    </row>
    <row r="547" spans="3:11" x14ac:dyDescent="0.35">
      <c r="C547" s="3" t="s">
        <v>7</v>
      </c>
      <c r="D547" s="22">
        <v>11159800000</v>
      </c>
      <c r="E547" s="3">
        <f t="shared" si="136"/>
        <v>3099.9469243999997</v>
      </c>
      <c r="F547" s="2">
        <v>5738.52</v>
      </c>
      <c r="G547" s="3">
        <f t="shared" si="137"/>
        <v>5.7385200000000003</v>
      </c>
      <c r="H547" s="2">
        <v>0</v>
      </c>
      <c r="I547" s="3">
        <f t="shared" si="138"/>
        <v>0</v>
      </c>
      <c r="J547" s="2">
        <v>0</v>
      </c>
      <c r="K547" s="3">
        <f t="shared" si="139"/>
        <v>0</v>
      </c>
    </row>
    <row r="548" spans="3:11" x14ac:dyDescent="0.35">
      <c r="C548" s="3" t="s">
        <v>8</v>
      </c>
      <c r="D548" s="22">
        <v>11069800000</v>
      </c>
      <c r="E548" s="3">
        <f t="shared" si="136"/>
        <v>3074.9469043999998</v>
      </c>
      <c r="F548" s="2">
        <v>5628.09</v>
      </c>
      <c r="G548" s="3">
        <f t="shared" si="137"/>
        <v>5.6280900000000003</v>
      </c>
      <c r="H548" s="2">
        <v>0</v>
      </c>
      <c r="I548" s="3">
        <f t="shared" si="138"/>
        <v>0</v>
      </c>
      <c r="J548" s="2">
        <v>0</v>
      </c>
      <c r="K548" s="3">
        <f t="shared" si="139"/>
        <v>0</v>
      </c>
    </row>
    <row r="549" spans="3:11" x14ac:dyDescent="0.35">
      <c r="C549" s="3" t="s">
        <v>9</v>
      </c>
      <c r="D549" s="22">
        <v>10037400000</v>
      </c>
      <c r="E549" s="3">
        <f t="shared" si="136"/>
        <v>2788.1688971999997</v>
      </c>
      <c r="F549" s="2">
        <v>5341.24</v>
      </c>
      <c r="G549" s="3">
        <f t="shared" si="137"/>
        <v>5.34124</v>
      </c>
      <c r="H549" s="2">
        <v>0</v>
      </c>
      <c r="I549" s="3">
        <f t="shared" si="138"/>
        <v>0</v>
      </c>
      <c r="J549" s="2">
        <v>0</v>
      </c>
      <c r="K549" s="3">
        <f t="shared" si="139"/>
        <v>0</v>
      </c>
    </row>
    <row r="550" spans="3:11" x14ac:dyDescent="0.35">
      <c r="C550" s="3" t="s">
        <v>10</v>
      </c>
      <c r="D550" s="22">
        <v>9598710000</v>
      </c>
      <c r="E550" s="3">
        <f t="shared" si="136"/>
        <v>2666.31046638</v>
      </c>
      <c r="F550" s="2">
        <v>5114.05</v>
      </c>
      <c r="G550" s="3">
        <f t="shared" si="137"/>
        <v>5.1140499999999998</v>
      </c>
      <c r="H550" s="2">
        <v>0</v>
      </c>
      <c r="I550" s="3">
        <f t="shared" si="138"/>
        <v>0</v>
      </c>
      <c r="J550" s="2">
        <v>0</v>
      </c>
      <c r="K550" s="3">
        <f t="shared" si="139"/>
        <v>0</v>
      </c>
    </row>
    <row r="551" spans="3:11" x14ac:dyDescent="0.35">
      <c r="C551" s="3" t="s">
        <v>11</v>
      </c>
      <c r="D551" s="22">
        <v>8461580000</v>
      </c>
      <c r="E551" s="3">
        <f t="shared" si="136"/>
        <v>2350.44076924</v>
      </c>
      <c r="F551" s="2">
        <v>4616.05</v>
      </c>
      <c r="G551" s="3">
        <f t="shared" si="137"/>
        <v>4.6160500000000004</v>
      </c>
      <c r="H551" s="2">
        <v>0</v>
      </c>
      <c r="I551" s="3">
        <f t="shared" si="138"/>
        <v>0</v>
      </c>
      <c r="J551" s="2">
        <v>0</v>
      </c>
      <c r="K551" s="3">
        <f t="shared" si="139"/>
        <v>0</v>
      </c>
    </row>
    <row r="552" spans="3:11" x14ac:dyDescent="0.35">
      <c r="C552" s="3" t="s">
        <v>12</v>
      </c>
      <c r="D552" s="22">
        <v>8051950000</v>
      </c>
      <c r="E552" s="3">
        <f t="shared" si="136"/>
        <v>2236.6545670999999</v>
      </c>
      <c r="F552" s="2">
        <v>4321.41</v>
      </c>
      <c r="G552" s="3">
        <f t="shared" si="137"/>
        <v>4.3214100000000002</v>
      </c>
      <c r="H552" s="2">
        <v>0</v>
      </c>
      <c r="I552" s="3">
        <f t="shared" si="138"/>
        <v>0</v>
      </c>
      <c r="J552" s="2">
        <v>0</v>
      </c>
      <c r="K552" s="3">
        <f t="shared" si="139"/>
        <v>0</v>
      </c>
    </row>
    <row r="553" spans="3:11" x14ac:dyDescent="0.35">
      <c r="C553" s="2"/>
      <c r="D553" s="2"/>
      <c r="E553" s="2"/>
      <c r="F553" s="2"/>
      <c r="G553" s="2"/>
      <c r="H553" s="2"/>
      <c r="I553" s="2"/>
      <c r="J553" s="2"/>
      <c r="K553" s="2"/>
    </row>
    <row r="554" spans="3:11" x14ac:dyDescent="0.35">
      <c r="C554" s="2"/>
      <c r="D554" s="2"/>
      <c r="E554" s="2"/>
      <c r="F554" s="2"/>
      <c r="G554" s="2"/>
      <c r="H554" s="2"/>
      <c r="I554" s="2"/>
      <c r="J554" s="2"/>
      <c r="K554" s="2"/>
    </row>
    <row r="555" spans="3:11" x14ac:dyDescent="0.35">
      <c r="C555" s="2"/>
      <c r="D555" s="2"/>
      <c r="E555" s="2"/>
      <c r="F555" s="2"/>
      <c r="G555" s="2"/>
      <c r="H555" s="2"/>
      <c r="I555" s="2"/>
      <c r="J555" s="2"/>
      <c r="K555" s="2"/>
    </row>
    <row r="556" spans="3:11" x14ac:dyDescent="0.35">
      <c r="C556" s="3"/>
      <c r="D556" s="3" t="s">
        <v>14</v>
      </c>
      <c r="E556" s="3" t="s">
        <v>20</v>
      </c>
      <c r="F556" s="3" t="s">
        <v>15</v>
      </c>
      <c r="G556" s="3" t="s">
        <v>21</v>
      </c>
      <c r="H556" s="3" t="s">
        <v>16</v>
      </c>
      <c r="I556" s="3" t="s">
        <v>22</v>
      </c>
      <c r="J556" s="3" t="s">
        <v>17</v>
      </c>
      <c r="K556" s="3" t="s">
        <v>23</v>
      </c>
    </row>
    <row r="557" spans="3:11" x14ac:dyDescent="0.35">
      <c r="C557" s="3" t="s">
        <v>1</v>
      </c>
      <c r="D557" s="22">
        <v>8045630000</v>
      </c>
      <c r="E557" s="3">
        <f>D557*$G$3</f>
        <v>2234.89901014</v>
      </c>
      <c r="F557" s="2">
        <v>4241.92</v>
      </c>
      <c r="G557" s="3">
        <f>F557/1000</f>
        <v>4.2419200000000004</v>
      </c>
      <c r="H557" s="2">
        <v>0</v>
      </c>
      <c r="I557" s="3">
        <f>H557*$G$3</f>
        <v>0</v>
      </c>
      <c r="J557" s="2">
        <v>0</v>
      </c>
      <c r="K557" s="3">
        <f>J557/1000</f>
        <v>0</v>
      </c>
    </row>
    <row r="558" spans="3:11" x14ac:dyDescent="0.35">
      <c r="C558" s="3" t="s">
        <v>2</v>
      </c>
      <c r="D558" s="22">
        <v>7570760000</v>
      </c>
      <c r="E558" s="3">
        <f t="shared" ref="E558:E568" si="140">D558*$G$3</f>
        <v>2102.99057128</v>
      </c>
      <c r="F558" s="2">
        <v>4634.96</v>
      </c>
      <c r="G558" s="3">
        <f t="shared" ref="G558:G568" si="141">F558/1000</f>
        <v>4.6349600000000004</v>
      </c>
      <c r="H558" s="2">
        <v>0</v>
      </c>
      <c r="I558" s="3">
        <f t="shared" ref="I558:I568" si="142">H558*$G$3</f>
        <v>0</v>
      </c>
      <c r="J558" s="2">
        <v>0</v>
      </c>
      <c r="K558" s="3">
        <f t="shared" ref="K558:K568" si="143">J558/1000</f>
        <v>0</v>
      </c>
    </row>
    <row r="559" spans="3:11" x14ac:dyDescent="0.35">
      <c r="C559" s="3" t="s">
        <v>3</v>
      </c>
      <c r="D559" s="22">
        <v>8898840000</v>
      </c>
      <c r="E559" s="3">
        <f t="shared" si="140"/>
        <v>2471.9019775199999</v>
      </c>
      <c r="F559" s="2">
        <v>4577.07</v>
      </c>
      <c r="G559" s="3">
        <f t="shared" si="141"/>
        <v>4.57707</v>
      </c>
      <c r="H559" s="2">
        <v>0</v>
      </c>
      <c r="I559" s="3">
        <f t="shared" si="142"/>
        <v>0</v>
      </c>
      <c r="J559" s="2">
        <v>0</v>
      </c>
      <c r="K559" s="3">
        <f t="shared" si="143"/>
        <v>0</v>
      </c>
    </row>
    <row r="560" spans="3:11" x14ac:dyDescent="0.35">
      <c r="C560" s="3" t="s">
        <v>4</v>
      </c>
      <c r="D560" s="22">
        <v>9199110000</v>
      </c>
      <c r="E560" s="3">
        <f t="shared" si="140"/>
        <v>2555.31037758</v>
      </c>
      <c r="F560" s="2">
        <v>4950.5200000000004</v>
      </c>
      <c r="G560" s="3">
        <f t="shared" si="141"/>
        <v>4.95052</v>
      </c>
      <c r="H560" s="2">
        <v>0</v>
      </c>
      <c r="I560" s="3">
        <f t="shared" si="142"/>
        <v>0</v>
      </c>
      <c r="J560" s="2">
        <v>0</v>
      </c>
      <c r="K560" s="3">
        <f t="shared" si="143"/>
        <v>0</v>
      </c>
    </row>
    <row r="561" spans="3:11" x14ac:dyDescent="0.35">
      <c r="C561" s="3" t="s">
        <v>5</v>
      </c>
      <c r="D561" s="22">
        <v>10030700000</v>
      </c>
      <c r="E561" s="3">
        <f t="shared" si="140"/>
        <v>2786.3077845999996</v>
      </c>
      <c r="F561" s="2">
        <v>5074.6099999999997</v>
      </c>
      <c r="G561" s="3">
        <f t="shared" si="141"/>
        <v>5.0746099999999998</v>
      </c>
      <c r="H561" s="2">
        <v>0</v>
      </c>
      <c r="I561" s="3">
        <f t="shared" si="142"/>
        <v>0</v>
      </c>
      <c r="J561" s="2">
        <v>0</v>
      </c>
      <c r="K561" s="3">
        <f t="shared" si="143"/>
        <v>0</v>
      </c>
    </row>
    <row r="562" spans="3:11" x14ac:dyDescent="0.35">
      <c r="C562" s="3" t="s">
        <v>6</v>
      </c>
      <c r="D562" s="22">
        <v>10572400000</v>
      </c>
      <c r="E562" s="3">
        <f t="shared" si="140"/>
        <v>2936.7801271999997</v>
      </c>
      <c r="F562" s="2">
        <v>5375.26</v>
      </c>
      <c r="G562" s="3">
        <f t="shared" si="141"/>
        <v>5.3752599999999999</v>
      </c>
      <c r="H562" s="2">
        <v>0</v>
      </c>
      <c r="I562" s="3">
        <f t="shared" si="142"/>
        <v>0</v>
      </c>
      <c r="J562" s="2">
        <v>0</v>
      </c>
      <c r="K562" s="3">
        <f t="shared" si="143"/>
        <v>0</v>
      </c>
    </row>
    <row r="563" spans="3:11" x14ac:dyDescent="0.35">
      <c r="C563" s="3" t="s">
        <v>7</v>
      </c>
      <c r="D563" s="22">
        <v>11029300000</v>
      </c>
      <c r="E563" s="3">
        <f t="shared" si="140"/>
        <v>3063.6968953999999</v>
      </c>
      <c r="F563" s="2">
        <v>5479.24</v>
      </c>
      <c r="G563" s="3">
        <f t="shared" si="141"/>
        <v>5.4792399999999999</v>
      </c>
      <c r="H563" s="2">
        <v>0</v>
      </c>
      <c r="I563" s="3">
        <f t="shared" si="142"/>
        <v>0</v>
      </c>
      <c r="J563" s="2">
        <v>0</v>
      </c>
      <c r="K563" s="3">
        <f t="shared" si="143"/>
        <v>0</v>
      </c>
    </row>
    <row r="564" spans="3:11" x14ac:dyDescent="0.35">
      <c r="C564" s="3" t="s">
        <v>8</v>
      </c>
      <c r="D564" s="22">
        <v>10992400000</v>
      </c>
      <c r="E564" s="3">
        <f t="shared" si="140"/>
        <v>3053.4468871999998</v>
      </c>
      <c r="F564" s="2">
        <v>5487.03</v>
      </c>
      <c r="G564" s="3">
        <f t="shared" si="141"/>
        <v>5.4870299999999999</v>
      </c>
      <c r="H564" s="2">
        <v>0</v>
      </c>
      <c r="I564" s="3">
        <f t="shared" si="142"/>
        <v>0</v>
      </c>
      <c r="J564" s="2">
        <v>0</v>
      </c>
      <c r="K564" s="3">
        <f t="shared" si="143"/>
        <v>0</v>
      </c>
    </row>
    <row r="565" spans="3:11" x14ac:dyDescent="0.35">
      <c r="C565" s="3" t="s">
        <v>9</v>
      </c>
      <c r="D565" s="22">
        <v>9964230000</v>
      </c>
      <c r="E565" s="3">
        <f t="shared" si="140"/>
        <v>2767.84388094</v>
      </c>
      <c r="F565" s="2">
        <v>5181.24</v>
      </c>
      <c r="G565" s="3">
        <f t="shared" si="141"/>
        <v>5.1812399999999998</v>
      </c>
      <c r="H565" s="2">
        <v>0</v>
      </c>
      <c r="I565" s="3">
        <f t="shared" si="142"/>
        <v>0</v>
      </c>
      <c r="J565" s="2">
        <v>0</v>
      </c>
      <c r="K565" s="3">
        <f t="shared" si="143"/>
        <v>0</v>
      </c>
    </row>
    <row r="566" spans="3:11" x14ac:dyDescent="0.35">
      <c r="C566" s="3" t="s">
        <v>10</v>
      </c>
      <c r="D566" s="22">
        <v>9450270000</v>
      </c>
      <c r="E566" s="3">
        <f t="shared" si="140"/>
        <v>2625.0771000599998</v>
      </c>
      <c r="F566" s="2">
        <v>4920.79</v>
      </c>
      <c r="G566" s="3">
        <f t="shared" si="141"/>
        <v>4.9207900000000002</v>
      </c>
      <c r="H566" s="2">
        <v>0</v>
      </c>
      <c r="I566" s="3">
        <f t="shared" si="142"/>
        <v>0</v>
      </c>
      <c r="J566" s="2">
        <v>0</v>
      </c>
      <c r="K566" s="3">
        <f t="shared" si="143"/>
        <v>0</v>
      </c>
    </row>
    <row r="567" spans="3:11" x14ac:dyDescent="0.35">
      <c r="C567" s="3" t="s">
        <v>11</v>
      </c>
      <c r="D567" s="22">
        <v>8345310000</v>
      </c>
      <c r="E567" s="3">
        <f t="shared" si="140"/>
        <v>2318.1435211799999</v>
      </c>
      <c r="F567" s="2">
        <v>4447.04</v>
      </c>
      <c r="G567" s="3">
        <f t="shared" si="141"/>
        <v>4.4470400000000003</v>
      </c>
      <c r="H567" s="2">
        <v>0</v>
      </c>
      <c r="I567" s="3">
        <f t="shared" si="142"/>
        <v>0</v>
      </c>
      <c r="J567" s="2">
        <v>0</v>
      </c>
      <c r="K567" s="3">
        <f t="shared" si="143"/>
        <v>0</v>
      </c>
    </row>
    <row r="568" spans="3:11" x14ac:dyDescent="0.35">
      <c r="C568" s="3" t="s">
        <v>12</v>
      </c>
      <c r="D568" s="22">
        <v>7997010000</v>
      </c>
      <c r="E568" s="3">
        <f t="shared" si="140"/>
        <v>2221.3934437799999</v>
      </c>
      <c r="F568" s="2">
        <v>4201.95</v>
      </c>
      <c r="G568" s="3">
        <f t="shared" si="141"/>
        <v>4.2019500000000001</v>
      </c>
      <c r="H568" s="2">
        <v>0</v>
      </c>
      <c r="I568" s="3">
        <f t="shared" si="142"/>
        <v>0</v>
      </c>
      <c r="J568" s="2">
        <v>0</v>
      </c>
      <c r="K568" s="3">
        <f t="shared" si="143"/>
        <v>0</v>
      </c>
    </row>
    <row r="569" spans="3:11" x14ac:dyDescent="0.35">
      <c r="C569" s="2"/>
      <c r="D569" s="2"/>
      <c r="E569" s="2"/>
      <c r="F569" s="2"/>
      <c r="G569" s="2"/>
      <c r="H569" s="2"/>
      <c r="I569" s="2"/>
      <c r="J569" s="2"/>
      <c r="K569" s="2"/>
    </row>
    <row r="570" spans="3:11" x14ac:dyDescent="0.35">
      <c r="C570" s="2"/>
      <c r="D570" s="2"/>
      <c r="E570" s="2"/>
      <c r="F570" s="2"/>
      <c r="G570" s="2"/>
      <c r="H570" s="2"/>
      <c r="I570" s="2"/>
      <c r="J570" s="2"/>
      <c r="K570" s="2"/>
    </row>
    <row r="571" spans="3:11" x14ac:dyDescent="0.35">
      <c r="C571" s="2"/>
      <c r="D571" s="2"/>
      <c r="E571" s="2"/>
      <c r="F571" s="2"/>
      <c r="G571" s="2"/>
      <c r="H571" s="2"/>
      <c r="I571" s="2"/>
      <c r="J571" s="2"/>
      <c r="K571" s="2"/>
    </row>
    <row r="572" spans="3:11" x14ac:dyDescent="0.35">
      <c r="C572" s="3"/>
      <c r="D572" s="3" t="s">
        <v>14</v>
      </c>
      <c r="E572" s="3" t="s">
        <v>20</v>
      </c>
      <c r="F572" s="3" t="s">
        <v>15</v>
      </c>
      <c r="G572" s="3" t="s">
        <v>21</v>
      </c>
      <c r="H572" s="3" t="s">
        <v>16</v>
      </c>
      <c r="I572" s="3" t="s">
        <v>22</v>
      </c>
      <c r="J572" s="3" t="s">
        <v>17</v>
      </c>
      <c r="K572" s="3" t="s">
        <v>23</v>
      </c>
    </row>
    <row r="573" spans="3:11" x14ac:dyDescent="0.35">
      <c r="C573" s="3" t="s">
        <v>1</v>
      </c>
      <c r="D573" s="22">
        <v>784638000</v>
      </c>
      <c r="E573" s="3">
        <f>D573*$G$3</f>
        <v>217.95517436399999</v>
      </c>
      <c r="F573" s="2">
        <v>725.51</v>
      </c>
      <c r="G573" s="3">
        <f>F573/1000</f>
        <v>0.72550999999999999</v>
      </c>
      <c r="H573" s="2">
        <v>867469.53</v>
      </c>
      <c r="I573" s="3">
        <f>H573*$G$3</f>
        <v>0.24096395110433999</v>
      </c>
      <c r="J573" s="2">
        <v>80.94</v>
      </c>
      <c r="K573" s="3">
        <f>J573/1000</f>
        <v>8.0939999999999998E-2</v>
      </c>
    </row>
    <row r="574" spans="3:11" x14ac:dyDescent="0.35">
      <c r="C574" s="3" t="s">
        <v>2</v>
      </c>
      <c r="D574" s="22">
        <v>973007000</v>
      </c>
      <c r="E574" s="3">
        <f t="shared" ref="E574:E584" si="144">D574*$G$3</f>
        <v>270.27993844599996</v>
      </c>
      <c r="F574" s="2">
        <v>851.37</v>
      </c>
      <c r="G574" s="3">
        <f t="shared" ref="G574:G584" si="145">F574/1000</f>
        <v>0.85136999999999996</v>
      </c>
      <c r="H574" s="2">
        <v>1271770.52</v>
      </c>
      <c r="I574" s="3">
        <f t="shared" ref="I574:I584" si="146">H574*$G$3</f>
        <v>0.35326987150455996</v>
      </c>
      <c r="J574" s="2">
        <v>84.81</v>
      </c>
      <c r="K574" s="3">
        <f t="shared" ref="K574:K584" si="147">J574/1000</f>
        <v>8.4809999999999997E-2</v>
      </c>
    </row>
    <row r="575" spans="3:11" x14ac:dyDescent="0.35">
      <c r="C575" s="3" t="s">
        <v>3</v>
      </c>
      <c r="D575" s="22">
        <v>1344820000</v>
      </c>
      <c r="E575" s="3">
        <f t="shared" si="144"/>
        <v>373.56140995999999</v>
      </c>
      <c r="F575" s="2">
        <v>865.58</v>
      </c>
      <c r="G575" s="3">
        <f t="shared" si="145"/>
        <v>0.86558000000000002</v>
      </c>
      <c r="H575" s="2">
        <v>2946424.95</v>
      </c>
      <c r="I575" s="3">
        <f t="shared" si="146"/>
        <v>0.81845202976109999</v>
      </c>
      <c r="J575" s="2">
        <v>148.07</v>
      </c>
      <c r="K575" s="3">
        <f t="shared" si="147"/>
        <v>0.14806999999999998</v>
      </c>
    </row>
    <row r="576" spans="3:11" x14ac:dyDescent="0.35">
      <c r="C576" s="3" t="s">
        <v>4</v>
      </c>
      <c r="D576" s="22">
        <v>1794620000</v>
      </c>
      <c r="E576" s="3">
        <f t="shared" si="144"/>
        <v>498.50595435999998</v>
      </c>
      <c r="F576" s="2">
        <v>1043.08</v>
      </c>
      <c r="G576" s="3">
        <f t="shared" si="145"/>
        <v>1.04308</v>
      </c>
      <c r="H576" s="2">
        <v>204.89</v>
      </c>
      <c r="I576" s="3">
        <f t="shared" si="146"/>
        <v>5.6913934419999996E-5</v>
      </c>
      <c r="J576" s="2">
        <v>0.34</v>
      </c>
      <c r="K576" s="3">
        <f t="shared" si="147"/>
        <v>3.4000000000000002E-4</v>
      </c>
    </row>
    <row r="577" spans="3:11" x14ac:dyDescent="0.35">
      <c r="C577" s="3" t="s">
        <v>5</v>
      </c>
      <c r="D577" s="22">
        <v>2143890000</v>
      </c>
      <c r="E577" s="3">
        <f t="shared" si="144"/>
        <v>595.52547642000002</v>
      </c>
      <c r="F577" s="2">
        <v>1181.98</v>
      </c>
      <c r="G577" s="3">
        <f t="shared" si="145"/>
        <v>1.18198</v>
      </c>
      <c r="H577" s="2">
        <v>0</v>
      </c>
      <c r="I577" s="3">
        <f t="shared" si="146"/>
        <v>0</v>
      </c>
      <c r="J577" s="2">
        <v>0</v>
      </c>
      <c r="K577" s="3">
        <f t="shared" si="147"/>
        <v>0</v>
      </c>
    </row>
    <row r="578" spans="3:11" x14ac:dyDescent="0.35">
      <c r="C578" s="3" t="s">
        <v>6</v>
      </c>
      <c r="D578" s="22">
        <v>2522120000</v>
      </c>
      <c r="E578" s="3">
        <f t="shared" si="144"/>
        <v>700.58944936</v>
      </c>
      <c r="F578" s="2">
        <v>1481.75</v>
      </c>
      <c r="G578" s="3">
        <f t="shared" si="145"/>
        <v>1.4817499999999999</v>
      </c>
      <c r="H578" s="2">
        <v>0</v>
      </c>
      <c r="I578" s="3">
        <f t="shared" si="146"/>
        <v>0</v>
      </c>
      <c r="J578" s="2">
        <v>0</v>
      </c>
      <c r="K578" s="3">
        <f t="shared" si="147"/>
        <v>0</v>
      </c>
    </row>
    <row r="579" spans="3:11" x14ac:dyDescent="0.35">
      <c r="C579" s="3" t="s">
        <v>7</v>
      </c>
      <c r="D579" s="22">
        <v>2658970000</v>
      </c>
      <c r="E579" s="3">
        <f t="shared" si="144"/>
        <v>738.60336866</v>
      </c>
      <c r="F579" s="2">
        <v>1517.24</v>
      </c>
      <c r="G579" s="3">
        <f t="shared" si="145"/>
        <v>1.5172399999999999</v>
      </c>
      <c r="H579" s="2">
        <v>0</v>
      </c>
      <c r="I579" s="3">
        <f t="shared" si="146"/>
        <v>0</v>
      </c>
      <c r="J579" s="2">
        <v>0</v>
      </c>
      <c r="K579" s="3">
        <f t="shared" si="147"/>
        <v>0</v>
      </c>
    </row>
    <row r="580" spans="3:11" x14ac:dyDescent="0.35">
      <c r="C580" s="3" t="s">
        <v>8</v>
      </c>
      <c r="D580" s="22">
        <v>2520840000</v>
      </c>
      <c r="E580" s="3">
        <f t="shared" si="144"/>
        <v>700.23389351999992</v>
      </c>
      <c r="F580" s="2">
        <v>1438.21</v>
      </c>
      <c r="G580" s="3">
        <f t="shared" si="145"/>
        <v>1.43821</v>
      </c>
      <c r="H580" s="2">
        <v>0</v>
      </c>
      <c r="I580" s="3">
        <f t="shared" si="146"/>
        <v>0</v>
      </c>
      <c r="J580" s="2">
        <v>0</v>
      </c>
      <c r="K580" s="3">
        <f t="shared" si="147"/>
        <v>0</v>
      </c>
    </row>
    <row r="581" spans="3:11" x14ac:dyDescent="0.35">
      <c r="C581" s="3" t="s">
        <v>9</v>
      </c>
      <c r="D581" s="22">
        <v>2169710000</v>
      </c>
      <c r="E581" s="3">
        <f t="shared" si="144"/>
        <v>602.69770438</v>
      </c>
      <c r="F581" s="2">
        <v>1218.54</v>
      </c>
      <c r="G581" s="3">
        <f t="shared" si="145"/>
        <v>1.21854</v>
      </c>
      <c r="H581" s="2">
        <v>0</v>
      </c>
      <c r="I581" s="3">
        <f t="shared" si="146"/>
        <v>0</v>
      </c>
      <c r="J581" s="2">
        <v>0</v>
      </c>
      <c r="K581" s="3">
        <f t="shared" si="147"/>
        <v>0</v>
      </c>
    </row>
    <row r="582" spans="3:11" x14ac:dyDescent="0.35">
      <c r="C582" s="3" t="s">
        <v>10</v>
      </c>
      <c r="D582" s="22">
        <v>1800910000</v>
      </c>
      <c r="E582" s="3">
        <f t="shared" si="144"/>
        <v>500.25317797999998</v>
      </c>
      <c r="F582" s="2">
        <v>940.59</v>
      </c>
      <c r="G582" s="3">
        <f t="shared" si="145"/>
        <v>0.94059000000000004</v>
      </c>
      <c r="H582" s="2">
        <v>0</v>
      </c>
      <c r="I582" s="3">
        <f t="shared" si="146"/>
        <v>0</v>
      </c>
      <c r="J582" s="2">
        <v>0</v>
      </c>
      <c r="K582" s="3">
        <f t="shared" si="147"/>
        <v>0</v>
      </c>
    </row>
    <row r="583" spans="3:11" x14ac:dyDescent="0.35">
      <c r="C583" s="3" t="s">
        <v>11</v>
      </c>
      <c r="D583" s="22">
        <v>1192960000</v>
      </c>
      <c r="E583" s="3">
        <f t="shared" si="144"/>
        <v>331.37804288000001</v>
      </c>
      <c r="F583" s="2">
        <v>786.04</v>
      </c>
      <c r="G583" s="3">
        <f t="shared" si="145"/>
        <v>0.78603999999999996</v>
      </c>
      <c r="H583" s="2">
        <v>0</v>
      </c>
      <c r="I583" s="3">
        <f t="shared" si="146"/>
        <v>0</v>
      </c>
      <c r="J583" s="2">
        <v>0</v>
      </c>
      <c r="K583" s="3">
        <f t="shared" si="147"/>
        <v>0</v>
      </c>
    </row>
    <row r="584" spans="3:11" x14ac:dyDescent="0.35">
      <c r="C584" s="3" t="s">
        <v>12</v>
      </c>
      <c r="D584" s="22">
        <v>704848000</v>
      </c>
      <c r="E584" s="3">
        <f t="shared" si="144"/>
        <v>195.79126774399998</v>
      </c>
      <c r="F584" s="2">
        <v>723.23</v>
      </c>
      <c r="G584" s="3">
        <f t="shared" si="145"/>
        <v>0.72323000000000004</v>
      </c>
      <c r="H584" s="2">
        <v>1966587.4</v>
      </c>
      <c r="I584" s="3">
        <f t="shared" si="146"/>
        <v>0.54627471479719991</v>
      </c>
      <c r="J584" s="2">
        <v>66.989999999999995</v>
      </c>
      <c r="K584" s="3">
        <f t="shared" si="147"/>
        <v>6.6989999999999994E-2</v>
      </c>
    </row>
    <row r="585" spans="3:11" x14ac:dyDescent="0.35">
      <c r="C585" s="2"/>
      <c r="D585" s="2"/>
      <c r="E585" s="2"/>
      <c r="F585" s="2"/>
      <c r="G585" s="2"/>
      <c r="H585" s="2"/>
      <c r="I585" s="2"/>
      <c r="J585" s="2"/>
      <c r="K585" s="2"/>
    </row>
    <row r="586" spans="3:11" x14ac:dyDescent="0.35">
      <c r="C586" s="2"/>
      <c r="D586" s="2"/>
      <c r="E586" s="2"/>
      <c r="F586" s="2"/>
      <c r="G586" s="2"/>
      <c r="H586" s="2"/>
      <c r="I586" s="2"/>
      <c r="J586" s="2"/>
      <c r="K586" s="2"/>
    </row>
    <row r="587" spans="3:11" x14ac:dyDescent="0.35">
      <c r="C587" s="2"/>
      <c r="D587" s="2"/>
      <c r="E587" s="2"/>
      <c r="F587" s="2"/>
      <c r="G587" s="2"/>
      <c r="H587" s="2"/>
      <c r="I587" s="2"/>
      <c r="J587" s="2"/>
      <c r="K587" s="2"/>
    </row>
    <row r="588" spans="3:11" x14ac:dyDescent="0.35">
      <c r="C588" s="3"/>
      <c r="D588" s="3" t="s">
        <v>14</v>
      </c>
      <c r="E588" s="3" t="s">
        <v>20</v>
      </c>
      <c r="F588" s="3" t="s">
        <v>15</v>
      </c>
      <c r="G588" s="3" t="s">
        <v>21</v>
      </c>
      <c r="H588" s="3" t="s">
        <v>16</v>
      </c>
      <c r="I588" s="3" t="s">
        <v>22</v>
      </c>
      <c r="J588" s="3" t="s">
        <v>17</v>
      </c>
      <c r="K588" s="3" t="s">
        <v>23</v>
      </c>
    </row>
    <row r="589" spans="3:11" x14ac:dyDescent="0.35">
      <c r="C589" s="3" t="s">
        <v>1</v>
      </c>
      <c r="D589" s="22">
        <v>811412000</v>
      </c>
      <c r="E589" s="3">
        <f>D589*$G$3</f>
        <v>225.39240253599999</v>
      </c>
      <c r="F589" s="2">
        <v>1117.29</v>
      </c>
      <c r="G589" s="3">
        <f>F589/1000</f>
        <v>1.1172899999999999</v>
      </c>
      <c r="H589" s="2">
        <v>82531191.120000005</v>
      </c>
      <c r="I589" s="3">
        <f>H589*$G$3</f>
        <v>22.925349206931362</v>
      </c>
      <c r="J589" s="2">
        <v>568.29999999999995</v>
      </c>
      <c r="K589" s="3">
        <f>J589/1000</f>
        <v>0.56829999999999992</v>
      </c>
    </row>
    <row r="590" spans="3:11" x14ac:dyDescent="0.35">
      <c r="C590" s="3" t="s">
        <v>2</v>
      </c>
      <c r="D590" s="22">
        <v>1309120000</v>
      </c>
      <c r="E590" s="3">
        <f t="shared" ref="E590:E600" si="148">D590*$G$3</f>
        <v>363.64473535999997</v>
      </c>
      <c r="F590" s="2">
        <v>1423.45</v>
      </c>
      <c r="G590" s="3">
        <f t="shared" ref="G590:G600" si="149">F590/1000</f>
        <v>1.4234500000000001</v>
      </c>
      <c r="H590" s="2">
        <v>53477561.840000004</v>
      </c>
      <c r="I590" s="3">
        <f t="shared" ref="I590:I600" si="150">H590*$G$3</f>
        <v>14.854890172791521</v>
      </c>
      <c r="J590" s="2">
        <v>571.08000000000004</v>
      </c>
      <c r="K590" s="3">
        <f t="shared" ref="K590:K600" si="151">J590/1000</f>
        <v>0.57108000000000003</v>
      </c>
    </row>
    <row r="591" spans="3:11" x14ac:dyDescent="0.35">
      <c r="C591" s="3" t="s">
        <v>3</v>
      </c>
      <c r="D591" s="22">
        <v>2022970000</v>
      </c>
      <c r="E591" s="3">
        <f t="shared" si="148"/>
        <v>561.93656065999994</v>
      </c>
      <c r="F591" s="2">
        <v>1435.86</v>
      </c>
      <c r="G591" s="3">
        <f t="shared" si="149"/>
        <v>1.4358599999999999</v>
      </c>
      <c r="H591" s="2">
        <v>49160892.729999997</v>
      </c>
      <c r="I591" s="3">
        <f t="shared" si="150"/>
        <v>13.655814460753939</v>
      </c>
      <c r="J591" s="2">
        <v>701.46</v>
      </c>
      <c r="K591" s="3">
        <f t="shared" si="151"/>
        <v>0.70146000000000008</v>
      </c>
    </row>
    <row r="592" spans="3:11" x14ac:dyDescent="0.35">
      <c r="C592" s="3" t="s">
        <v>4</v>
      </c>
      <c r="D592" s="22">
        <v>3040300000</v>
      </c>
      <c r="E592" s="3">
        <f t="shared" si="148"/>
        <v>844.52845339999999</v>
      </c>
      <c r="F592" s="2">
        <v>1998.98</v>
      </c>
      <c r="G592" s="3">
        <f t="shared" si="149"/>
        <v>1.99898</v>
      </c>
      <c r="H592" s="2">
        <v>4732008.13</v>
      </c>
      <c r="I592" s="3">
        <f t="shared" si="150"/>
        <v>1.3144477543351398</v>
      </c>
      <c r="J592" s="2">
        <v>301.95</v>
      </c>
      <c r="K592" s="3">
        <f t="shared" si="151"/>
        <v>0.30195</v>
      </c>
    </row>
    <row r="593" spans="3:11" x14ac:dyDescent="0.35">
      <c r="C593" s="3" t="s">
        <v>5</v>
      </c>
      <c r="D593" s="22">
        <v>3891590000</v>
      </c>
      <c r="E593" s="3">
        <f t="shared" si="148"/>
        <v>1080.99808702</v>
      </c>
      <c r="F593" s="2">
        <v>2307.31</v>
      </c>
      <c r="G593" s="3">
        <f t="shared" si="149"/>
        <v>2.3073099999999998</v>
      </c>
      <c r="H593" s="2">
        <v>0</v>
      </c>
      <c r="I593" s="3">
        <f t="shared" si="150"/>
        <v>0</v>
      </c>
      <c r="J593" s="2">
        <v>0</v>
      </c>
      <c r="K593" s="3">
        <f t="shared" si="151"/>
        <v>0</v>
      </c>
    </row>
    <row r="594" spans="3:11" x14ac:dyDescent="0.35">
      <c r="C594" s="3" t="s">
        <v>6</v>
      </c>
      <c r="D594" s="22">
        <v>4942570000</v>
      </c>
      <c r="E594" s="3">
        <f t="shared" si="148"/>
        <v>1372.9372094599998</v>
      </c>
      <c r="F594" s="2">
        <v>2914.68</v>
      </c>
      <c r="G594" s="3">
        <f t="shared" si="149"/>
        <v>2.9146799999999997</v>
      </c>
      <c r="H594" s="2">
        <v>0</v>
      </c>
      <c r="I594" s="3">
        <f t="shared" si="150"/>
        <v>0</v>
      </c>
      <c r="J594" s="2">
        <v>0</v>
      </c>
      <c r="K594" s="3">
        <f t="shared" si="151"/>
        <v>0</v>
      </c>
    </row>
    <row r="595" spans="3:11" x14ac:dyDescent="0.35">
      <c r="C595" s="3" t="s">
        <v>7</v>
      </c>
      <c r="D595" s="22">
        <v>5288410000</v>
      </c>
      <c r="E595" s="3">
        <f t="shared" si="148"/>
        <v>1469.0039529799999</v>
      </c>
      <c r="F595" s="2">
        <v>3018.81</v>
      </c>
      <c r="G595" s="3">
        <f t="shared" si="149"/>
        <v>3.0188099999999998</v>
      </c>
      <c r="H595" s="2">
        <v>0</v>
      </c>
      <c r="I595" s="3">
        <f t="shared" si="150"/>
        <v>0</v>
      </c>
      <c r="J595" s="2">
        <v>0</v>
      </c>
      <c r="K595" s="3">
        <f t="shared" si="151"/>
        <v>0</v>
      </c>
    </row>
    <row r="596" spans="3:11" x14ac:dyDescent="0.35">
      <c r="C596" s="3" t="s">
        <v>8</v>
      </c>
      <c r="D596" s="22">
        <v>4866300000</v>
      </c>
      <c r="E596" s="3">
        <f t="shared" si="148"/>
        <v>1351.7510814</v>
      </c>
      <c r="F596" s="2">
        <v>2862.14</v>
      </c>
      <c r="G596" s="3">
        <f t="shared" si="149"/>
        <v>2.8621399999999997</v>
      </c>
      <c r="H596" s="2">
        <v>0</v>
      </c>
      <c r="I596" s="3">
        <f t="shared" si="150"/>
        <v>0</v>
      </c>
      <c r="J596" s="2">
        <v>0</v>
      </c>
      <c r="K596" s="3">
        <f t="shared" si="151"/>
        <v>0</v>
      </c>
    </row>
    <row r="597" spans="3:11" x14ac:dyDescent="0.35">
      <c r="C597" s="3" t="s">
        <v>9</v>
      </c>
      <c r="D597" s="22">
        <v>3976360000</v>
      </c>
      <c r="E597" s="3">
        <f t="shared" si="148"/>
        <v>1104.54532808</v>
      </c>
      <c r="F597" s="2">
        <v>2466.0100000000002</v>
      </c>
      <c r="G597" s="3">
        <f t="shared" si="149"/>
        <v>2.4660100000000003</v>
      </c>
      <c r="H597" s="2">
        <v>0</v>
      </c>
      <c r="I597" s="3">
        <f t="shared" si="150"/>
        <v>0</v>
      </c>
      <c r="J597" s="2">
        <v>0</v>
      </c>
      <c r="K597" s="3">
        <f t="shared" si="151"/>
        <v>0</v>
      </c>
    </row>
    <row r="598" spans="3:11" x14ac:dyDescent="0.35">
      <c r="C598" s="3" t="s">
        <v>10</v>
      </c>
      <c r="D598" s="22">
        <v>3099410000</v>
      </c>
      <c r="E598" s="3">
        <f t="shared" si="148"/>
        <v>860.94791097999996</v>
      </c>
      <c r="F598" s="2">
        <v>1749.71</v>
      </c>
      <c r="G598" s="3">
        <f t="shared" si="149"/>
        <v>1.7497100000000001</v>
      </c>
      <c r="H598" s="2">
        <v>0</v>
      </c>
      <c r="I598" s="3">
        <f t="shared" si="150"/>
        <v>0</v>
      </c>
      <c r="J598" s="2">
        <v>0</v>
      </c>
      <c r="K598" s="3">
        <f t="shared" si="151"/>
        <v>0</v>
      </c>
    </row>
    <row r="599" spans="3:11" x14ac:dyDescent="0.35">
      <c r="C599" s="3" t="s">
        <v>11</v>
      </c>
      <c r="D599" s="22">
        <v>1713420000</v>
      </c>
      <c r="E599" s="3">
        <f t="shared" si="148"/>
        <v>475.95038075999997</v>
      </c>
      <c r="F599" s="2">
        <v>1295.6300000000001</v>
      </c>
      <c r="G599" s="3">
        <f t="shared" si="149"/>
        <v>1.2956300000000001</v>
      </c>
      <c r="H599" s="2">
        <v>411586.6</v>
      </c>
      <c r="I599" s="3">
        <f t="shared" si="150"/>
        <v>0.11432970257479999</v>
      </c>
      <c r="J599" s="2">
        <v>50.86</v>
      </c>
      <c r="K599" s="3">
        <f t="shared" si="151"/>
        <v>5.0860000000000002E-2</v>
      </c>
    </row>
    <row r="600" spans="3:11" x14ac:dyDescent="0.35">
      <c r="C600" s="3" t="s">
        <v>12</v>
      </c>
      <c r="D600" s="22">
        <v>669500000</v>
      </c>
      <c r="E600" s="3">
        <f t="shared" si="148"/>
        <v>185.97237099999998</v>
      </c>
      <c r="F600" s="2">
        <v>995.9</v>
      </c>
      <c r="G600" s="3">
        <f t="shared" si="149"/>
        <v>0.99590000000000001</v>
      </c>
      <c r="H600" s="22">
        <v>145413000</v>
      </c>
      <c r="I600" s="3">
        <f t="shared" si="150"/>
        <v>40.392532314</v>
      </c>
      <c r="J600" s="2">
        <v>523.08000000000004</v>
      </c>
      <c r="K600" s="3">
        <f t="shared" si="151"/>
        <v>0.52307999999999999</v>
      </c>
    </row>
    <row r="601" spans="3:11" x14ac:dyDescent="0.35">
      <c r="C601" s="2"/>
      <c r="D601" s="2"/>
      <c r="E601" s="2"/>
      <c r="F601" s="2"/>
      <c r="G601" s="2"/>
      <c r="H601" s="2"/>
      <c r="I601" s="2"/>
      <c r="J601" s="2"/>
      <c r="K601" s="2"/>
    </row>
    <row r="602" spans="3:11" x14ac:dyDescent="0.35">
      <c r="C602" s="2"/>
      <c r="D602" s="2"/>
      <c r="E602" s="2"/>
      <c r="F602" s="2"/>
      <c r="G602" s="2"/>
      <c r="H602" s="2"/>
      <c r="I602" s="2"/>
      <c r="J602" s="2"/>
      <c r="K602" s="2"/>
    </row>
    <row r="603" spans="3:11" x14ac:dyDescent="0.35">
      <c r="C603" s="2"/>
      <c r="D603" s="2"/>
      <c r="E603" s="2"/>
      <c r="F603" s="2"/>
      <c r="G603" s="2"/>
      <c r="H603" s="2"/>
      <c r="I603" s="2"/>
      <c r="J603" s="2"/>
      <c r="K603" s="2"/>
    </row>
    <row r="604" spans="3:11" x14ac:dyDescent="0.35">
      <c r="C604" s="3"/>
      <c r="D604" s="3" t="s">
        <v>14</v>
      </c>
      <c r="E604" s="3" t="s">
        <v>20</v>
      </c>
      <c r="F604" s="3" t="s">
        <v>15</v>
      </c>
      <c r="G604" s="3" t="s">
        <v>21</v>
      </c>
      <c r="H604" s="3" t="s">
        <v>16</v>
      </c>
      <c r="I604" s="3" t="s">
        <v>22</v>
      </c>
      <c r="J604" s="3" t="s">
        <v>17</v>
      </c>
      <c r="K604" s="3" t="s">
        <v>23</v>
      </c>
    </row>
    <row r="605" spans="3:11" x14ac:dyDescent="0.35">
      <c r="C605" s="3" t="s">
        <v>1</v>
      </c>
      <c r="D605" s="22">
        <v>497919000</v>
      </c>
      <c r="E605" s="3">
        <f>D605*$G$3</f>
        <v>138.310943982</v>
      </c>
      <c r="F605" s="2">
        <v>537.30999999999995</v>
      </c>
      <c r="G605" s="3">
        <f>F605/1000</f>
        <v>0.53730999999999995</v>
      </c>
      <c r="H605" s="2">
        <v>3521214.85</v>
      </c>
      <c r="I605" s="3">
        <f>H605*$G$3</f>
        <v>0.9781160186033</v>
      </c>
      <c r="J605" s="2">
        <v>85.03</v>
      </c>
      <c r="K605" s="3">
        <f>J605/1000</f>
        <v>8.5029999999999994E-2</v>
      </c>
    </row>
    <row r="606" spans="3:11" x14ac:dyDescent="0.35">
      <c r="C606" s="3" t="s">
        <v>2</v>
      </c>
      <c r="D606" s="22">
        <v>639260000</v>
      </c>
      <c r="E606" s="3">
        <f t="shared" ref="E606:E616" si="152">D606*$G$3</f>
        <v>177.57236427999999</v>
      </c>
      <c r="F606" s="2">
        <v>698.96</v>
      </c>
      <c r="G606" s="3">
        <f t="shared" ref="G606:G616" si="153">F606/1000</f>
        <v>0.69896000000000003</v>
      </c>
      <c r="H606" s="2">
        <v>3213457.06</v>
      </c>
      <c r="I606" s="3">
        <f t="shared" ref="I606:I616" si="154">H606*$G$3</f>
        <v>0.89262767521267994</v>
      </c>
      <c r="J606" s="2">
        <v>95.36</v>
      </c>
      <c r="K606" s="3">
        <f t="shared" ref="K606:K616" si="155">J606/1000</f>
        <v>9.536E-2</v>
      </c>
    </row>
    <row r="607" spans="3:11" x14ac:dyDescent="0.35">
      <c r="C607" s="3" t="s">
        <v>3</v>
      </c>
      <c r="D607" s="22">
        <v>886761000</v>
      </c>
      <c r="E607" s="3">
        <f t="shared" si="152"/>
        <v>246.32269705799999</v>
      </c>
      <c r="F607" s="2">
        <v>691.67</v>
      </c>
      <c r="G607" s="3">
        <f t="shared" si="153"/>
        <v>0.69167000000000001</v>
      </c>
      <c r="H607" s="2">
        <v>3419227.41</v>
      </c>
      <c r="I607" s="3">
        <f t="shared" si="154"/>
        <v>0.94978615149498002</v>
      </c>
      <c r="J607" s="2">
        <v>145.52000000000001</v>
      </c>
      <c r="K607" s="3">
        <f t="shared" si="155"/>
        <v>0.14552000000000001</v>
      </c>
    </row>
    <row r="608" spans="3:11" x14ac:dyDescent="0.35">
      <c r="C608" s="3" t="s">
        <v>4</v>
      </c>
      <c r="D608" s="22">
        <v>1264210000</v>
      </c>
      <c r="E608" s="3">
        <f t="shared" si="152"/>
        <v>351.16972537999999</v>
      </c>
      <c r="F608" s="2">
        <v>795.01</v>
      </c>
      <c r="G608" s="3">
        <f t="shared" si="153"/>
        <v>0.79500999999999999</v>
      </c>
      <c r="H608" s="2">
        <v>36116.26</v>
      </c>
      <c r="I608" s="3">
        <f t="shared" si="154"/>
        <v>1.0032302470280001E-2</v>
      </c>
      <c r="J608" s="2">
        <v>16.25</v>
      </c>
      <c r="K608" s="3">
        <f t="shared" si="155"/>
        <v>1.6250000000000001E-2</v>
      </c>
    </row>
    <row r="609" spans="3:11" x14ac:dyDescent="0.35">
      <c r="C609" s="3" t="s">
        <v>5</v>
      </c>
      <c r="D609" s="22">
        <v>1657600000</v>
      </c>
      <c r="E609" s="3">
        <f t="shared" si="152"/>
        <v>460.44481279999997</v>
      </c>
      <c r="F609" s="2">
        <v>835.13</v>
      </c>
      <c r="G609" s="3">
        <f t="shared" si="153"/>
        <v>0.83513000000000004</v>
      </c>
      <c r="H609" s="2">
        <v>0</v>
      </c>
      <c r="I609" s="3">
        <f t="shared" si="154"/>
        <v>0</v>
      </c>
      <c r="J609" s="2">
        <v>0</v>
      </c>
      <c r="K609" s="3">
        <f t="shared" si="155"/>
        <v>0</v>
      </c>
    </row>
    <row r="610" spans="3:11" x14ac:dyDescent="0.35">
      <c r="C610" s="3" t="s">
        <v>6</v>
      </c>
      <c r="D610" s="22">
        <v>2042420000</v>
      </c>
      <c r="E610" s="3">
        <f t="shared" si="152"/>
        <v>567.33934276000002</v>
      </c>
      <c r="F610" s="2">
        <v>974.03</v>
      </c>
      <c r="G610" s="3">
        <f t="shared" si="153"/>
        <v>0.97402999999999995</v>
      </c>
      <c r="H610" s="2">
        <v>0</v>
      </c>
      <c r="I610" s="3">
        <f t="shared" si="154"/>
        <v>0</v>
      </c>
      <c r="J610" s="2">
        <v>0</v>
      </c>
      <c r="K610" s="3">
        <f t="shared" si="155"/>
        <v>0</v>
      </c>
    </row>
    <row r="611" spans="3:11" x14ac:dyDescent="0.35">
      <c r="C611" s="3" t="s">
        <v>7</v>
      </c>
      <c r="D611" s="22">
        <v>2202630000</v>
      </c>
      <c r="E611" s="3">
        <f t="shared" si="152"/>
        <v>611.84215613999993</v>
      </c>
      <c r="F611" s="2">
        <v>954.91</v>
      </c>
      <c r="G611" s="3">
        <f t="shared" si="153"/>
        <v>0.95490999999999993</v>
      </c>
      <c r="H611" s="2">
        <v>0</v>
      </c>
      <c r="I611" s="3">
        <f t="shared" si="154"/>
        <v>0</v>
      </c>
      <c r="J611" s="2">
        <v>0</v>
      </c>
      <c r="K611" s="3">
        <f t="shared" si="155"/>
        <v>0</v>
      </c>
    </row>
    <row r="612" spans="3:11" x14ac:dyDescent="0.35">
      <c r="C612" s="3" t="s">
        <v>8</v>
      </c>
      <c r="D612" s="22">
        <v>2041870000</v>
      </c>
      <c r="E612" s="3">
        <f t="shared" si="152"/>
        <v>567.18656485999998</v>
      </c>
      <c r="F612" s="2">
        <v>933.57</v>
      </c>
      <c r="G612" s="3">
        <f t="shared" si="153"/>
        <v>0.93357000000000001</v>
      </c>
      <c r="H612" s="2">
        <v>0</v>
      </c>
      <c r="I612" s="3">
        <f t="shared" si="154"/>
        <v>0</v>
      </c>
      <c r="J612" s="2">
        <v>0</v>
      </c>
      <c r="K612" s="3">
        <f t="shared" si="155"/>
        <v>0</v>
      </c>
    </row>
    <row r="613" spans="3:11" x14ac:dyDescent="0.35">
      <c r="C613" s="3" t="s">
        <v>9</v>
      </c>
      <c r="D613" s="22">
        <v>1689460000</v>
      </c>
      <c r="E613" s="3">
        <f t="shared" si="152"/>
        <v>469.29481987999998</v>
      </c>
      <c r="F613" s="2">
        <v>847.83</v>
      </c>
      <c r="G613" s="3">
        <f t="shared" si="153"/>
        <v>0.84783000000000008</v>
      </c>
      <c r="H613" s="2">
        <v>0</v>
      </c>
      <c r="I613" s="3">
        <f t="shared" si="154"/>
        <v>0</v>
      </c>
      <c r="J613" s="2">
        <v>0</v>
      </c>
      <c r="K613" s="3">
        <f t="shared" si="155"/>
        <v>0</v>
      </c>
    </row>
    <row r="614" spans="3:11" x14ac:dyDescent="0.35">
      <c r="C614" s="3" t="s">
        <v>10</v>
      </c>
      <c r="D614" s="22">
        <v>1338500000</v>
      </c>
      <c r="E614" s="3">
        <f t="shared" si="152"/>
        <v>371.80585299999996</v>
      </c>
      <c r="F614" s="2">
        <v>782.16</v>
      </c>
      <c r="G614" s="3">
        <f t="shared" si="153"/>
        <v>0.78215999999999997</v>
      </c>
      <c r="H614" s="2">
        <v>0</v>
      </c>
      <c r="I614" s="3">
        <f t="shared" si="154"/>
        <v>0</v>
      </c>
      <c r="J614" s="2">
        <v>0</v>
      </c>
      <c r="K614" s="3">
        <f t="shared" si="155"/>
        <v>0</v>
      </c>
    </row>
    <row r="615" spans="3:11" x14ac:dyDescent="0.35">
      <c r="C615" s="3" t="s">
        <v>11</v>
      </c>
      <c r="D615" s="22">
        <v>814165000</v>
      </c>
      <c r="E615" s="3">
        <f t="shared" si="152"/>
        <v>226.15712536999999</v>
      </c>
      <c r="F615" s="2">
        <v>642.25</v>
      </c>
      <c r="G615" s="3">
        <f t="shared" si="153"/>
        <v>0.64224999999999999</v>
      </c>
      <c r="H615" s="2">
        <v>0</v>
      </c>
      <c r="I615" s="3">
        <f t="shared" si="154"/>
        <v>0</v>
      </c>
      <c r="J615" s="2">
        <v>0</v>
      </c>
      <c r="K615" s="3">
        <f t="shared" si="155"/>
        <v>0</v>
      </c>
    </row>
    <row r="616" spans="3:11" x14ac:dyDescent="0.35">
      <c r="C616" s="3" t="s">
        <v>12</v>
      </c>
      <c r="D616" s="22">
        <v>421923000</v>
      </c>
      <c r="E616" s="3">
        <f t="shared" si="152"/>
        <v>117.20092709399999</v>
      </c>
      <c r="F616" s="2">
        <v>497.09</v>
      </c>
      <c r="G616" s="3">
        <f t="shared" si="153"/>
        <v>0.49708999999999998</v>
      </c>
      <c r="H616" s="2">
        <v>8786711.9100000001</v>
      </c>
      <c r="I616" s="3">
        <f t="shared" si="154"/>
        <v>2.4407552609359797</v>
      </c>
      <c r="J616" s="2">
        <v>94.65</v>
      </c>
      <c r="K616" s="3">
        <f t="shared" si="155"/>
        <v>9.4650000000000012E-2</v>
      </c>
    </row>
    <row r="617" spans="3:11" x14ac:dyDescent="0.35">
      <c r="C617" s="2"/>
      <c r="D617" s="2"/>
      <c r="E617" s="2"/>
      <c r="F617" s="2"/>
      <c r="G617" s="2"/>
      <c r="H617" s="2"/>
      <c r="I617" s="2"/>
      <c r="J617" s="2"/>
      <c r="K617" s="2"/>
    </row>
    <row r="618" spans="3:11" x14ac:dyDescent="0.35">
      <c r="C618" s="2"/>
      <c r="D618" s="2"/>
      <c r="E618" s="2"/>
      <c r="F618" s="2"/>
      <c r="G618" s="2"/>
      <c r="H618" s="2"/>
      <c r="I618" s="2"/>
      <c r="J618" s="2"/>
      <c r="K618" s="2"/>
    </row>
    <row r="619" spans="3:11" x14ac:dyDescent="0.35">
      <c r="C619" s="2"/>
      <c r="D619" s="2"/>
      <c r="E619" s="2"/>
      <c r="F619" s="2"/>
      <c r="G619" s="2"/>
      <c r="H619" s="2"/>
      <c r="I619" s="2"/>
      <c r="J619" s="2"/>
      <c r="K619" s="2"/>
    </row>
    <row r="620" spans="3:11" x14ac:dyDescent="0.35">
      <c r="C620" s="3"/>
      <c r="D620" s="3" t="s">
        <v>14</v>
      </c>
      <c r="E620" s="3" t="s">
        <v>20</v>
      </c>
      <c r="F620" s="3" t="s">
        <v>15</v>
      </c>
      <c r="G620" s="3" t="s">
        <v>21</v>
      </c>
      <c r="H620" s="3" t="s">
        <v>16</v>
      </c>
      <c r="I620" s="3" t="s">
        <v>22</v>
      </c>
      <c r="J620" s="3" t="s">
        <v>17</v>
      </c>
      <c r="K620" s="3" t="s">
        <v>23</v>
      </c>
    </row>
    <row r="621" spans="3:11" x14ac:dyDescent="0.35">
      <c r="C621" s="3" t="s">
        <v>1</v>
      </c>
      <c r="D621" s="22">
        <v>887611000</v>
      </c>
      <c r="E621" s="3">
        <f>D621*$G$3</f>
        <v>246.55880835799999</v>
      </c>
      <c r="F621" s="2">
        <v>1287.28</v>
      </c>
      <c r="G621" s="3">
        <f>F621/1000</f>
        <v>1.28728</v>
      </c>
      <c r="H621" s="2">
        <v>54506592.670000002</v>
      </c>
      <c r="I621" s="3">
        <f>H621*$G$3</f>
        <v>15.14073229868726</v>
      </c>
      <c r="J621" s="2">
        <v>413.08</v>
      </c>
      <c r="K621" s="3">
        <f>J621/1000</f>
        <v>0.41308</v>
      </c>
    </row>
    <row r="622" spans="3:11" x14ac:dyDescent="0.35">
      <c r="C622" s="3" t="s">
        <v>2</v>
      </c>
      <c r="D622" s="22">
        <v>1288560000</v>
      </c>
      <c r="E622" s="3">
        <f t="shared" ref="E622:E632" si="156">D622*$G$3</f>
        <v>357.93361967999999</v>
      </c>
      <c r="F622" s="2">
        <v>1552.46</v>
      </c>
      <c r="G622" s="3">
        <f t="shared" ref="G622:G632" si="157">F622/1000</f>
        <v>1.55246</v>
      </c>
      <c r="H622" s="2">
        <v>47864006.390000001</v>
      </c>
      <c r="I622" s="3">
        <f t="shared" ref="I622:I632" si="158">H622*$G$3</f>
        <v>13.29556796700142</v>
      </c>
      <c r="J622" s="2">
        <v>515.77</v>
      </c>
      <c r="K622" s="3">
        <f t="shared" ref="K622:K632" si="159">J622/1000</f>
        <v>0.51576999999999995</v>
      </c>
    </row>
    <row r="623" spans="3:11" x14ac:dyDescent="0.35">
      <c r="C623" s="3" t="s">
        <v>3</v>
      </c>
      <c r="D623" s="22">
        <v>2057910000</v>
      </c>
      <c r="E623" s="3">
        <f t="shared" si="156"/>
        <v>571.64212397999995</v>
      </c>
      <c r="F623" s="2">
        <v>1502.86</v>
      </c>
      <c r="G623" s="3">
        <f t="shared" si="157"/>
        <v>1.5028599999999999</v>
      </c>
      <c r="H623" s="2">
        <v>43061261.990000002</v>
      </c>
      <c r="I623" s="3">
        <f t="shared" si="158"/>
        <v>11.961471233058219</v>
      </c>
      <c r="J623" s="2">
        <v>704.5</v>
      </c>
      <c r="K623" s="3">
        <f t="shared" si="159"/>
        <v>0.70450000000000002</v>
      </c>
    </row>
    <row r="624" spans="3:11" x14ac:dyDescent="0.35">
      <c r="C624" s="3" t="s">
        <v>4</v>
      </c>
      <c r="D624" s="22">
        <v>2988630000</v>
      </c>
      <c r="E624" s="3">
        <f t="shared" si="156"/>
        <v>830.17566413999998</v>
      </c>
      <c r="F624" s="2">
        <v>2204.7800000000002</v>
      </c>
      <c r="G624" s="3">
        <f t="shared" si="157"/>
        <v>2.2047800000000004</v>
      </c>
      <c r="H624" s="2">
        <v>4512262.1399999997</v>
      </c>
      <c r="I624" s="3">
        <f t="shared" si="158"/>
        <v>1.2534071527249198</v>
      </c>
      <c r="J624" s="2">
        <v>288.43</v>
      </c>
      <c r="K624" s="3">
        <f t="shared" si="159"/>
        <v>0.28843000000000002</v>
      </c>
    </row>
    <row r="625" spans="3:11" x14ac:dyDescent="0.35">
      <c r="C625" s="3" t="s">
        <v>5</v>
      </c>
      <c r="D625" s="22">
        <v>3914990000</v>
      </c>
      <c r="E625" s="3">
        <f t="shared" si="156"/>
        <v>1087.49809222</v>
      </c>
      <c r="F625" s="2">
        <v>2799.9</v>
      </c>
      <c r="G625" s="3">
        <f t="shared" si="157"/>
        <v>2.7999000000000001</v>
      </c>
      <c r="H625" s="2">
        <v>0</v>
      </c>
      <c r="I625" s="3">
        <f t="shared" si="158"/>
        <v>0</v>
      </c>
      <c r="J625" s="2">
        <v>0</v>
      </c>
      <c r="K625" s="3">
        <f t="shared" si="159"/>
        <v>0</v>
      </c>
    </row>
    <row r="626" spans="3:11" x14ac:dyDescent="0.35">
      <c r="C626" s="3" t="s">
        <v>6</v>
      </c>
      <c r="D626" s="22">
        <v>4918980000</v>
      </c>
      <c r="E626" s="3">
        <f t="shared" si="156"/>
        <v>1366.38442644</v>
      </c>
      <c r="F626" s="2">
        <v>3263.53</v>
      </c>
      <c r="G626" s="3">
        <f t="shared" si="157"/>
        <v>3.2635300000000003</v>
      </c>
      <c r="H626" s="2">
        <v>0</v>
      </c>
      <c r="I626" s="3">
        <f t="shared" si="158"/>
        <v>0</v>
      </c>
      <c r="J626" s="2">
        <v>0</v>
      </c>
      <c r="K626" s="3">
        <f t="shared" si="159"/>
        <v>0</v>
      </c>
    </row>
    <row r="627" spans="3:11" x14ac:dyDescent="0.35">
      <c r="C627" s="3" t="s">
        <v>7</v>
      </c>
      <c r="D627" s="22">
        <v>5263370000</v>
      </c>
      <c r="E627" s="3">
        <f t="shared" si="156"/>
        <v>1462.04839186</v>
      </c>
      <c r="F627" s="2">
        <v>3284.11</v>
      </c>
      <c r="G627" s="3">
        <f t="shared" si="157"/>
        <v>3.2841100000000001</v>
      </c>
      <c r="H627" s="2">
        <v>0</v>
      </c>
      <c r="I627" s="3">
        <f t="shared" si="158"/>
        <v>0</v>
      </c>
      <c r="J627" s="2">
        <v>0</v>
      </c>
      <c r="K627" s="3">
        <f t="shared" si="159"/>
        <v>0</v>
      </c>
    </row>
    <row r="628" spans="3:11" x14ac:dyDescent="0.35">
      <c r="C628" s="3" t="s">
        <v>8</v>
      </c>
      <c r="D628" s="22">
        <v>4900570000</v>
      </c>
      <c r="E628" s="3">
        <f t="shared" si="156"/>
        <v>1361.27053346</v>
      </c>
      <c r="F628" s="2">
        <v>3239.73</v>
      </c>
      <c r="G628" s="3">
        <f t="shared" si="157"/>
        <v>3.2397300000000002</v>
      </c>
      <c r="H628" s="2">
        <v>0</v>
      </c>
      <c r="I628" s="3">
        <f t="shared" si="158"/>
        <v>0</v>
      </c>
      <c r="J628" s="2">
        <v>0</v>
      </c>
      <c r="K628" s="3">
        <f t="shared" si="159"/>
        <v>0</v>
      </c>
    </row>
    <row r="629" spans="3:11" x14ac:dyDescent="0.35">
      <c r="C629" s="3" t="s">
        <v>9</v>
      </c>
      <c r="D629" s="22">
        <v>4022770000</v>
      </c>
      <c r="E629" s="3">
        <f t="shared" si="156"/>
        <v>1117.43700506</v>
      </c>
      <c r="F629" s="2">
        <v>2911.22</v>
      </c>
      <c r="G629" s="3">
        <f t="shared" si="157"/>
        <v>2.9112199999999997</v>
      </c>
      <c r="H629" s="2">
        <v>0</v>
      </c>
      <c r="I629" s="3">
        <f t="shared" si="158"/>
        <v>0</v>
      </c>
      <c r="J629" s="2">
        <v>0</v>
      </c>
      <c r="K629" s="3">
        <f t="shared" si="159"/>
        <v>0</v>
      </c>
    </row>
    <row r="630" spans="3:11" x14ac:dyDescent="0.35">
      <c r="C630" s="3" t="s">
        <v>10</v>
      </c>
      <c r="D630" s="22">
        <v>3051260000</v>
      </c>
      <c r="E630" s="3">
        <f t="shared" si="156"/>
        <v>847.57290028</v>
      </c>
      <c r="F630" s="2">
        <v>2207.91</v>
      </c>
      <c r="G630" s="3">
        <f t="shared" si="157"/>
        <v>2.20791</v>
      </c>
      <c r="H630" s="2">
        <v>0</v>
      </c>
      <c r="I630" s="3">
        <f t="shared" si="158"/>
        <v>0</v>
      </c>
      <c r="J630" s="2">
        <v>0</v>
      </c>
      <c r="K630" s="3">
        <f t="shared" si="159"/>
        <v>0</v>
      </c>
    </row>
    <row r="631" spans="3:11" x14ac:dyDescent="0.35">
      <c r="C631" s="3" t="s">
        <v>11</v>
      </c>
      <c r="D631" s="22">
        <v>1692360000</v>
      </c>
      <c r="E631" s="3">
        <f t="shared" si="156"/>
        <v>470.10037607999999</v>
      </c>
      <c r="F631" s="2">
        <v>1395.4</v>
      </c>
      <c r="G631" s="3">
        <f t="shared" si="157"/>
        <v>1.3954000000000002</v>
      </c>
      <c r="H631" s="2">
        <v>25208.78</v>
      </c>
      <c r="I631" s="3">
        <f t="shared" si="158"/>
        <v>7.0024444908399998E-3</v>
      </c>
      <c r="J631" s="2">
        <v>9.1999999999999993</v>
      </c>
      <c r="K631" s="3">
        <f t="shared" si="159"/>
        <v>9.1999999999999998E-3</v>
      </c>
    </row>
    <row r="632" spans="3:11" x14ac:dyDescent="0.35">
      <c r="C632" s="3" t="s">
        <v>12</v>
      </c>
      <c r="D632" s="22">
        <v>715399000</v>
      </c>
      <c r="E632" s="3">
        <f t="shared" si="156"/>
        <v>198.722103422</v>
      </c>
      <c r="F632" s="2">
        <v>1262.4000000000001</v>
      </c>
      <c r="G632" s="3">
        <f t="shared" si="157"/>
        <v>1.2624000000000002</v>
      </c>
      <c r="H632" s="22">
        <v>116835000</v>
      </c>
      <c r="I632" s="3">
        <f t="shared" si="158"/>
        <v>32.454192630000001</v>
      </c>
      <c r="J632" s="2">
        <v>445.53</v>
      </c>
      <c r="K632" s="3">
        <f t="shared" si="159"/>
        <v>0.44552999999999998</v>
      </c>
    </row>
    <row r="633" spans="3:11" x14ac:dyDescent="0.35">
      <c r="C633" s="2"/>
      <c r="D633" s="2"/>
      <c r="E633" s="2"/>
      <c r="F633" s="2"/>
      <c r="G633" s="2"/>
      <c r="H633" s="2"/>
      <c r="I633" s="2"/>
      <c r="J633" s="2"/>
      <c r="K633" s="2"/>
    </row>
    <row r="634" spans="3:11" x14ac:dyDescent="0.35">
      <c r="C634" s="2"/>
      <c r="D634" s="2"/>
      <c r="E634" s="2"/>
      <c r="F634" s="2"/>
      <c r="G634" s="2"/>
      <c r="H634" s="2"/>
      <c r="I634" s="2"/>
      <c r="J634" s="2"/>
      <c r="K634" s="2"/>
    </row>
    <row r="635" spans="3:11" x14ac:dyDescent="0.35">
      <c r="C635" s="2"/>
      <c r="D635" s="2"/>
      <c r="E635" s="2"/>
      <c r="F635" s="2"/>
      <c r="G635" s="2"/>
      <c r="H635" s="2"/>
      <c r="I635" s="2"/>
      <c r="J635" s="2"/>
      <c r="K635" s="2"/>
    </row>
    <row r="636" spans="3:11" x14ac:dyDescent="0.35">
      <c r="C636" s="3"/>
      <c r="D636" s="3" t="s">
        <v>14</v>
      </c>
      <c r="E636" s="3" t="s">
        <v>20</v>
      </c>
      <c r="F636" s="3" t="s">
        <v>15</v>
      </c>
      <c r="G636" s="3" t="s">
        <v>21</v>
      </c>
      <c r="H636" s="3" t="s">
        <v>16</v>
      </c>
      <c r="I636" s="3" t="s">
        <v>22</v>
      </c>
      <c r="J636" s="3" t="s">
        <v>17</v>
      </c>
      <c r="K636" s="3" t="s">
        <v>23</v>
      </c>
    </row>
    <row r="637" spans="3:11" x14ac:dyDescent="0.35">
      <c r="C637" s="3" t="s">
        <v>1</v>
      </c>
      <c r="D637" s="22">
        <v>850584000</v>
      </c>
      <c r="E637" s="3">
        <f>D637*$G$3</f>
        <v>236.27352235199999</v>
      </c>
      <c r="F637" s="2">
        <v>787.79</v>
      </c>
      <c r="G637" s="3">
        <f>F637/1000</f>
        <v>0.78778999999999999</v>
      </c>
      <c r="H637" s="2">
        <v>32486.82</v>
      </c>
      <c r="I637" s="3">
        <f>H637*$G$3</f>
        <v>9.02412388596E-3</v>
      </c>
      <c r="J637" s="2">
        <v>12.85</v>
      </c>
      <c r="K637" s="3">
        <f>J637/1000</f>
        <v>1.285E-2</v>
      </c>
    </row>
    <row r="638" spans="3:11" x14ac:dyDescent="0.35">
      <c r="C638" s="3" t="s">
        <v>2</v>
      </c>
      <c r="D638" s="22">
        <v>965123000</v>
      </c>
      <c r="E638" s="3">
        <f t="shared" ref="E638:E648" si="160">D638*$G$3</f>
        <v>268.08993669400002</v>
      </c>
      <c r="F638" s="2">
        <v>899.26</v>
      </c>
      <c r="G638" s="3">
        <f t="shared" ref="G638:G648" si="161">F638/1000</f>
        <v>0.89925999999999995</v>
      </c>
      <c r="H638" s="2">
        <v>525968.61</v>
      </c>
      <c r="I638" s="3">
        <f t="shared" ref="I638:I648" si="162">H638*$G$3</f>
        <v>0.14610250854857998</v>
      </c>
      <c r="J638" s="2">
        <v>56.41</v>
      </c>
      <c r="K638" s="3">
        <f t="shared" ref="K638:K648" si="163">J638/1000</f>
        <v>5.6409999999999995E-2</v>
      </c>
    </row>
    <row r="639" spans="3:11" x14ac:dyDescent="0.35">
      <c r="C639" s="3" t="s">
        <v>3</v>
      </c>
      <c r="D639" s="22">
        <v>1375110000</v>
      </c>
      <c r="E639" s="3">
        <f t="shared" si="160"/>
        <v>381.97530558</v>
      </c>
      <c r="F639" s="2">
        <v>883.16</v>
      </c>
      <c r="G639" s="3">
        <f t="shared" si="161"/>
        <v>0.88315999999999995</v>
      </c>
      <c r="H639" s="2">
        <v>2777200.93</v>
      </c>
      <c r="I639" s="3">
        <f t="shared" si="162"/>
        <v>0.77144531993354004</v>
      </c>
      <c r="J639" s="2">
        <v>144.99</v>
      </c>
      <c r="K639" s="3">
        <f t="shared" si="163"/>
        <v>0.14499000000000001</v>
      </c>
    </row>
    <row r="640" spans="3:11" x14ac:dyDescent="0.35">
      <c r="C640" s="3" t="s">
        <v>4</v>
      </c>
      <c r="D640" s="22">
        <v>1757520000</v>
      </c>
      <c r="E640" s="3">
        <f t="shared" si="160"/>
        <v>488.20039055999996</v>
      </c>
      <c r="F640" s="2">
        <v>1057.43</v>
      </c>
      <c r="G640" s="3">
        <f t="shared" si="161"/>
        <v>1.0574300000000001</v>
      </c>
      <c r="H640" s="2">
        <v>0</v>
      </c>
      <c r="I640" s="3">
        <f t="shared" si="162"/>
        <v>0</v>
      </c>
      <c r="J640" s="2">
        <v>0</v>
      </c>
      <c r="K640" s="3">
        <f t="shared" si="163"/>
        <v>0</v>
      </c>
    </row>
    <row r="641" spans="3:11" x14ac:dyDescent="0.35">
      <c r="C641" s="3" t="s">
        <v>5</v>
      </c>
      <c r="D641" s="22">
        <v>2149420000</v>
      </c>
      <c r="E641" s="3">
        <f t="shared" si="160"/>
        <v>597.06158875999995</v>
      </c>
      <c r="F641" s="2">
        <v>1384.39</v>
      </c>
      <c r="G641" s="3">
        <f t="shared" si="161"/>
        <v>1.38439</v>
      </c>
      <c r="H641" s="2">
        <v>0</v>
      </c>
      <c r="I641" s="3">
        <f t="shared" si="162"/>
        <v>0</v>
      </c>
      <c r="J641" s="2">
        <v>0</v>
      </c>
      <c r="K641" s="3">
        <f t="shared" si="163"/>
        <v>0</v>
      </c>
    </row>
    <row r="642" spans="3:11" x14ac:dyDescent="0.35">
      <c r="C642" s="3" t="s">
        <v>6</v>
      </c>
      <c r="D642" s="22">
        <v>2516420000</v>
      </c>
      <c r="E642" s="3">
        <f t="shared" si="160"/>
        <v>699.00611475999995</v>
      </c>
      <c r="F642" s="2">
        <v>1610.65</v>
      </c>
      <c r="G642" s="3">
        <f t="shared" si="161"/>
        <v>1.6106500000000001</v>
      </c>
      <c r="H642" s="2">
        <v>0</v>
      </c>
      <c r="I642" s="3">
        <f t="shared" si="162"/>
        <v>0</v>
      </c>
      <c r="J642" s="2">
        <v>0</v>
      </c>
      <c r="K642" s="3">
        <f t="shared" si="163"/>
        <v>0</v>
      </c>
    </row>
    <row r="643" spans="3:11" x14ac:dyDescent="0.35">
      <c r="C643" s="3" t="s">
        <v>7</v>
      </c>
      <c r="D643" s="22">
        <v>2650560000</v>
      </c>
      <c r="E643" s="3">
        <f t="shared" si="160"/>
        <v>736.26725567999995</v>
      </c>
      <c r="F643" s="2">
        <v>1605.28</v>
      </c>
      <c r="G643" s="3">
        <f t="shared" si="161"/>
        <v>1.60528</v>
      </c>
      <c r="H643" s="2">
        <v>0</v>
      </c>
      <c r="I643" s="3">
        <f t="shared" si="162"/>
        <v>0</v>
      </c>
      <c r="J643" s="2">
        <v>0</v>
      </c>
      <c r="K643" s="3">
        <f t="shared" si="163"/>
        <v>0</v>
      </c>
    </row>
    <row r="644" spans="3:11" x14ac:dyDescent="0.35">
      <c r="C644" s="3" t="s">
        <v>8</v>
      </c>
      <c r="D644" s="22">
        <v>2546970000</v>
      </c>
      <c r="E644" s="3">
        <f t="shared" si="160"/>
        <v>707.49223266000001</v>
      </c>
      <c r="F644" s="2">
        <v>1608.64</v>
      </c>
      <c r="G644" s="3">
        <f t="shared" si="161"/>
        <v>1.6086400000000001</v>
      </c>
      <c r="H644" s="2">
        <v>0</v>
      </c>
      <c r="I644" s="3">
        <f t="shared" si="162"/>
        <v>0</v>
      </c>
      <c r="J644" s="2">
        <v>0</v>
      </c>
      <c r="K644" s="3">
        <f t="shared" si="163"/>
        <v>0</v>
      </c>
    </row>
    <row r="645" spans="3:11" x14ac:dyDescent="0.35">
      <c r="C645" s="3" t="s">
        <v>9</v>
      </c>
      <c r="D645" s="22">
        <v>2193000000</v>
      </c>
      <c r="E645" s="3">
        <f t="shared" si="160"/>
        <v>609.16715399999998</v>
      </c>
      <c r="F645" s="2">
        <v>1451.98</v>
      </c>
      <c r="G645" s="3">
        <f t="shared" si="161"/>
        <v>1.45198</v>
      </c>
      <c r="H645" s="2">
        <v>0</v>
      </c>
      <c r="I645" s="3">
        <f t="shared" si="162"/>
        <v>0</v>
      </c>
      <c r="J645" s="2">
        <v>0</v>
      </c>
      <c r="K645" s="3">
        <f t="shared" si="163"/>
        <v>0</v>
      </c>
    </row>
    <row r="646" spans="3:11" x14ac:dyDescent="0.35">
      <c r="C646" s="3" t="s">
        <v>10</v>
      </c>
      <c r="D646" s="22">
        <v>1767670000</v>
      </c>
      <c r="E646" s="3">
        <f t="shared" si="160"/>
        <v>491.01983725999997</v>
      </c>
      <c r="F646" s="2">
        <v>1072.46</v>
      </c>
      <c r="G646" s="3">
        <f t="shared" si="161"/>
        <v>1.07246</v>
      </c>
      <c r="H646" s="2">
        <v>0</v>
      </c>
      <c r="I646" s="3">
        <f t="shared" si="162"/>
        <v>0</v>
      </c>
      <c r="J646" s="2">
        <v>0</v>
      </c>
      <c r="K646" s="3">
        <f t="shared" si="163"/>
        <v>0</v>
      </c>
    </row>
    <row r="647" spans="3:11" x14ac:dyDescent="0.35">
      <c r="C647" s="3" t="s">
        <v>11</v>
      </c>
      <c r="D647" s="22">
        <v>1182570000</v>
      </c>
      <c r="E647" s="3">
        <f t="shared" si="160"/>
        <v>328.49192945999999</v>
      </c>
      <c r="F647" s="2">
        <v>841.2</v>
      </c>
      <c r="G647" s="3">
        <f t="shared" si="161"/>
        <v>0.84120000000000006</v>
      </c>
      <c r="H647" s="2">
        <v>0</v>
      </c>
      <c r="I647" s="3">
        <f t="shared" si="162"/>
        <v>0</v>
      </c>
      <c r="J647" s="2">
        <v>0</v>
      </c>
      <c r="K647" s="3">
        <f t="shared" si="163"/>
        <v>0</v>
      </c>
    </row>
    <row r="648" spans="3:11" x14ac:dyDescent="0.35">
      <c r="C648" s="3" t="s">
        <v>12</v>
      </c>
      <c r="D648" s="22">
        <v>750447000</v>
      </c>
      <c r="E648" s="3">
        <f t="shared" si="160"/>
        <v>208.45766676599999</v>
      </c>
      <c r="F648" s="2">
        <v>786.83</v>
      </c>
      <c r="G648" s="3">
        <f t="shared" si="161"/>
        <v>0.78683000000000003</v>
      </c>
      <c r="H648" s="2">
        <v>469381.41</v>
      </c>
      <c r="I648" s="3">
        <f t="shared" si="162"/>
        <v>0.13038382930697998</v>
      </c>
      <c r="J648" s="2">
        <v>26.02</v>
      </c>
      <c r="K648" s="3">
        <f t="shared" si="163"/>
        <v>2.6019999999999998E-2</v>
      </c>
    </row>
    <row r="649" spans="3:11" x14ac:dyDescent="0.35">
      <c r="C649" s="2"/>
      <c r="D649" s="2"/>
      <c r="E649" s="2"/>
      <c r="F649" s="2"/>
      <c r="G649" s="2"/>
      <c r="H649" s="2"/>
      <c r="I649" s="2"/>
      <c r="J649" s="2"/>
      <c r="K649" s="2"/>
    </row>
    <row r="650" spans="3:11" x14ac:dyDescent="0.35">
      <c r="C650" s="2"/>
      <c r="D650" s="2"/>
      <c r="E650" s="2"/>
      <c r="F650" s="2"/>
      <c r="G650" s="2"/>
      <c r="H650" s="2"/>
      <c r="I650" s="2"/>
      <c r="J650" s="2"/>
      <c r="K650" s="2"/>
    </row>
    <row r="651" spans="3:11" x14ac:dyDescent="0.35">
      <c r="C651" s="2"/>
      <c r="D651" s="2"/>
      <c r="E651" s="2"/>
      <c r="F651" s="2"/>
      <c r="G651" s="2"/>
      <c r="H651" s="2"/>
      <c r="I651" s="2"/>
      <c r="J651" s="2"/>
      <c r="K651" s="2"/>
    </row>
    <row r="652" spans="3:11" x14ac:dyDescent="0.35">
      <c r="C652" s="3"/>
      <c r="D652" s="3" t="s">
        <v>14</v>
      </c>
      <c r="E652" s="3" t="s">
        <v>20</v>
      </c>
      <c r="F652" s="3" t="s">
        <v>15</v>
      </c>
      <c r="G652" s="3" t="s">
        <v>21</v>
      </c>
      <c r="H652" s="3" t="s">
        <v>16</v>
      </c>
      <c r="I652" s="3" t="s">
        <v>22</v>
      </c>
      <c r="J652" s="3" t="s">
        <v>17</v>
      </c>
      <c r="K652" s="3" t="s">
        <v>23</v>
      </c>
    </row>
    <row r="653" spans="3:11" x14ac:dyDescent="0.35">
      <c r="C653" s="3" t="s">
        <v>1</v>
      </c>
      <c r="D653" s="22">
        <v>76376200000</v>
      </c>
      <c r="E653" s="3">
        <f>D653*$G$3</f>
        <v>21215.628083600001</v>
      </c>
      <c r="F653" s="2">
        <v>46650.65</v>
      </c>
      <c r="G653" s="3">
        <f>F653/1000</f>
        <v>46.650649999999999</v>
      </c>
      <c r="H653" s="2">
        <v>0</v>
      </c>
      <c r="I653" s="3">
        <f>H653*$G$3</f>
        <v>0</v>
      </c>
      <c r="J653" s="2">
        <v>0</v>
      </c>
      <c r="K653" s="3">
        <f>J653/1000</f>
        <v>0</v>
      </c>
    </row>
    <row r="654" spans="3:11" x14ac:dyDescent="0.35">
      <c r="C654" s="3" t="s">
        <v>2</v>
      </c>
      <c r="D654" s="22">
        <v>69640600000</v>
      </c>
      <c r="E654" s="3">
        <f t="shared" ref="E654:E664" si="164">D654*$G$3</f>
        <v>19344.626586800001</v>
      </c>
      <c r="F654" s="2">
        <v>46653.3</v>
      </c>
      <c r="G654" s="3">
        <f t="shared" ref="G654:G664" si="165">F654/1000</f>
        <v>46.653300000000002</v>
      </c>
      <c r="H654" s="2">
        <v>0</v>
      </c>
      <c r="I654" s="3">
        <f t="shared" ref="I654:I664" si="166">H654*$G$3</f>
        <v>0</v>
      </c>
      <c r="J654" s="2">
        <v>0</v>
      </c>
      <c r="K654" s="3">
        <f t="shared" ref="K654:K664" si="167">J654/1000</f>
        <v>0</v>
      </c>
    </row>
    <row r="655" spans="3:11" x14ac:dyDescent="0.35">
      <c r="C655" s="3" t="s">
        <v>3</v>
      </c>
      <c r="D655" s="22">
        <v>79880700000</v>
      </c>
      <c r="E655" s="3">
        <f t="shared" si="164"/>
        <v>22189.101084599999</v>
      </c>
      <c r="F655" s="2">
        <v>46667.08</v>
      </c>
      <c r="G655" s="3">
        <f t="shared" si="165"/>
        <v>46.667079999999999</v>
      </c>
      <c r="H655" s="2">
        <v>0</v>
      </c>
      <c r="I655" s="3">
        <f t="shared" si="166"/>
        <v>0</v>
      </c>
      <c r="J655" s="2">
        <v>0</v>
      </c>
      <c r="K655" s="3">
        <f t="shared" si="167"/>
        <v>0</v>
      </c>
    </row>
    <row r="656" spans="3:11" x14ac:dyDescent="0.35">
      <c r="C656" s="3" t="s">
        <v>4</v>
      </c>
      <c r="D656" s="22">
        <v>74965300000</v>
      </c>
      <c r="E656" s="3">
        <f t="shared" si="164"/>
        <v>20823.711103400001</v>
      </c>
      <c r="F656" s="2">
        <v>46683.16</v>
      </c>
      <c r="G656" s="3">
        <f t="shared" si="165"/>
        <v>46.683160000000001</v>
      </c>
      <c r="H656" s="2">
        <v>0</v>
      </c>
      <c r="I656" s="3">
        <f t="shared" si="166"/>
        <v>0</v>
      </c>
      <c r="J656" s="2">
        <v>0</v>
      </c>
      <c r="K656" s="3">
        <f t="shared" si="167"/>
        <v>0</v>
      </c>
    </row>
    <row r="657" spans="3:11" x14ac:dyDescent="0.35">
      <c r="C657" s="3" t="s">
        <v>5</v>
      </c>
      <c r="D657" s="22">
        <v>78139400000</v>
      </c>
      <c r="E657" s="3">
        <f t="shared" si="164"/>
        <v>21705.406253199999</v>
      </c>
      <c r="F657" s="2">
        <v>46686</v>
      </c>
      <c r="G657" s="3">
        <f t="shared" si="165"/>
        <v>46.686</v>
      </c>
      <c r="H657" s="2">
        <v>0</v>
      </c>
      <c r="I657" s="3">
        <f t="shared" si="166"/>
        <v>0</v>
      </c>
      <c r="J657" s="2">
        <v>0</v>
      </c>
      <c r="K657" s="3">
        <f t="shared" si="167"/>
        <v>0</v>
      </c>
    </row>
    <row r="658" spans="3:11" x14ac:dyDescent="0.35">
      <c r="C658" s="3" t="s">
        <v>6</v>
      </c>
      <c r="D658" s="22">
        <v>77095300000</v>
      </c>
      <c r="E658" s="3">
        <f t="shared" si="164"/>
        <v>21415.378243399999</v>
      </c>
      <c r="F658" s="2">
        <v>46697.31</v>
      </c>
      <c r="G658" s="3">
        <f t="shared" si="165"/>
        <v>46.697309999999995</v>
      </c>
      <c r="H658" s="2">
        <v>0</v>
      </c>
      <c r="I658" s="3">
        <f t="shared" si="166"/>
        <v>0</v>
      </c>
      <c r="J658" s="2">
        <v>0</v>
      </c>
      <c r="K658" s="3">
        <f t="shared" si="167"/>
        <v>0</v>
      </c>
    </row>
    <row r="659" spans="3:11" x14ac:dyDescent="0.35">
      <c r="C659" s="3" t="s">
        <v>7</v>
      </c>
      <c r="D659" s="22">
        <v>76164400000</v>
      </c>
      <c r="E659" s="3">
        <f t="shared" si="164"/>
        <v>21156.794703199997</v>
      </c>
      <c r="F659" s="2">
        <v>46712.26</v>
      </c>
      <c r="G659" s="3">
        <f t="shared" si="165"/>
        <v>46.712260000000001</v>
      </c>
      <c r="H659" s="2">
        <v>0</v>
      </c>
      <c r="I659" s="3">
        <f t="shared" si="166"/>
        <v>0</v>
      </c>
      <c r="J659" s="2">
        <v>0</v>
      </c>
      <c r="K659" s="3">
        <f t="shared" si="167"/>
        <v>0</v>
      </c>
    </row>
    <row r="660" spans="3:11" x14ac:dyDescent="0.35">
      <c r="C660" s="3" t="s">
        <v>8</v>
      </c>
      <c r="D660" s="22">
        <v>79948900000</v>
      </c>
      <c r="E660" s="3">
        <f t="shared" si="164"/>
        <v>22208.045544199998</v>
      </c>
      <c r="F660" s="2">
        <v>46710.06</v>
      </c>
      <c r="G660" s="3">
        <f t="shared" si="165"/>
        <v>46.710059999999999</v>
      </c>
      <c r="H660" s="2">
        <v>0</v>
      </c>
      <c r="I660" s="3">
        <f t="shared" si="166"/>
        <v>0</v>
      </c>
      <c r="J660" s="2">
        <v>0</v>
      </c>
      <c r="K660" s="3">
        <f t="shared" si="167"/>
        <v>0</v>
      </c>
    </row>
    <row r="661" spans="3:11" x14ac:dyDescent="0.35">
      <c r="C661" s="3" t="s">
        <v>9</v>
      </c>
      <c r="D661" s="22">
        <v>74879400000</v>
      </c>
      <c r="E661" s="3">
        <f t="shared" si="164"/>
        <v>20799.849973199998</v>
      </c>
      <c r="F661" s="2">
        <v>46693.279999999999</v>
      </c>
      <c r="G661" s="3">
        <f t="shared" si="165"/>
        <v>46.693280000000001</v>
      </c>
      <c r="H661" s="2">
        <v>0</v>
      </c>
      <c r="I661" s="3">
        <f t="shared" si="166"/>
        <v>0</v>
      </c>
      <c r="J661" s="2">
        <v>0</v>
      </c>
      <c r="K661" s="3">
        <f t="shared" si="167"/>
        <v>0</v>
      </c>
    </row>
    <row r="662" spans="3:11" x14ac:dyDescent="0.35">
      <c r="C662" s="3" t="s">
        <v>10</v>
      </c>
      <c r="D662" s="22">
        <v>76669500000</v>
      </c>
      <c r="E662" s="3">
        <f t="shared" si="164"/>
        <v>21297.100371</v>
      </c>
      <c r="F662" s="2">
        <v>46681.97</v>
      </c>
      <c r="G662" s="3">
        <f t="shared" si="165"/>
        <v>46.68197</v>
      </c>
      <c r="H662" s="2">
        <v>0</v>
      </c>
      <c r="I662" s="3">
        <f t="shared" si="166"/>
        <v>0</v>
      </c>
      <c r="J662" s="2">
        <v>0</v>
      </c>
      <c r="K662" s="3">
        <f t="shared" si="167"/>
        <v>0</v>
      </c>
    </row>
    <row r="663" spans="3:11" x14ac:dyDescent="0.35">
      <c r="C663" s="3" t="s">
        <v>11</v>
      </c>
      <c r="D663" s="22">
        <v>74505500000</v>
      </c>
      <c r="E663" s="3">
        <f t="shared" si="164"/>
        <v>20695.988778999999</v>
      </c>
      <c r="F663" s="2">
        <v>46653.36</v>
      </c>
      <c r="G663" s="3">
        <f t="shared" si="165"/>
        <v>46.653359999999999</v>
      </c>
      <c r="H663" s="2">
        <v>0</v>
      </c>
      <c r="I663" s="3">
        <f t="shared" si="166"/>
        <v>0</v>
      </c>
      <c r="J663" s="2">
        <v>0</v>
      </c>
      <c r="K663" s="3">
        <f t="shared" si="167"/>
        <v>0</v>
      </c>
    </row>
    <row r="664" spans="3:11" x14ac:dyDescent="0.35">
      <c r="C664" s="3" t="s">
        <v>12</v>
      </c>
      <c r="D664" s="22">
        <v>76169300000</v>
      </c>
      <c r="E664" s="3">
        <f t="shared" si="164"/>
        <v>21158.155815399998</v>
      </c>
      <c r="F664" s="2">
        <v>46644.85</v>
      </c>
      <c r="G664" s="3">
        <f t="shared" si="165"/>
        <v>46.644849999999998</v>
      </c>
      <c r="H664" s="2">
        <v>0</v>
      </c>
      <c r="I664" s="3">
        <f t="shared" si="166"/>
        <v>0</v>
      </c>
      <c r="J664" s="2">
        <v>0</v>
      </c>
      <c r="K664" s="3">
        <f t="shared" si="167"/>
        <v>0</v>
      </c>
    </row>
    <row r="665" spans="3:11" x14ac:dyDescent="0.35">
      <c r="C665" s="2"/>
      <c r="D665" s="2"/>
      <c r="E665" s="2"/>
      <c r="F665" s="2"/>
      <c r="G665" s="2"/>
      <c r="H665" s="2"/>
      <c r="I665" s="2"/>
      <c r="J665" s="2"/>
      <c r="K665" s="2"/>
    </row>
    <row r="666" spans="3:11" x14ac:dyDescent="0.35">
      <c r="C666" s="2"/>
      <c r="D666" s="2"/>
      <c r="E666" s="2"/>
      <c r="F666" s="2"/>
      <c r="G666" s="2"/>
      <c r="H666" s="2"/>
      <c r="I666" s="2"/>
      <c r="J666" s="2"/>
      <c r="K666" s="2"/>
    </row>
    <row r="667" spans="3:11" x14ac:dyDescent="0.35">
      <c r="C667" s="2"/>
      <c r="D667" s="2"/>
      <c r="E667" s="2"/>
      <c r="F667" s="2"/>
      <c r="G667" s="2"/>
      <c r="H667" s="2"/>
      <c r="I667" s="2"/>
      <c r="J667" s="2"/>
      <c r="K667" s="2"/>
    </row>
    <row r="668" spans="3:11" x14ac:dyDescent="0.35">
      <c r="C668" s="3"/>
      <c r="D668" s="3" t="s">
        <v>14</v>
      </c>
      <c r="E668" s="3" t="s">
        <v>20</v>
      </c>
      <c r="F668" s="3" t="s">
        <v>15</v>
      </c>
      <c r="G668" s="3" t="s">
        <v>21</v>
      </c>
      <c r="H668" s="3" t="s">
        <v>16</v>
      </c>
      <c r="I668" s="3" t="s">
        <v>22</v>
      </c>
      <c r="J668" s="3" t="s">
        <v>17</v>
      </c>
      <c r="K668" s="3" t="s">
        <v>23</v>
      </c>
    </row>
    <row r="669" spans="3:11" x14ac:dyDescent="0.35">
      <c r="C669" s="3" t="s">
        <v>1</v>
      </c>
      <c r="D669" s="22">
        <v>1354650000</v>
      </c>
      <c r="E669" s="3">
        <f>D669*$G$3</f>
        <v>376.29196769999999</v>
      </c>
      <c r="F669" s="2">
        <v>1202.5</v>
      </c>
      <c r="G669" s="3">
        <f>F669/1000</f>
        <v>1.2024999999999999</v>
      </c>
      <c r="H669" s="2">
        <v>23215765.960000001</v>
      </c>
      <c r="I669" s="3">
        <f>H669*$G$3</f>
        <v>6.4488290368368801</v>
      </c>
      <c r="J669" s="2">
        <v>409.76</v>
      </c>
      <c r="K669" s="3">
        <f>J669/1000</f>
        <v>0.40976000000000001</v>
      </c>
    </row>
    <row r="670" spans="3:11" x14ac:dyDescent="0.35">
      <c r="C670" s="3" t="s">
        <v>2</v>
      </c>
      <c r="D670" s="22">
        <v>1621820000</v>
      </c>
      <c r="E670" s="3">
        <f t="shared" ref="E670:E680" si="168">D670*$G$3</f>
        <v>450.50591595999998</v>
      </c>
      <c r="F670" s="2">
        <v>1841.42</v>
      </c>
      <c r="G670" s="3">
        <f t="shared" ref="G670:G680" si="169">F670/1000</f>
        <v>1.8414200000000001</v>
      </c>
      <c r="H670" s="2">
        <v>31437819.75</v>
      </c>
      <c r="I670" s="3">
        <f t="shared" ref="I670:I680" si="170">H670*$G$3</f>
        <v>8.7327346945155</v>
      </c>
      <c r="J670" s="2">
        <v>506.24</v>
      </c>
      <c r="K670" s="3">
        <f t="shared" ref="K670:K680" si="171">J670/1000</f>
        <v>0.50624000000000002</v>
      </c>
    </row>
    <row r="671" spans="3:11" x14ac:dyDescent="0.35">
      <c r="C671" s="3" t="s">
        <v>3</v>
      </c>
      <c r="D671" s="22">
        <v>2131730000</v>
      </c>
      <c r="E671" s="3">
        <f t="shared" si="168"/>
        <v>592.14769593999995</v>
      </c>
      <c r="F671" s="2">
        <v>1502.81</v>
      </c>
      <c r="G671" s="3">
        <f t="shared" si="169"/>
        <v>1.50281</v>
      </c>
      <c r="H671" s="2">
        <v>45250729.399999999</v>
      </c>
      <c r="I671" s="3">
        <f t="shared" si="170"/>
        <v>12.5696571112732</v>
      </c>
      <c r="J671" s="2">
        <v>648.28</v>
      </c>
      <c r="K671" s="3">
        <f t="shared" si="171"/>
        <v>0.64827999999999997</v>
      </c>
    </row>
    <row r="672" spans="3:11" x14ac:dyDescent="0.35">
      <c r="C672" s="3" t="s">
        <v>4</v>
      </c>
      <c r="D672" s="22">
        <v>2770100000</v>
      </c>
      <c r="E672" s="3">
        <f t="shared" si="168"/>
        <v>769.47283779999998</v>
      </c>
      <c r="F672" s="2">
        <v>1948.03</v>
      </c>
      <c r="G672" s="3">
        <f t="shared" si="169"/>
        <v>1.9480299999999999</v>
      </c>
      <c r="H672" s="2">
        <v>4584911.92</v>
      </c>
      <c r="I672" s="3">
        <f t="shared" si="170"/>
        <v>1.2735876633137599</v>
      </c>
      <c r="J672" s="2">
        <v>291.7</v>
      </c>
      <c r="K672" s="3">
        <f t="shared" si="171"/>
        <v>0.29170000000000001</v>
      </c>
    </row>
    <row r="673" spans="3:11" x14ac:dyDescent="0.35">
      <c r="C673" s="3" t="s">
        <v>5</v>
      </c>
      <c r="D673" s="22">
        <v>3300490000</v>
      </c>
      <c r="E673" s="3">
        <f t="shared" si="168"/>
        <v>916.8035112199999</v>
      </c>
      <c r="F673" s="2">
        <v>1990.56</v>
      </c>
      <c r="G673" s="3">
        <f t="shared" si="169"/>
        <v>1.9905599999999999</v>
      </c>
      <c r="H673" s="2">
        <v>0</v>
      </c>
      <c r="I673" s="3">
        <f t="shared" si="170"/>
        <v>0</v>
      </c>
      <c r="J673" s="2">
        <v>0</v>
      </c>
      <c r="K673" s="3">
        <f t="shared" si="171"/>
        <v>0</v>
      </c>
    </row>
    <row r="674" spans="3:11" x14ac:dyDescent="0.35">
      <c r="C674" s="3" t="s">
        <v>6</v>
      </c>
      <c r="D674" s="22">
        <v>4112530000</v>
      </c>
      <c r="E674" s="3">
        <f t="shared" si="168"/>
        <v>1142.3703583399999</v>
      </c>
      <c r="F674" s="2">
        <v>2449.4299999999998</v>
      </c>
      <c r="G674" s="3">
        <f t="shared" si="169"/>
        <v>2.44943</v>
      </c>
      <c r="H674" s="2">
        <v>0</v>
      </c>
      <c r="I674" s="3">
        <f t="shared" si="170"/>
        <v>0</v>
      </c>
      <c r="J674" s="2">
        <v>0</v>
      </c>
      <c r="K674" s="3">
        <f t="shared" si="171"/>
        <v>0</v>
      </c>
    </row>
    <row r="675" spans="3:11" x14ac:dyDescent="0.35">
      <c r="C675" s="3" t="s">
        <v>7</v>
      </c>
      <c r="D675" s="22">
        <v>4482640000</v>
      </c>
      <c r="E675" s="3">
        <f t="shared" si="168"/>
        <v>1245.1787739199999</v>
      </c>
      <c r="F675" s="2">
        <v>2533.84</v>
      </c>
      <c r="G675" s="3">
        <f t="shared" si="169"/>
        <v>2.5338400000000001</v>
      </c>
      <c r="H675" s="2">
        <v>0</v>
      </c>
      <c r="I675" s="3">
        <f t="shared" si="170"/>
        <v>0</v>
      </c>
      <c r="J675" s="2">
        <v>0</v>
      </c>
      <c r="K675" s="3">
        <f t="shared" si="171"/>
        <v>0</v>
      </c>
    </row>
    <row r="676" spans="3:11" x14ac:dyDescent="0.35">
      <c r="C676" s="3" t="s">
        <v>8</v>
      </c>
      <c r="D676" s="22">
        <v>4316990000</v>
      </c>
      <c r="E676" s="3">
        <f t="shared" si="168"/>
        <v>1199.1648482199998</v>
      </c>
      <c r="F676" s="2">
        <v>2559.2800000000002</v>
      </c>
      <c r="G676" s="3">
        <f t="shared" si="169"/>
        <v>2.5592800000000002</v>
      </c>
      <c r="H676" s="2">
        <v>0</v>
      </c>
      <c r="I676" s="3">
        <f t="shared" si="170"/>
        <v>0</v>
      </c>
      <c r="J676" s="2">
        <v>0</v>
      </c>
      <c r="K676" s="3">
        <f t="shared" si="171"/>
        <v>0</v>
      </c>
    </row>
    <row r="677" spans="3:11" x14ac:dyDescent="0.35">
      <c r="C677" s="3" t="s">
        <v>9</v>
      </c>
      <c r="D677" s="22">
        <v>3809440000</v>
      </c>
      <c r="E677" s="3">
        <f t="shared" si="168"/>
        <v>1058.1786243199999</v>
      </c>
      <c r="F677" s="2">
        <v>2449.59</v>
      </c>
      <c r="G677" s="3">
        <f t="shared" si="169"/>
        <v>2.4495900000000002</v>
      </c>
      <c r="H677" s="2">
        <v>0</v>
      </c>
      <c r="I677" s="3">
        <f t="shared" si="170"/>
        <v>0</v>
      </c>
      <c r="J677" s="2">
        <v>0</v>
      </c>
      <c r="K677" s="3">
        <f t="shared" si="171"/>
        <v>0</v>
      </c>
    </row>
    <row r="678" spans="3:11" x14ac:dyDescent="0.35">
      <c r="C678" s="3" t="s">
        <v>10</v>
      </c>
      <c r="D678" s="22">
        <v>3201550000</v>
      </c>
      <c r="E678" s="3">
        <f t="shared" si="168"/>
        <v>889.32015589999992</v>
      </c>
      <c r="F678" s="2">
        <v>2231.12</v>
      </c>
      <c r="G678" s="3">
        <f t="shared" si="169"/>
        <v>2.2311199999999998</v>
      </c>
      <c r="H678" s="2">
        <v>0</v>
      </c>
      <c r="I678" s="3">
        <f t="shared" si="170"/>
        <v>0</v>
      </c>
      <c r="J678" s="2">
        <v>0</v>
      </c>
      <c r="K678" s="3">
        <f t="shared" si="171"/>
        <v>0</v>
      </c>
    </row>
    <row r="679" spans="3:11" x14ac:dyDescent="0.35">
      <c r="C679" s="3" t="s">
        <v>11</v>
      </c>
      <c r="D679" s="22">
        <v>2161120000</v>
      </c>
      <c r="E679" s="3">
        <f t="shared" si="168"/>
        <v>600.31159135999997</v>
      </c>
      <c r="F679" s="2">
        <v>1388.33</v>
      </c>
      <c r="G679" s="3">
        <f t="shared" si="169"/>
        <v>1.3883299999999998</v>
      </c>
      <c r="H679" s="2">
        <v>0</v>
      </c>
      <c r="I679" s="3">
        <f t="shared" si="170"/>
        <v>0</v>
      </c>
      <c r="J679" s="2">
        <v>0</v>
      </c>
      <c r="K679" s="3">
        <f t="shared" si="171"/>
        <v>0</v>
      </c>
    </row>
    <row r="680" spans="3:11" x14ac:dyDescent="0.35">
      <c r="C680" s="3" t="s">
        <v>12</v>
      </c>
      <c r="D680" s="22">
        <v>1255650000</v>
      </c>
      <c r="E680" s="3">
        <f t="shared" si="168"/>
        <v>348.79194569999999</v>
      </c>
      <c r="F680" s="2">
        <v>1206.5</v>
      </c>
      <c r="G680" s="3">
        <f t="shared" si="169"/>
        <v>1.2064999999999999</v>
      </c>
      <c r="H680" s="2">
        <v>54955328.719999999</v>
      </c>
      <c r="I680" s="3">
        <f t="shared" si="170"/>
        <v>15.265381301184158</v>
      </c>
      <c r="J680" s="2">
        <v>406.5</v>
      </c>
      <c r="K680" s="3">
        <f t="shared" si="171"/>
        <v>0.40649999999999997</v>
      </c>
    </row>
    <row r="681" spans="3:11" x14ac:dyDescent="0.35">
      <c r="C681" s="2"/>
      <c r="D681" s="2"/>
      <c r="E681" s="2"/>
      <c r="F681" s="2"/>
      <c r="G681" s="2"/>
      <c r="H681" s="2"/>
      <c r="I681" s="2"/>
      <c r="J681" s="2"/>
      <c r="K681" s="2"/>
    </row>
    <row r="682" spans="3:11" x14ac:dyDescent="0.35">
      <c r="C682" s="2"/>
      <c r="D682" s="2"/>
      <c r="E682" s="2"/>
      <c r="F682" s="2"/>
      <c r="G682" s="2"/>
      <c r="H682" s="2"/>
      <c r="I682" s="2"/>
      <c r="J682" s="2"/>
      <c r="K682" s="2"/>
    </row>
    <row r="683" spans="3:11" x14ac:dyDescent="0.35">
      <c r="C683" s="2"/>
      <c r="D683" s="2"/>
      <c r="E683" s="2"/>
      <c r="F683" s="2"/>
      <c r="G683" s="2"/>
      <c r="H683" s="2"/>
      <c r="I683" s="2"/>
      <c r="J683" s="2"/>
      <c r="K683" s="2"/>
    </row>
    <row r="684" spans="3:11" x14ac:dyDescent="0.35">
      <c r="C684" s="3"/>
      <c r="D684" s="3" t="s">
        <v>14</v>
      </c>
      <c r="E684" s="3" t="s">
        <v>20</v>
      </c>
      <c r="F684" s="3" t="s">
        <v>15</v>
      </c>
      <c r="G684" s="3" t="s">
        <v>21</v>
      </c>
      <c r="H684" s="3" t="s">
        <v>16</v>
      </c>
      <c r="I684" s="3" t="s">
        <v>22</v>
      </c>
      <c r="J684" s="3" t="s">
        <v>17</v>
      </c>
      <c r="K684" s="3" t="s">
        <v>23</v>
      </c>
    </row>
    <row r="685" spans="3:11" x14ac:dyDescent="0.35">
      <c r="C685" s="3" t="s">
        <v>1</v>
      </c>
      <c r="D685" s="22">
        <v>1377860000</v>
      </c>
      <c r="E685" s="3">
        <f>D685*$G$3</f>
        <v>382.73919508</v>
      </c>
      <c r="F685" s="2">
        <v>989.17</v>
      </c>
      <c r="G685" s="3">
        <f>F685/1000</f>
        <v>0.98916999999999999</v>
      </c>
      <c r="H685" s="2">
        <v>0</v>
      </c>
      <c r="I685" s="3">
        <f>H685*$G$3</f>
        <v>0</v>
      </c>
      <c r="J685" s="2">
        <v>0</v>
      </c>
      <c r="K685" s="3">
        <f>J685/1000</f>
        <v>0</v>
      </c>
    </row>
    <row r="686" spans="3:11" x14ac:dyDescent="0.35">
      <c r="C686" s="3" t="s">
        <v>2</v>
      </c>
      <c r="D686" s="22">
        <v>1327380000</v>
      </c>
      <c r="E686" s="3">
        <f t="shared" ref="E686:E696" si="172">D686*$G$3</f>
        <v>368.71696163999997</v>
      </c>
      <c r="F686" s="2">
        <v>1266.48</v>
      </c>
      <c r="G686" s="3">
        <f t="shared" ref="G686:G696" si="173">F686/1000</f>
        <v>1.2664800000000001</v>
      </c>
      <c r="H686" s="2">
        <v>302762.40999999997</v>
      </c>
      <c r="I686" s="3">
        <f t="shared" ref="I686:I696" si="174">H686*$G$3</f>
        <v>8.4100736724979988E-2</v>
      </c>
      <c r="J686" s="2">
        <v>52.52</v>
      </c>
      <c r="K686" s="3">
        <f t="shared" ref="K686:K696" si="175">J686/1000</f>
        <v>5.2520000000000004E-2</v>
      </c>
    </row>
    <row r="687" spans="3:11" x14ac:dyDescent="0.35">
      <c r="C687" s="3" t="s">
        <v>3</v>
      </c>
      <c r="D687" s="22">
        <v>1503510000</v>
      </c>
      <c r="E687" s="3">
        <f t="shared" si="172"/>
        <v>417.64200077999999</v>
      </c>
      <c r="F687" s="2">
        <v>913.11</v>
      </c>
      <c r="G687" s="3">
        <f t="shared" si="173"/>
        <v>0.91310999999999998</v>
      </c>
      <c r="H687" s="2">
        <v>2653718.2999999998</v>
      </c>
      <c r="I687" s="3">
        <f t="shared" si="174"/>
        <v>0.73714456193739997</v>
      </c>
      <c r="J687" s="2">
        <v>138.55000000000001</v>
      </c>
      <c r="K687" s="3">
        <f t="shared" si="175"/>
        <v>0.13855000000000001</v>
      </c>
    </row>
    <row r="688" spans="3:11" x14ac:dyDescent="0.35">
      <c r="C688" s="3" t="s">
        <v>4</v>
      </c>
      <c r="D688" s="22">
        <v>1613630000</v>
      </c>
      <c r="E688" s="3">
        <f t="shared" si="172"/>
        <v>448.23091413999998</v>
      </c>
      <c r="F688" s="2">
        <v>911.77</v>
      </c>
      <c r="G688" s="3">
        <f t="shared" si="173"/>
        <v>0.91176999999999997</v>
      </c>
      <c r="H688" s="2">
        <v>1699.65</v>
      </c>
      <c r="I688" s="3">
        <f t="shared" si="174"/>
        <v>4.7212537770000002E-4</v>
      </c>
      <c r="J688" s="2">
        <v>2.83</v>
      </c>
      <c r="K688" s="3">
        <f t="shared" si="175"/>
        <v>2.8300000000000001E-3</v>
      </c>
    </row>
    <row r="689" spans="3:11" x14ac:dyDescent="0.35">
      <c r="C689" s="3" t="s">
        <v>5</v>
      </c>
      <c r="D689" s="22">
        <v>1764170000</v>
      </c>
      <c r="E689" s="3">
        <f t="shared" si="172"/>
        <v>490.04761425999999</v>
      </c>
      <c r="F689" s="2">
        <v>886.2</v>
      </c>
      <c r="G689" s="3">
        <f t="shared" si="173"/>
        <v>0.8862000000000001</v>
      </c>
      <c r="H689" s="2">
        <v>0</v>
      </c>
      <c r="I689" s="3">
        <f t="shared" si="174"/>
        <v>0</v>
      </c>
      <c r="J689" s="2">
        <v>0</v>
      </c>
      <c r="K689" s="3">
        <f t="shared" si="175"/>
        <v>0</v>
      </c>
    </row>
    <row r="690" spans="3:11" x14ac:dyDescent="0.35">
      <c r="C690" s="3" t="s">
        <v>6</v>
      </c>
      <c r="D690" s="22">
        <v>2034110000</v>
      </c>
      <c r="E690" s="3">
        <f t="shared" si="172"/>
        <v>565.03100757999994</v>
      </c>
      <c r="F690" s="2">
        <v>1021.03</v>
      </c>
      <c r="G690" s="3">
        <f t="shared" si="173"/>
        <v>1.0210299999999999</v>
      </c>
      <c r="H690" s="2">
        <v>0</v>
      </c>
      <c r="I690" s="3">
        <f t="shared" si="174"/>
        <v>0</v>
      </c>
      <c r="J690" s="2">
        <v>0</v>
      </c>
      <c r="K690" s="3">
        <f t="shared" si="175"/>
        <v>0</v>
      </c>
    </row>
    <row r="691" spans="3:11" x14ac:dyDescent="0.35">
      <c r="C691" s="3" t="s">
        <v>7</v>
      </c>
      <c r="D691" s="22">
        <v>2250300000</v>
      </c>
      <c r="E691" s="3">
        <f t="shared" si="172"/>
        <v>625.0838334</v>
      </c>
      <c r="F691" s="2">
        <v>1051.57</v>
      </c>
      <c r="G691" s="3">
        <f t="shared" si="173"/>
        <v>1.0515699999999999</v>
      </c>
      <c r="H691" s="2">
        <v>0</v>
      </c>
      <c r="I691" s="3">
        <f t="shared" si="174"/>
        <v>0</v>
      </c>
      <c r="J691" s="2">
        <v>0</v>
      </c>
      <c r="K691" s="3">
        <f t="shared" si="175"/>
        <v>0</v>
      </c>
    </row>
    <row r="692" spans="3:11" x14ac:dyDescent="0.35">
      <c r="C692" s="3" t="s">
        <v>8</v>
      </c>
      <c r="D692" s="22">
        <v>2262650000</v>
      </c>
      <c r="E692" s="3">
        <f t="shared" si="172"/>
        <v>628.51439169999992</v>
      </c>
      <c r="F692" s="2">
        <v>1267.5</v>
      </c>
      <c r="G692" s="3">
        <f t="shared" si="173"/>
        <v>1.2675000000000001</v>
      </c>
      <c r="H692" s="2">
        <v>0</v>
      </c>
      <c r="I692" s="3">
        <f t="shared" si="174"/>
        <v>0</v>
      </c>
      <c r="J692" s="2">
        <v>0</v>
      </c>
      <c r="K692" s="3">
        <f t="shared" si="175"/>
        <v>0</v>
      </c>
    </row>
    <row r="693" spans="3:11" x14ac:dyDescent="0.35">
      <c r="C693" s="3" t="s">
        <v>9</v>
      </c>
      <c r="D693" s="22">
        <v>2189860000</v>
      </c>
      <c r="E693" s="3">
        <f t="shared" si="172"/>
        <v>608.29493107999997</v>
      </c>
      <c r="F693" s="2">
        <v>1497.62</v>
      </c>
      <c r="G693" s="3">
        <f t="shared" si="173"/>
        <v>1.49762</v>
      </c>
      <c r="H693" s="2">
        <v>0</v>
      </c>
      <c r="I693" s="3">
        <f t="shared" si="174"/>
        <v>0</v>
      </c>
      <c r="J693" s="2">
        <v>0</v>
      </c>
      <c r="K693" s="3">
        <f t="shared" si="175"/>
        <v>0</v>
      </c>
    </row>
    <row r="694" spans="3:11" x14ac:dyDescent="0.35">
      <c r="C694" s="3" t="s">
        <v>10</v>
      </c>
      <c r="D694" s="22">
        <v>2085940000</v>
      </c>
      <c r="E694" s="3">
        <f t="shared" si="172"/>
        <v>579.42824131999998</v>
      </c>
      <c r="F694" s="2">
        <v>1359.88</v>
      </c>
      <c r="G694" s="3">
        <f t="shared" si="173"/>
        <v>1.3598800000000002</v>
      </c>
      <c r="H694" s="2">
        <v>0</v>
      </c>
      <c r="I694" s="3">
        <f t="shared" si="174"/>
        <v>0</v>
      </c>
      <c r="J694" s="2">
        <v>0</v>
      </c>
      <c r="K694" s="3">
        <f t="shared" si="175"/>
        <v>0</v>
      </c>
    </row>
    <row r="695" spans="3:11" x14ac:dyDescent="0.35">
      <c r="C695" s="3" t="s">
        <v>11</v>
      </c>
      <c r="D695" s="22">
        <v>1715180000</v>
      </c>
      <c r="E695" s="3">
        <f t="shared" si="172"/>
        <v>476.43927004</v>
      </c>
      <c r="F695" s="2">
        <v>1078.96</v>
      </c>
      <c r="G695" s="3">
        <f t="shared" si="173"/>
        <v>1.0789600000000001</v>
      </c>
      <c r="H695" s="2">
        <v>0</v>
      </c>
      <c r="I695" s="3">
        <f t="shared" si="174"/>
        <v>0</v>
      </c>
      <c r="J695" s="2">
        <v>0</v>
      </c>
      <c r="K695" s="3">
        <f t="shared" si="175"/>
        <v>0</v>
      </c>
    </row>
    <row r="696" spans="3:11" x14ac:dyDescent="0.35">
      <c r="C696" s="3" t="s">
        <v>12</v>
      </c>
      <c r="D696" s="22">
        <v>1340940000</v>
      </c>
      <c r="E696" s="3">
        <f t="shared" si="172"/>
        <v>372.48363131999997</v>
      </c>
      <c r="F696" s="2">
        <v>974.2</v>
      </c>
      <c r="G696" s="3">
        <f t="shared" si="173"/>
        <v>0.97420000000000007</v>
      </c>
      <c r="H696" s="2">
        <v>23942.66</v>
      </c>
      <c r="I696" s="3">
        <f t="shared" si="174"/>
        <v>6.6507442094799994E-3</v>
      </c>
      <c r="J696" s="2">
        <v>8.69</v>
      </c>
      <c r="K696" s="3">
        <f t="shared" si="175"/>
        <v>8.6899999999999998E-3</v>
      </c>
    </row>
    <row r="697" spans="3:11" x14ac:dyDescent="0.35">
      <c r="C697" s="2"/>
      <c r="D697" s="2"/>
      <c r="E697" s="2"/>
      <c r="F697" s="2"/>
      <c r="G697" s="2"/>
      <c r="H697" s="2"/>
      <c r="I697" s="2"/>
      <c r="J697" s="2"/>
      <c r="K697" s="2"/>
    </row>
    <row r="698" spans="3:11" x14ac:dyDescent="0.35">
      <c r="C698" s="2"/>
      <c r="D698" s="2"/>
      <c r="E698" s="2"/>
      <c r="F698" s="2"/>
      <c r="G698" s="2"/>
      <c r="H698" s="2"/>
      <c r="I698" s="2"/>
      <c r="J698" s="2"/>
      <c r="K698" s="2"/>
    </row>
    <row r="699" spans="3:11" x14ac:dyDescent="0.35">
      <c r="C699" s="2"/>
      <c r="D699" s="2"/>
      <c r="E699" s="2"/>
      <c r="F699" s="2"/>
      <c r="G699" s="2"/>
      <c r="H699" s="2"/>
      <c r="I699" s="2"/>
      <c r="J699" s="2"/>
      <c r="K699" s="2"/>
    </row>
    <row r="700" spans="3:11" x14ac:dyDescent="0.35">
      <c r="C700" s="3"/>
      <c r="D700" s="3" t="s">
        <v>14</v>
      </c>
      <c r="E700" s="3" t="s">
        <v>20</v>
      </c>
      <c r="F700" s="3" t="s">
        <v>15</v>
      </c>
      <c r="G700" s="3" t="s">
        <v>21</v>
      </c>
      <c r="H700" s="3" t="s">
        <v>16</v>
      </c>
      <c r="I700" s="3" t="s">
        <v>22</v>
      </c>
      <c r="J700" s="3" t="s">
        <v>17</v>
      </c>
      <c r="K700" s="3" t="s">
        <v>23</v>
      </c>
    </row>
    <row r="701" spans="3:11" x14ac:dyDescent="0.35">
      <c r="C701" s="3" t="s">
        <v>1</v>
      </c>
      <c r="D701" s="22">
        <v>1427770000</v>
      </c>
      <c r="E701" s="3">
        <f>D701*$G$3</f>
        <v>396.60309505999999</v>
      </c>
      <c r="F701" s="2">
        <v>1488.14</v>
      </c>
      <c r="G701" s="3">
        <f>F701/1000</f>
        <v>1.48814</v>
      </c>
      <c r="H701" s="2">
        <v>12976207.720000001</v>
      </c>
      <c r="I701" s="3">
        <f>H701*$G$3</f>
        <v>3.6045050280461601</v>
      </c>
      <c r="J701" s="2">
        <v>296.76</v>
      </c>
      <c r="K701" s="3">
        <f>J701/1000</f>
        <v>0.29675999999999997</v>
      </c>
    </row>
    <row r="702" spans="3:11" x14ac:dyDescent="0.35">
      <c r="C702" s="3" t="s">
        <v>2</v>
      </c>
      <c r="D702" s="22">
        <v>1623380000</v>
      </c>
      <c r="E702" s="3">
        <f t="shared" ref="E702:E712" si="176">D702*$G$3</f>
        <v>450.93924963999996</v>
      </c>
      <c r="F702" s="2">
        <v>2275.7199999999998</v>
      </c>
      <c r="G702" s="3">
        <f t="shared" ref="G702:G712" si="177">F702/1000</f>
        <v>2.2757199999999997</v>
      </c>
      <c r="H702" s="2">
        <v>28805481.780000001</v>
      </c>
      <c r="I702" s="3">
        <f t="shared" ref="I702:I712" si="178">H702*$G$3</f>
        <v>8.0015291178848393</v>
      </c>
      <c r="J702" s="2">
        <v>464.62</v>
      </c>
      <c r="K702" s="3">
        <f t="shared" ref="K702:K712" si="179">J702/1000</f>
        <v>0.46461999999999998</v>
      </c>
    </row>
    <row r="703" spans="3:11" x14ac:dyDescent="0.35">
      <c r="C703" s="3" t="s">
        <v>3</v>
      </c>
      <c r="D703" s="22">
        <v>2180700000</v>
      </c>
      <c r="E703" s="3">
        <f t="shared" si="176"/>
        <v>605.75048459999994</v>
      </c>
      <c r="F703" s="2">
        <v>1773.84</v>
      </c>
      <c r="G703" s="3">
        <f t="shared" si="177"/>
        <v>1.7738399999999999</v>
      </c>
      <c r="H703" s="2">
        <v>41358305.539999999</v>
      </c>
      <c r="I703" s="3">
        <f t="shared" si="178"/>
        <v>11.488427396290119</v>
      </c>
      <c r="J703" s="2">
        <v>648.82000000000005</v>
      </c>
      <c r="K703" s="3">
        <f t="shared" si="179"/>
        <v>0.64882000000000006</v>
      </c>
    </row>
    <row r="704" spans="3:11" x14ac:dyDescent="0.35">
      <c r="C704" s="3" t="s">
        <v>4</v>
      </c>
      <c r="D704" s="22">
        <v>2744100000</v>
      </c>
      <c r="E704" s="3">
        <f t="shared" si="176"/>
        <v>762.25060980000001</v>
      </c>
      <c r="F704" s="2">
        <v>2192.3200000000002</v>
      </c>
      <c r="G704" s="3">
        <f t="shared" si="177"/>
        <v>2.19232</v>
      </c>
      <c r="H704" s="2">
        <v>4574564.09</v>
      </c>
      <c r="I704" s="3">
        <f t="shared" si="178"/>
        <v>1.27071326379202</v>
      </c>
      <c r="J704" s="2">
        <v>281.63</v>
      </c>
      <c r="K704" s="3">
        <f t="shared" si="179"/>
        <v>0.28162999999999999</v>
      </c>
    </row>
    <row r="705" spans="3:11" x14ac:dyDescent="0.35">
      <c r="C705" s="3" t="s">
        <v>5</v>
      </c>
      <c r="D705" s="22">
        <v>3328350000</v>
      </c>
      <c r="E705" s="3">
        <f t="shared" si="176"/>
        <v>924.54240629999993</v>
      </c>
      <c r="F705" s="2">
        <v>2392.08</v>
      </c>
      <c r="G705" s="3">
        <f t="shared" si="177"/>
        <v>2.39208</v>
      </c>
      <c r="H705" s="2">
        <v>0</v>
      </c>
      <c r="I705" s="3">
        <f t="shared" si="178"/>
        <v>0</v>
      </c>
      <c r="J705" s="2">
        <v>0</v>
      </c>
      <c r="K705" s="3">
        <f t="shared" si="179"/>
        <v>0</v>
      </c>
    </row>
    <row r="706" spans="3:11" x14ac:dyDescent="0.35">
      <c r="C706" s="3" t="s">
        <v>6</v>
      </c>
      <c r="D706" s="22">
        <v>4101550000</v>
      </c>
      <c r="E706" s="3">
        <f t="shared" si="176"/>
        <v>1139.3203558999999</v>
      </c>
      <c r="F706" s="2">
        <v>2690.68</v>
      </c>
      <c r="G706" s="3">
        <f t="shared" si="177"/>
        <v>2.69068</v>
      </c>
      <c r="H706" s="2">
        <v>0</v>
      </c>
      <c r="I706" s="3">
        <f t="shared" si="178"/>
        <v>0</v>
      </c>
      <c r="J706" s="2">
        <v>0</v>
      </c>
      <c r="K706" s="3">
        <f t="shared" si="179"/>
        <v>0</v>
      </c>
    </row>
    <row r="707" spans="3:11" x14ac:dyDescent="0.35">
      <c r="C707" s="3" t="s">
        <v>7</v>
      </c>
      <c r="D707" s="22">
        <v>4471140000</v>
      </c>
      <c r="E707" s="3">
        <f t="shared" si="176"/>
        <v>1241.9843269200001</v>
      </c>
      <c r="F707" s="2">
        <v>2724.21</v>
      </c>
      <c r="G707" s="3">
        <f t="shared" si="177"/>
        <v>2.7242100000000002</v>
      </c>
      <c r="H707" s="2">
        <v>0</v>
      </c>
      <c r="I707" s="3">
        <f t="shared" si="178"/>
        <v>0</v>
      </c>
      <c r="J707" s="2">
        <v>0</v>
      </c>
      <c r="K707" s="3">
        <f t="shared" si="179"/>
        <v>0</v>
      </c>
    </row>
    <row r="708" spans="3:11" x14ac:dyDescent="0.35">
      <c r="C708" s="3" t="s">
        <v>8</v>
      </c>
      <c r="D708" s="22">
        <v>4347210000</v>
      </c>
      <c r="E708" s="3">
        <f t="shared" si="176"/>
        <v>1207.5592993799999</v>
      </c>
      <c r="F708" s="2">
        <v>2777.79</v>
      </c>
      <c r="G708" s="3">
        <f t="shared" si="177"/>
        <v>2.77779</v>
      </c>
      <c r="H708" s="2">
        <v>0</v>
      </c>
      <c r="I708" s="3">
        <f t="shared" si="178"/>
        <v>0</v>
      </c>
      <c r="J708" s="2">
        <v>0</v>
      </c>
      <c r="K708" s="3">
        <f t="shared" si="179"/>
        <v>0</v>
      </c>
    </row>
    <row r="709" spans="3:11" x14ac:dyDescent="0.35">
      <c r="C709" s="3" t="s">
        <v>9</v>
      </c>
      <c r="D709" s="22">
        <v>3843950000</v>
      </c>
      <c r="E709" s="3">
        <f t="shared" si="176"/>
        <v>1067.7647431</v>
      </c>
      <c r="F709" s="2">
        <v>2752.86</v>
      </c>
      <c r="G709" s="3">
        <f t="shared" si="177"/>
        <v>2.7528600000000001</v>
      </c>
      <c r="H709" s="2">
        <v>0</v>
      </c>
      <c r="I709" s="3">
        <f t="shared" si="178"/>
        <v>0</v>
      </c>
      <c r="J709" s="2">
        <v>0</v>
      </c>
      <c r="K709" s="3">
        <f t="shared" si="179"/>
        <v>0</v>
      </c>
    </row>
    <row r="710" spans="3:11" x14ac:dyDescent="0.35">
      <c r="C710" s="3" t="s">
        <v>10</v>
      </c>
      <c r="D710" s="22">
        <v>3176790000</v>
      </c>
      <c r="E710" s="3">
        <f t="shared" si="176"/>
        <v>882.44237262000001</v>
      </c>
      <c r="F710" s="2">
        <v>2630.62</v>
      </c>
      <c r="G710" s="3">
        <f t="shared" si="177"/>
        <v>2.63062</v>
      </c>
      <c r="H710" s="2">
        <v>0</v>
      </c>
      <c r="I710" s="3">
        <f t="shared" si="178"/>
        <v>0</v>
      </c>
      <c r="J710" s="2">
        <v>0</v>
      </c>
      <c r="K710" s="3">
        <f t="shared" si="179"/>
        <v>0</v>
      </c>
    </row>
    <row r="711" spans="3:11" x14ac:dyDescent="0.35">
      <c r="C711" s="3" t="s">
        <v>11</v>
      </c>
      <c r="D711" s="22">
        <v>2168730000</v>
      </c>
      <c r="E711" s="3">
        <f t="shared" si="176"/>
        <v>602.42548193999994</v>
      </c>
      <c r="F711" s="2">
        <v>1717.11</v>
      </c>
      <c r="G711" s="3">
        <f t="shared" si="177"/>
        <v>1.7171099999999999</v>
      </c>
      <c r="H711" s="2">
        <v>0</v>
      </c>
      <c r="I711" s="3">
        <f t="shared" si="178"/>
        <v>0</v>
      </c>
      <c r="J711" s="2">
        <v>0</v>
      </c>
      <c r="K711" s="3">
        <f t="shared" si="179"/>
        <v>0</v>
      </c>
    </row>
    <row r="712" spans="3:11" x14ac:dyDescent="0.35">
      <c r="C712" s="3" t="s">
        <v>12</v>
      </c>
      <c r="D712" s="22">
        <v>1299460000</v>
      </c>
      <c r="E712" s="3">
        <f t="shared" si="176"/>
        <v>360.96139987999999</v>
      </c>
      <c r="F712" s="2">
        <v>1334.81</v>
      </c>
      <c r="G712" s="3">
        <f t="shared" si="177"/>
        <v>1.3348100000000001</v>
      </c>
      <c r="H712" s="2">
        <v>41956317.880000003</v>
      </c>
      <c r="I712" s="3">
        <f t="shared" si="178"/>
        <v>11.65454206807064</v>
      </c>
      <c r="J712" s="2">
        <v>364.93</v>
      </c>
      <c r="K712" s="3">
        <f t="shared" si="179"/>
        <v>0.36493000000000003</v>
      </c>
    </row>
    <row r="713" spans="3:11" x14ac:dyDescent="0.35">
      <c r="C713" s="2"/>
      <c r="D713" s="2"/>
      <c r="E713" s="2"/>
      <c r="F713" s="2"/>
      <c r="G713" s="2"/>
      <c r="H713" s="2"/>
      <c r="I713" s="2"/>
      <c r="J713" s="2"/>
      <c r="K713" s="2"/>
    </row>
    <row r="714" spans="3:11" x14ac:dyDescent="0.35">
      <c r="C714" s="2"/>
      <c r="D714" s="2"/>
      <c r="E714" s="2"/>
      <c r="F714" s="2"/>
      <c r="G714" s="2"/>
      <c r="H714" s="2"/>
      <c r="I714" s="2"/>
      <c r="J714" s="2"/>
      <c r="K714" s="2"/>
    </row>
    <row r="715" spans="3:11" x14ac:dyDescent="0.35">
      <c r="C715" s="2"/>
      <c r="D715" s="2"/>
      <c r="E715" s="2"/>
      <c r="F715" s="2"/>
      <c r="G715" s="2"/>
      <c r="H715" s="2"/>
      <c r="I715" s="2"/>
      <c r="J715" s="2"/>
      <c r="K715" s="2"/>
    </row>
    <row r="716" spans="3:11" x14ac:dyDescent="0.35">
      <c r="C716" s="3"/>
      <c r="D716" s="3" t="s">
        <v>14</v>
      </c>
      <c r="E716" s="3" t="s">
        <v>20</v>
      </c>
      <c r="F716" s="3" t="s">
        <v>15</v>
      </c>
      <c r="G716" s="3" t="s">
        <v>21</v>
      </c>
      <c r="H716" s="3" t="s">
        <v>16</v>
      </c>
      <c r="I716" s="3" t="s">
        <v>22</v>
      </c>
      <c r="J716" s="3" t="s">
        <v>17</v>
      </c>
      <c r="K716" s="3" t="s">
        <v>23</v>
      </c>
    </row>
    <row r="717" spans="3:11" x14ac:dyDescent="0.35">
      <c r="C717" s="3" t="s">
        <v>1</v>
      </c>
      <c r="D717" s="22">
        <v>30993900000</v>
      </c>
      <c r="E717" s="3">
        <f>D717*$G$3</f>
        <v>8609.4235541999988</v>
      </c>
      <c r="F717" s="2">
        <v>16474.490000000002</v>
      </c>
      <c r="G717" s="3">
        <f>F717/1000</f>
        <v>16.474490000000003</v>
      </c>
      <c r="H717" s="2">
        <v>0</v>
      </c>
      <c r="I717" s="3">
        <f>H717*$G$3</f>
        <v>0</v>
      </c>
      <c r="J717" s="2">
        <v>0</v>
      </c>
      <c r="K717" s="3">
        <f>J717/1000</f>
        <v>0</v>
      </c>
    </row>
    <row r="718" spans="3:11" x14ac:dyDescent="0.35">
      <c r="C718" s="3" t="s">
        <v>2</v>
      </c>
      <c r="D718" s="22">
        <v>28165400000</v>
      </c>
      <c r="E718" s="3">
        <f t="shared" ref="E718:E728" si="180">D718*$G$3</f>
        <v>7823.7284811999998</v>
      </c>
      <c r="F718" s="2">
        <v>16467.099999999999</v>
      </c>
      <c r="G718" s="3">
        <f t="shared" ref="G718:G728" si="181">F718/1000</f>
        <v>16.467099999999999</v>
      </c>
      <c r="H718" s="2">
        <v>0</v>
      </c>
      <c r="I718" s="3">
        <f t="shared" ref="I718:I728" si="182">H718*$G$3</f>
        <v>0</v>
      </c>
      <c r="J718" s="2">
        <v>0</v>
      </c>
      <c r="K718" s="3">
        <f t="shared" ref="K718:K728" si="183">J718/1000</f>
        <v>0</v>
      </c>
    </row>
    <row r="719" spans="3:11" x14ac:dyDescent="0.35">
      <c r="C719" s="3" t="s">
        <v>3</v>
      </c>
      <c r="D719" s="22">
        <v>31794300000</v>
      </c>
      <c r="E719" s="3">
        <f t="shared" si="180"/>
        <v>8831.7570653999992</v>
      </c>
      <c r="F719" s="2">
        <v>16498.2</v>
      </c>
      <c r="G719" s="3">
        <f t="shared" si="181"/>
        <v>16.498200000000001</v>
      </c>
      <c r="H719" s="2">
        <v>0</v>
      </c>
      <c r="I719" s="3">
        <f t="shared" si="182"/>
        <v>0</v>
      </c>
      <c r="J719" s="2">
        <v>0</v>
      </c>
      <c r="K719" s="3">
        <f t="shared" si="183"/>
        <v>0</v>
      </c>
    </row>
    <row r="720" spans="3:11" x14ac:dyDescent="0.35">
      <c r="C720" s="3" t="s">
        <v>4</v>
      </c>
      <c r="D720" s="22">
        <v>30429300000</v>
      </c>
      <c r="E720" s="3">
        <f t="shared" si="180"/>
        <v>8452.590095399999</v>
      </c>
      <c r="F720" s="2">
        <v>16563.080000000002</v>
      </c>
      <c r="G720" s="3">
        <f t="shared" si="181"/>
        <v>16.563080000000003</v>
      </c>
      <c r="H720" s="2">
        <v>0</v>
      </c>
      <c r="I720" s="3">
        <f t="shared" si="182"/>
        <v>0</v>
      </c>
      <c r="J720" s="2">
        <v>0</v>
      </c>
      <c r="K720" s="3">
        <f t="shared" si="183"/>
        <v>0</v>
      </c>
    </row>
    <row r="721" spans="3:11" x14ac:dyDescent="0.35">
      <c r="C721" s="3" t="s">
        <v>5</v>
      </c>
      <c r="D721" s="22">
        <v>31559300000</v>
      </c>
      <c r="E721" s="3">
        <f t="shared" si="180"/>
        <v>8766.4792354000001</v>
      </c>
      <c r="F721" s="2">
        <v>16563.169999999998</v>
      </c>
      <c r="G721" s="3">
        <f t="shared" si="181"/>
        <v>16.56317</v>
      </c>
      <c r="H721" s="2">
        <v>0</v>
      </c>
      <c r="I721" s="3">
        <f t="shared" si="182"/>
        <v>0</v>
      </c>
      <c r="J721" s="2">
        <v>0</v>
      </c>
      <c r="K721" s="3">
        <f t="shared" si="183"/>
        <v>0</v>
      </c>
    </row>
    <row r="722" spans="3:11" x14ac:dyDescent="0.35">
      <c r="C722" s="3" t="s">
        <v>6</v>
      </c>
      <c r="D722" s="22">
        <v>30974200000</v>
      </c>
      <c r="E722" s="3">
        <f t="shared" si="180"/>
        <v>8603.9513275999998</v>
      </c>
      <c r="F722" s="2">
        <v>16646.689999999999</v>
      </c>
      <c r="G722" s="3">
        <f t="shared" si="181"/>
        <v>16.64669</v>
      </c>
      <c r="H722" s="2">
        <v>0</v>
      </c>
      <c r="I722" s="3">
        <f t="shared" si="182"/>
        <v>0</v>
      </c>
      <c r="J722" s="2">
        <v>0</v>
      </c>
      <c r="K722" s="3">
        <f t="shared" si="183"/>
        <v>0</v>
      </c>
    </row>
    <row r="723" spans="3:11" x14ac:dyDescent="0.35">
      <c r="C723" s="3" t="s">
        <v>7</v>
      </c>
      <c r="D723" s="22">
        <v>31554800000</v>
      </c>
      <c r="E723" s="3">
        <f t="shared" si="180"/>
        <v>8765.2292343999998</v>
      </c>
      <c r="F723" s="2">
        <v>17012.62</v>
      </c>
      <c r="G723" s="3">
        <f t="shared" si="181"/>
        <v>17.012619999999998</v>
      </c>
      <c r="H723" s="2">
        <v>0</v>
      </c>
      <c r="I723" s="3">
        <f t="shared" si="182"/>
        <v>0</v>
      </c>
      <c r="J723" s="2">
        <v>0</v>
      </c>
      <c r="K723" s="3">
        <f t="shared" si="183"/>
        <v>0</v>
      </c>
    </row>
    <row r="724" spans="3:11" x14ac:dyDescent="0.35">
      <c r="C724" s="3" t="s">
        <v>8</v>
      </c>
      <c r="D724" s="22">
        <v>32277700000</v>
      </c>
      <c r="E724" s="3">
        <f t="shared" si="180"/>
        <v>8966.0349506000002</v>
      </c>
      <c r="F724" s="2">
        <v>16967.43</v>
      </c>
      <c r="G724" s="3">
        <f t="shared" si="181"/>
        <v>16.96743</v>
      </c>
      <c r="H724" s="2">
        <v>0</v>
      </c>
      <c r="I724" s="3">
        <f t="shared" si="182"/>
        <v>0</v>
      </c>
      <c r="J724" s="2">
        <v>0</v>
      </c>
      <c r="K724" s="3">
        <f t="shared" si="183"/>
        <v>0</v>
      </c>
    </row>
    <row r="725" spans="3:11" x14ac:dyDescent="0.35">
      <c r="C725" s="3" t="s">
        <v>9</v>
      </c>
      <c r="D725" s="22">
        <v>30450600000</v>
      </c>
      <c r="E725" s="3">
        <f t="shared" si="180"/>
        <v>8458.5067667999992</v>
      </c>
      <c r="F725" s="2">
        <v>16631.830000000002</v>
      </c>
      <c r="G725" s="3">
        <f t="shared" si="181"/>
        <v>16.631830000000001</v>
      </c>
      <c r="H725" s="2">
        <v>0</v>
      </c>
      <c r="I725" s="3">
        <f t="shared" si="182"/>
        <v>0</v>
      </c>
      <c r="J725" s="2">
        <v>0</v>
      </c>
      <c r="K725" s="3">
        <f t="shared" si="183"/>
        <v>0</v>
      </c>
    </row>
    <row r="726" spans="3:11" x14ac:dyDescent="0.35">
      <c r="C726" s="3" t="s">
        <v>10</v>
      </c>
      <c r="D726" s="22">
        <v>31279400000</v>
      </c>
      <c r="E726" s="3">
        <f t="shared" si="180"/>
        <v>8688.7291731999994</v>
      </c>
      <c r="F726" s="2">
        <v>16670.23</v>
      </c>
      <c r="G726" s="3">
        <f t="shared" si="181"/>
        <v>16.67023</v>
      </c>
      <c r="H726" s="2">
        <v>0</v>
      </c>
      <c r="I726" s="3">
        <f t="shared" si="182"/>
        <v>0</v>
      </c>
      <c r="J726" s="2">
        <v>0</v>
      </c>
      <c r="K726" s="3">
        <f t="shared" si="183"/>
        <v>0</v>
      </c>
    </row>
    <row r="727" spans="3:11" x14ac:dyDescent="0.35">
      <c r="C727" s="3" t="s">
        <v>11</v>
      </c>
      <c r="D727" s="22">
        <v>30275400000</v>
      </c>
      <c r="E727" s="3">
        <f t="shared" si="180"/>
        <v>8409.8400612000005</v>
      </c>
      <c r="F727" s="2">
        <v>16500.62</v>
      </c>
      <c r="G727" s="3">
        <f t="shared" si="181"/>
        <v>16.500619999999998</v>
      </c>
      <c r="H727" s="2">
        <v>0</v>
      </c>
      <c r="I727" s="3">
        <f t="shared" si="182"/>
        <v>0</v>
      </c>
      <c r="J727" s="2">
        <v>0</v>
      </c>
      <c r="K727" s="3">
        <f t="shared" si="183"/>
        <v>0</v>
      </c>
    </row>
    <row r="728" spans="3:11" x14ac:dyDescent="0.35">
      <c r="C728" s="3" t="s">
        <v>12</v>
      </c>
      <c r="D728" s="22">
        <v>30982500000</v>
      </c>
      <c r="E728" s="3">
        <f t="shared" si="180"/>
        <v>8606.2568849999989</v>
      </c>
      <c r="F728" s="2">
        <v>16474.03</v>
      </c>
      <c r="G728" s="3">
        <f t="shared" si="181"/>
        <v>16.474029999999999</v>
      </c>
      <c r="H728" s="2">
        <v>0</v>
      </c>
      <c r="I728" s="3">
        <f t="shared" si="182"/>
        <v>0</v>
      </c>
      <c r="J728" s="2">
        <v>0</v>
      </c>
      <c r="K728" s="3">
        <f t="shared" si="183"/>
        <v>0</v>
      </c>
    </row>
    <row r="729" spans="3:11" x14ac:dyDescent="0.35">
      <c r="C729" s="2"/>
      <c r="D729" s="2"/>
      <c r="E729" s="2"/>
      <c r="F729" s="2"/>
      <c r="G729" s="2"/>
      <c r="H729" s="2"/>
      <c r="I729" s="2"/>
      <c r="J729" s="2"/>
      <c r="K729" s="2"/>
    </row>
    <row r="730" spans="3:11" x14ac:dyDescent="0.35">
      <c r="C730" s="2"/>
      <c r="D730" s="2"/>
      <c r="E730" s="2"/>
      <c r="F730" s="2"/>
      <c r="G730" s="2"/>
      <c r="H730" s="2"/>
      <c r="I730" s="2"/>
      <c r="J730" s="2"/>
      <c r="K730" s="2"/>
    </row>
    <row r="731" spans="3:11" x14ac:dyDescent="0.35">
      <c r="C731" s="2"/>
      <c r="D731" s="2"/>
      <c r="E731" s="2"/>
      <c r="F731" s="2"/>
      <c r="G731" s="2"/>
      <c r="H731" s="2"/>
      <c r="I731" s="2"/>
      <c r="J731" s="2"/>
      <c r="K731" s="2"/>
    </row>
    <row r="732" spans="3:11" x14ac:dyDescent="0.35">
      <c r="C732" s="3"/>
      <c r="D732" s="3" t="s">
        <v>14</v>
      </c>
      <c r="E732" s="3" t="s">
        <v>20</v>
      </c>
      <c r="F732" s="3" t="s">
        <v>15</v>
      </c>
      <c r="G732" s="3" t="s">
        <v>21</v>
      </c>
      <c r="H732" s="3" t="s">
        <v>16</v>
      </c>
      <c r="I732" s="3" t="s">
        <v>22</v>
      </c>
      <c r="J732" s="3" t="s">
        <v>17</v>
      </c>
      <c r="K732" s="3" t="s">
        <v>23</v>
      </c>
    </row>
    <row r="733" spans="3:11" x14ac:dyDescent="0.35">
      <c r="C733" s="3" t="s">
        <v>1</v>
      </c>
      <c r="D733" s="22">
        <v>25067500000</v>
      </c>
      <c r="E733" s="3">
        <f>D733*$G$3</f>
        <v>6963.2000149999994</v>
      </c>
      <c r="F733" s="2">
        <v>14288.63</v>
      </c>
      <c r="G733" s="3">
        <f>F733/1000</f>
        <v>14.288629999999999</v>
      </c>
      <c r="H733" s="2">
        <v>0</v>
      </c>
      <c r="I733" s="3">
        <f>H733*$G$3</f>
        <v>0</v>
      </c>
      <c r="J733" s="2">
        <v>0</v>
      </c>
      <c r="K733" s="3">
        <f>J733/1000</f>
        <v>0</v>
      </c>
    </row>
    <row r="734" spans="3:11" x14ac:dyDescent="0.35">
      <c r="C734" s="3" t="s">
        <v>2</v>
      </c>
      <c r="D734" s="22">
        <v>22930500000</v>
      </c>
      <c r="E734" s="3">
        <f t="shared" ref="E734:E744" si="184">D734*$G$3</f>
        <v>6369.5884289999995</v>
      </c>
      <c r="F734" s="2">
        <v>15423.92</v>
      </c>
      <c r="G734" s="3">
        <f t="shared" ref="G734:G744" si="185">F734/1000</f>
        <v>15.423920000000001</v>
      </c>
      <c r="H734" s="2">
        <v>0</v>
      </c>
      <c r="I734" s="3">
        <f t="shared" ref="I734:I744" si="186">H734*$G$3</f>
        <v>0</v>
      </c>
      <c r="J734" s="2">
        <v>0</v>
      </c>
      <c r="K734" s="3">
        <f t="shared" ref="K734:K744" si="187">J734/1000</f>
        <v>0</v>
      </c>
    </row>
    <row r="735" spans="3:11" x14ac:dyDescent="0.35">
      <c r="C735" s="3" t="s">
        <v>3</v>
      </c>
      <c r="D735" s="22">
        <v>26119900000</v>
      </c>
      <c r="E735" s="3">
        <f t="shared" si="184"/>
        <v>7255.5335821999997</v>
      </c>
      <c r="F735" s="2">
        <v>14626.34</v>
      </c>
      <c r="G735" s="3">
        <f t="shared" si="185"/>
        <v>14.626340000000001</v>
      </c>
      <c r="H735" s="2">
        <v>0</v>
      </c>
      <c r="I735" s="3">
        <f t="shared" si="186"/>
        <v>0</v>
      </c>
      <c r="J735" s="2">
        <v>0</v>
      </c>
      <c r="K735" s="3">
        <f t="shared" si="187"/>
        <v>0</v>
      </c>
    </row>
    <row r="736" spans="3:11" x14ac:dyDescent="0.35">
      <c r="C736" s="3" t="s">
        <v>4</v>
      </c>
      <c r="D736" s="22">
        <v>24593300000</v>
      </c>
      <c r="E736" s="3">
        <f t="shared" si="184"/>
        <v>6831.4776873999999</v>
      </c>
      <c r="F736" s="2">
        <v>13308.09</v>
      </c>
      <c r="G736" s="3">
        <f t="shared" si="185"/>
        <v>13.30809</v>
      </c>
      <c r="H736" s="2">
        <v>0</v>
      </c>
      <c r="I736" s="3">
        <f t="shared" si="186"/>
        <v>0</v>
      </c>
      <c r="J736" s="2">
        <v>0</v>
      </c>
      <c r="K736" s="3">
        <f t="shared" si="187"/>
        <v>0</v>
      </c>
    </row>
    <row r="737" spans="3:11" x14ac:dyDescent="0.35">
      <c r="C737" s="3" t="s">
        <v>5</v>
      </c>
      <c r="D737" s="22">
        <v>25614400000</v>
      </c>
      <c r="E737" s="3">
        <f t="shared" si="184"/>
        <v>7115.1168031999996</v>
      </c>
      <c r="F737" s="2">
        <v>14051.96</v>
      </c>
      <c r="G737" s="3">
        <f t="shared" si="185"/>
        <v>14.051959999999999</v>
      </c>
      <c r="H737" s="2">
        <v>0</v>
      </c>
      <c r="I737" s="3">
        <f t="shared" si="186"/>
        <v>0</v>
      </c>
      <c r="J737" s="2">
        <v>0</v>
      </c>
      <c r="K737" s="3">
        <f t="shared" si="187"/>
        <v>0</v>
      </c>
    </row>
    <row r="738" spans="3:11" x14ac:dyDescent="0.35">
      <c r="C738" s="3" t="s">
        <v>6</v>
      </c>
      <c r="D738" s="22">
        <v>25075900000</v>
      </c>
      <c r="E738" s="3">
        <f t="shared" si="184"/>
        <v>6965.5333501999994</v>
      </c>
      <c r="F738" s="2">
        <v>14888.7</v>
      </c>
      <c r="G738" s="3">
        <f t="shared" si="185"/>
        <v>14.8887</v>
      </c>
      <c r="H738" s="2">
        <v>0</v>
      </c>
      <c r="I738" s="3">
        <f t="shared" si="186"/>
        <v>0</v>
      </c>
      <c r="J738" s="2">
        <v>0</v>
      </c>
      <c r="K738" s="3">
        <f t="shared" si="187"/>
        <v>0</v>
      </c>
    </row>
    <row r="739" spans="3:11" x14ac:dyDescent="0.35">
      <c r="C739" s="3" t="s">
        <v>7</v>
      </c>
      <c r="D739" s="22">
        <v>24449200000</v>
      </c>
      <c r="E739" s="3">
        <f t="shared" si="184"/>
        <v>6791.4498776</v>
      </c>
      <c r="F739" s="2">
        <v>14941.18</v>
      </c>
      <c r="G739" s="3">
        <f t="shared" si="185"/>
        <v>14.941180000000001</v>
      </c>
      <c r="H739" s="2">
        <v>0</v>
      </c>
      <c r="I739" s="3">
        <f t="shared" si="186"/>
        <v>0</v>
      </c>
      <c r="J739" s="2">
        <v>0</v>
      </c>
      <c r="K739" s="3">
        <f t="shared" si="187"/>
        <v>0</v>
      </c>
    </row>
    <row r="740" spans="3:11" x14ac:dyDescent="0.35">
      <c r="C740" s="3" t="s">
        <v>8</v>
      </c>
      <c r="D740" s="22">
        <v>25538900000</v>
      </c>
      <c r="E740" s="3">
        <f t="shared" si="184"/>
        <v>7094.1445641999999</v>
      </c>
      <c r="F740" s="2">
        <v>14266.06</v>
      </c>
      <c r="G740" s="3">
        <f t="shared" si="185"/>
        <v>14.26606</v>
      </c>
      <c r="H740" s="2">
        <v>0</v>
      </c>
      <c r="I740" s="3">
        <f t="shared" si="186"/>
        <v>0</v>
      </c>
      <c r="J740" s="2">
        <v>0</v>
      </c>
      <c r="K740" s="3">
        <f t="shared" si="187"/>
        <v>0</v>
      </c>
    </row>
    <row r="741" spans="3:11" x14ac:dyDescent="0.35">
      <c r="C741" s="3" t="s">
        <v>9</v>
      </c>
      <c r="D741" s="22">
        <v>24608500000</v>
      </c>
      <c r="E741" s="3">
        <f t="shared" si="184"/>
        <v>6835.6999129999995</v>
      </c>
      <c r="F741" s="2">
        <v>13956.36</v>
      </c>
      <c r="G741" s="3">
        <f t="shared" si="185"/>
        <v>13.95636</v>
      </c>
      <c r="H741" s="2">
        <v>0</v>
      </c>
      <c r="I741" s="3">
        <f t="shared" si="186"/>
        <v>0</v>
      </c>
      <c r="J741" s="2">
        <v>0</v>
      </c>
      <c r="K741" s="3">
        <f t="shared" si="187"/>
        <v>0</v>
      </c>
    </row>
    <row r="742" spans="3:11" x14ac:dyDescent="0.35">
      <c r="C742" s="3" t="s">
        <v>10</v>
      </c>
      <c r="D742" s="22">
        <v>25158900000</v>
      </c>
      <c r="E742" s="3">
        <f t="shared" si="184"/>
        <v>6988.5889241999994</v>
      </c>
      <c r="F742" s="2">
        <v>13549.67</v>
      </c>
      <c r="G742" s="3">
        <f t="shared" si="185"/>
        <v>13.549670000000001</v>
      </c>
      <c r="H742" s="2">
        <v>0</v>
      </c>
      <c r="I742" s="3">
        <f t="shared" si="186"/>
        <v>0</v>
      </c>
      <c r="J742" s="2">
        <v>0</v>
      </c>
      <c r="K742" s="3">
        <f t="shared" si="187"/>
        <v>0</v>
      </c>
    </row>
    <row r="743" spans="3:11" x14ac:dyDescent="0.35">
      <c r="C743" s="3" t="s">
        <v>11</v>
      </c>
      <c r="D743" s="22">
        <v>24468000000</v>
      </c>
      <c r="E743" s="3">
        <f t="shared" si="184"/>
        <v>6796.6721039999993</v>
      </c>
      <c r="F743" s="2">
        <v>13311.62</v>
      </c>
      <c r="G743" s="3">
        <f t="shared" si="185"/>
        <v>13.311620000000001</v>
      </c>
      <c r="H743" s="2">
        <v>0</v>
      </c>
      <c r="I743" s="3">
        <f t="shared" si="186"/>
        <v>0</v>
      </c>
      <c r="J743" s="2">
        <v>0</v>
      </c>
      <c r="K743" s="3">
        <f t="shared" si="187"/>
        <v>0</v>
      </c>
    </row>
    <row r="744" spans="3:11" x14ac:dyDescent="0.35">
      <c r="C744" s="3" t="s">
        <v>12</v>
      </c>
      <c r="D744" s="22">
        <v>25133500000</v>
      </c>
      <c r="E744" s="3">
        <f t="shared" si="184"/>
        <v>6981.5333629999996</v>
      </c>
      <c r="F744" s="2">
        <v>14640.27</v>
      </c>
      <c r="G744" s="3">
        <f t="shared" si="185"/>
        <v>14.640270000000001</v>
      </c>
      <c r="H744" s="2">
        <v>0</v>
      </c>
      <c r="I744" s="3">
        <f t="shared" si="186"/>
        <v>0</v>
      </c>
      <c r="J744" s="2">
        <v>0</v>
      </c>
      <c r="K744" s="3">
        <f t="shared" si="187"/>
        <v>0</v>
      </c>
    </row>
    <row r="745" spans="3:11" x14ac:dyDescent="0.35">
      <c r="C745" s="2"/>
      <c r="D745" s="2"/>
      <c r="E745" s="2"/>
      <c r="F745" s="2"/>
      <c r="G745" s="2"/>
      <c r="H745" s="2"/>
      <c r="I745" s="2"/>
      <c r="J745" s="2"/>
      <c r="K745" s="2"/>
    </row>
    <row r="746" spans="3:11" x14ac:dyDescent="0.35">
      <c r="C746" s="2"/>
      <c r="D746" s="2"/>
      <c r="E746" s="2"/>
      <c r="F746" s="2"/>
      <c r="G746" s="2"/>
      <c r="H746" s="2"/>
      <c r="I746" s="2"/>
      <c r="J746" s="2"/>
      <c r="K746" s="2"/>
    </row>
    <row r="747" spans="3:11" x14ac:dyDescent="0.35">
      <c r="C747" s="2"/>
      <c r="D747" s="2"/>
      <c r="E747" s="2"/>
      <c r="F747" s="2"/>
      <c r="G747" s="2"/>
      <c r="H747" s="2"/>
      <c r="I747" s="2"/>
      <c r="J747" s="2"/>
      <c r="K747" s="2"/>
    </row>
    <row r="748" spans="3:11" x14ac:dyDescent="0.35">
      <c r="C748" s="3"/>
      <c r="D748" s="3" t="s">
        <v>14</v>
      </c>
      <c r="E748" s="3" t="s">
        <v>20</v>
      </c>
      <c r="F748" s="3" t="s">
        <v>15</v>
      </c>
      <c r="G748" s="3" t="s">
        <v>21</v>
      </c>
      <c r="H748" s="3" t="s">
        <v>16</v>
      </c>
      <c r="I748" s="3" t="s">
        <v>22</v>
      </c>
      <c r="J748" s="3" t="s">
        <v>17</v>
      </c>
      <c r="K748" s="3" t="s">
        <v>23</v>
      </c>
    </row>
    <row r="749" spans="3:11" x14ac:dyDescent="0.35">
      <c r="C749" s="3" t="s">
        <v>1</v>
      </c>
      <c r="D749" s="22">
        <v>9292390000</v>
      </c>
      <c r="E749" s="3">
        <f>D749*$G$3</f>
        <v>2581.2215094200001</v>
      </c>
      <c r="F749" s="2">
        <v>5047.0600000000004</v>
      </c>
      <c r="G749" s="3">
        <f>F749/1000</f>
        <v>5.0470600000000001</v>
      </c>
      <c r="H749" s="2">
        <v>0</v>
      </c>
      <c r="I749" s="3">
        <f>H749*$G$3</f>
        <v>0</v>
      </c>
      <c r="J749" s="2">
        <v>0</v>
      </c>
      <c r="K749" s="3">
        <f>J749/1000</f>
        <v>0</v>
      </c>
    </row>
    <row r="750" spans="3:11" x14ac:dyDescent="0.35">
      <c r="C750" s="3" t="s">
        <v>2</v>
      </c>
      <c r="D750" s="22">
        <v>8793840000</v>
      </c>
      <c r="E750" s="3">
        <f t="shared" ref="E750:E760" si="188">D750*$G$3</f>
        <v>2442.7352875199999</v>
      </c>
      <c r="F750" s="2">
        <v>5452.49</v>
      </c>
      <c r="G750" s="3">
        <f t="shared" ref="G750:G760" si="189">F750/1000</f>
        <v>5.4524900000000001</v>
      </c>
      <c r="H750" s="2">
        <v>0</v>
      </c>
      <c r="I750" s="3">
        <f t="shared" ref="I750:I760" si="190">H750*$G$3</f>
        <v>0</v>
      </c>
      <c r="J750" s="2">
        <v>0</v>
      </c>
      <c r="K750" s="3">
        <f t="shared" ref="K750:K760" si="191">J750/1000</f>
        <v>0</v>
      </c>
    </row>
    <row r="751" spans="3:11" x14ac:dyDescent="0.35">
      <c r="C751" s="3" t="s">
        <v>3</v>
      </c>
      <c r="D751" s="22">
        <v>10297100000</v>
      </c>
      <c r="E751" s="3">
        <f t="shared" si="188"/>
        <v>2860.3078437999998</v>
      </c>
      <c r="F751" s="2">
        <v>5491.75</v>
      </c>
      <c r="G751" s="3">
        <f t="shared" si="189"/>
        <v>5.4917499999999997</v>
      </c>
      <c r="H751" s="2">
        <v>0</v>
      </c>
      <c r="I751" s="3">
        <f t="shared" si="190"/>
        <v>0</v>
      </c>
      <c r="J751" s="2">
        <v>0</v>
      </c>
      <c r="K751" s="3">
        <f t="shared" si="191"/>
        <v>0</v>
      </c>
    </row>
    <row r="752" spans="3:11" x14ac:dyDescent="0.35">
      <c r="C752" s="3" t="s">
        <v>4</v>
      </c>
      <c r="D752" s="22">
        <v>10643800000</v>
      </c>
      <c r="E752" s="3">
        <f t="shared" si="188"/>
        <v>2956.6134763999999</v>
      </c>
      <c r="F752" s="2">
        <v>5815.71</v>
      </c>
      <c r="G752" s="3">
        <f t="shared" si="189"/>
        <v>5.8157100000000002</v>
      </c>
      <c r="H752" s="2">
        <v>0</v>
      </c>
      <c r="I752" s="3">
        <f t="shared" si="190"/>
        <v>0</v>
      </c>
      <c r="J752" s="2">
        <v>0</v>
      </c>
      <c r="K752" s="3">
        <f t="shared" si="191"/>
        <v>0</v>
      </c>
    </row>
    <row r="753" spans="3:11" x14ac:dyDescent="0.35">
      <c r="C753" s="3" t="s">
        <v>5</v>
      </c>
      <c r="D753" s="22">
        <v>11483200000</v>
      </c>
      <c r="E753" s="3">
        <f t="shared" si="188"/>
        <v>3189.7803295999997</v>
      </c>
      <c r="F753" s="2">
        <v>5909.81</v>
      </c>
      <c r="G753" s="3">
        <f t="shared" si="189"/>
        <v>5.9098100000000002</v>
      </c>
      <c r="H753" s="2">
        <v>0</v>
      </c>
      <c r="I753" s="3">
        <f t="shared" si="190"/>
        <v>0</v>
      </c>
      <c r="J753" s="2">
        <v>0</v>
      </c>
      <c r="K753" s="3">
        <f t="shared" si="191"/>
        <v>0</v>
      </c>
    </row>
    <row r="754" spans="3:11" x14ac:dyDescent="0.35">
      <c r="C754" s="3" t="s">
        <v>6</v>
      </c>
      <c r="D754" s="22">
        <v>12031500000</v>
      </c>
      <c r="E754" s="3">
        <f t="shared" si="188"/>
        <v>3342.0860069999999</v>
      </c>
      <c r="F754" s="2">
        <v>6274.83</v>
      </c>
      <c r="G754" s="3">
        <f t="shared" si="189"/>
        <v>6.2748299999999997</v>
      </c>
      <c r="H754" s="2">
        <v>0</v>
      </c>
      <c r="I754" s="3">
        <f t="shared" si="190"/>
        <v>0</v>
      </c>
      <c r="J754" s="2">
        <v>0</v>
      </c>
      <c r="K754" s="3">
        <f t="shared" si="191"/>
        <v>0</v>
      </c>
    </row>
    <row r="755" spans="3:11" x14ac:dyDescent="0.35">
      <c r="C755" s="3" t="s">
        <v>7</v>
      </c>
      <c r="D755" s="22">
        <v>12480100000</v>
      </c>
      <c r="E755" s="3">
        <f t="shared" si="188"/>
        <v>3466.6972177999996</v>
      </c>
      <c r="F755" s="2">
        <v>6417.91</v>
      </c>
      <c r="G755" s="3">
        <f t="shared" si="189"/>
        <v>6.41791</v>
      </c>
      <c r="H755" s="2">
        <v>0</v>
      </c>
      <c r="I755" s="3">
        <f t="shared" si="190"/>
        <v>0</v>
      </c>
      <c r="J755" s="2">
        <v>0</v>
      </c>
      <c r="K755" s="3">
        <f t="shared" si="191"/>
        <v>0</v>
      </c>
    </row>
    <row r="756" spans="3:11" x14ac:dyDescent="0.35">
      <c r="C756" s="3" t="s">
        <v>8</v>
      </c>
      <c r="D756" s="22">
        <v>12436200000</v>
      </c>
      <c r="E756" s="3">
        <f t="shared" si="188"/>
        <v>3454.5027636</v>
      </c>
      <c r="F756" s="2">
        <v>6295.25</v>
      </c>
      <c r="G756" s="3">
        <f t="shared" si="189"/>
        <v>6.2952500000000002</v>
      </c>
      <c r="H756" s="2">
        <v>0</v>
      </c>
      <c r="I756" s="3">
        <f t="shared" si="190"/>
        <v>0</v>
      </c>
      <c r="J756" s="2">
        <v>0</v>
      </c>
      <c r="K756" s="3">
        <f t="shared" si="191"/>
        <v>0</v>
      </c>
    </row>
    <row r="757" spans="3:11" x14ac:dyDescent="0.35">
      <c r="C757" s="3" t="s">
        <v>9</v>
      </c>
      <c r="D757" s="22">
        <v>11324400000</v>
      </c>
      <c r="E757" s="3">
        <f t="shared" si="188"/>
        <v>3145.6691831999997</v>
      </c>
      <c r="F757" s="2">
        <v>6013.71</v>
      </c>
      <c r="G757" s="3">
        <f t="shared" si="189"/>
        <v>6.0137099999999997</v>
      </c>
      <c r="H757" s="2">
        <v>0</v>
      </c>
      <c r="I757" s="3">
        <f t="shared" si="190"/>
        <v>0</v>
      </c>
      <c r="J757" s="2">
        <v>0</v>
      </c>
      <c r="K757" s="3">
        <f t="shared" si="191"/>
        <v>0</v>
      </c>
    </row>
    <row r="758" spans="3:11" x14ac:dyDescent="0.35">
      <c r="C758" s="3" t="s">
        <v>10</v>
      </c>
      <c r="D758" s="22">
        <v>10905000000</v>
      </c>
      <c r="E758" s="3">
        <f t="shared" si="188"/>
        <v>3029.1690899999999</v>
      </c>
      <c r="F758" s="2">
        <v>5785.21</v>
      </c>
      <c r="G758" s="3">
        <f t="shared" si="189"/>
        <v>5.7852100000000002</v>
      </c>
      <c r="H758" s="2">
        <v>0</v>
      </c>
      <c r="I758" s="3">
        <f t="shared" si="190"/>
        <v>0</v>
      </c>
      <c r="J758" s="2">
        <v>0</v>
      </c>
      <c r="K758" s="3">
        <f t="shared" si="191"/>
        <v>0</v>
      </c>
    </row>
    <row r="759" spans="3:11" x14ac:dyDescent="0.35">
      <c r="C759" s="3" t="s">
        <v>11</v>
      </c>
      <c r="D759" s="22">
        <v>9702670000</v>
      </c>
      <c r="E759" s="3">
        <f t="shared" si="188"/>
        <v>2695.18826726</v>
      </c>
      <c r="F759" s="2">
        <v>5290.46</v>
      </c>
      <c r="G759" s="3">
        <f t="shared" si="189"/>
        <v>5.2904600000000004</v>
      </c>
      <c r="H759" s="2">
        <v>0</v>
      </c>
      <c r="I759" s="3">
        <f t="shared" si="190"/>
        <v>0</v>
      </c>
      <c r="J759" s="2">
        <v>0</v>
      </c>
      <c r="K759" s="3">
        <f t="shared" si="191"/>
        <v>0</v>
      </c>
    </row>
    <row r="760" spans="3:11" x14ac:dyDescent="0.35">
      <c r="C760" s="3" t="s">
        <v>12</v>
      </c>
      <c r="D760" s="22">
        <v>9213450000</v>
      </c>
      <c r="E760" s="3">
        <f t="shared" si="188"/>
        <v>2559.2937140999998</v>
      </c>
      <c r="F760" s="2">
        <v>5015.55</v>
      </c>
      <c r="G760" s="3">
        <f t="shared" si="189"/>
        <v>5.0155500000000002</v>
      </c>
      <c r="H760" s="2">
        <v>0</v>
      </c>
      <c r="I760" s="3">
        <f t="shared" si="190"/>
        <v>0</v>
      </c>
      <c r="J760" s="2">
        <v>0</v>
      </c>
      <c r="K760" s="3">
        <f t="shared" si="191"/>
        <v>0</v>
      </c>
    </row>
    <row r="761" spans="3:11" x14ac:dyDescent="0.35">
      <c r="C761" s="2"/>
      <c r="D761" s="2"/>
      <c r="E761" s="2"/>
      <c r="F761" s="2"/>
      <c r="G761" s="2"/>
      <c r="H761" s="2"/>
      <c r="I761" s="2"/>
      <c r="J761" s="2"/>
      <c r="K761" s="2"/>
    </row>
    <row r="762" spans="3:11" x14ac:dyDescent="0.35">
      <c r="C762" s="2"/>
      <c r="D762" s="2"/>
      <c r="E762" s="2"/>
      <c r="F762" s="2"/>
      <c r="G762" s="2"/>
      <c r="H762" s="2"/>
      <c r="I762" s="2"/>
      <c r="J762" s="2"/>
      <c r="K762" s="2"/>
    </row>
    <row r="763" spans="3:11" x14ac:dyDescent="0.35">
      <c r="C763" s="2"/>
      <c r="D763" s="2"/>
      <c r="E763" s="2"/>
      <c r="F763" s="2"/>
      <c r="G763" s="2"/>
      <c r="H763" s="2"/>
      <c r="I763" s="2"/>
      <c r="J763" s="2"/>
      <c r="K763" s="2"/>
    </row>
    <row r="764" spans="3:11" x14ac:dyDescent="0.35">
      <c r="C764" s="3"/>
      <c r="D764" s="3" t="s">
        <v>14</v>
      </c>
      <c r="E764" s="3" t="s">
        <v>20</v>
      </c>
      <c r="F764" s="3" t="s">
        <v>15</v>
      </c>
      <c r="G764" s="3" t="s">
        <v>21</v>
      </c>
      <c r="H764" s="3" t="s">
        <v>16</v>
      </c>
      <c r="I764" s="3" t="s">
        <v>22</v>
      </c>
      <c r="J764" s="3" t="s">
        <v>17</v>
      </c>
      <c r="K764" s="3" t="s">
        <v>23</v>
      </c>
    </row>
    <row r="765" spans="3:11" x14ac:dyDescent="0.35">
      <c r="C765" s="3" t="s">
        <v>1</v>
      </c>
      <c r="D765" s="22">
        <v>9180880000</v>
      </c>
      <c r="E765" s="3">
        <f>D765*$G$3</f>
        <v>2550.2464846399998</v>
      </c>
      <c r="F765" s="2">
        <v>4898.38</v>
      </c>
      <c r="G765" s="3">
        <f>F765/1000</f>
        <v>4.8983800000000004</v>
      </c>
      <c r="H765" s="2">
        <v>0</v>
      </c>
      <c r="I765" s="3">
        <f>H765*$G$3</f>
        <v>0</v>
      </c>
      <c r="J765" s="2">
        <v>0</v>
      </c>
      <c r="K765" s="3">
        <f>J765/1000</f>
        <v>0</v>
      </c>
    </row>
    <row r="766" spans="3:11" x14ac:dyDescent="0.35">
      <c r="C766" s="3" t="s">
        <v>2</v>
      </c>
      <c r="D766" s="22">
        <v>8620800000</v>
      </c>
      <c r="E766" s="3">
        <f t="shared" ref="E766:E776" si="192">D766*$G$3</f>
        <v>2394.6685824000001</v>
      </c>
      <c r="F766" s="2">
        <v>5259.83</v>
      </c>
      <c r="G766" s="3">
        <f t="shared" ref="G766:G776" si="193">F766/1000</f>
        <v>5.25983</v>
      </c>
      <c r="H766" s="2">
        <v>0</v>
      </c>
      <c r="I766" s="3">
        <f t="shared" ref="I766:I776" si="194">H766*$G$3</f>
        <v>0</v>
      </c>
      <c r="J766" s="2">
        <v>0</v>
      </c>
      <c r="K766" s="3">
        <f t="shared" ref="K766:K776" si="195">J766/1000</f>
        <v>0</v>
      </c>
    </row>
    <row r="767" spans="3:11" x14ac:dyDescent="0.35">
      <c r="C767" s="3" t="s">
        <v>3</v>
      </c>
      <c r="D767" s="22">
        <v>10137100000</v>
      </c>
      <c r="E767" s="3">
        <f t="shared" si="192"/>
        <v>2815.8633637999997</v>
      </c>
      <c r="F767" s="2">
        <v>5204.2</v>
      </c>
      <c r="G767" s="3">
        <f t="shared" si="193"/>
        <v>5.2042000000000002</v>
      </c>
      <c r="H767" s="2">
        <v>0</v>
      </c>
      <c r="I767" s="3">
        <f t="shared" si="194"/>
        <v>0</v>
      </c>
      <c r="J767" s="2">
        <v>0</v>
      </c>
      <c r="K767" s="3">
        <f t="shared" si="195"/>
        <v>0</v>
      </c>
    </row>
    <row r="768" spans="3:11" x14ac:dyDescent="0.35">
      <c r="C768" s="3" t="s">
        <v>4</v>
      </c>
      <c r="D768" s="22">
        <v>10394000000</v>
      </c>
      <c r="E768" s="3">
        <f t="shared" si="192"/>
        <v>2887.2245319999997</v>
      </c>
      <c r="F768" s="2">
        <v>5583.36</v>
      </c>
      <c r="G768" s="3">
        <f t="shared" si="193"/>
        <v>5.5833599999999999</v>
      </c>
      <c r="H768" s="2">
        <v>0</v>
      </c>
      <c r="I768" s="3">
        <f t="shared" si="194"/>
        <v>0</v>
      </c>
      <c r="J768" s="2">
        <v>0</v>
      </c>
      <c r="K768" s="3">
        <f t="shared" si="195"/>
        <v>0</v>
      </c>
    </row>
    <row r="769" spans="3:11" x14ac:dyDescent="0.35">
      <c r="C769" s="3" t="s">
        <v>5</v>
      </c>
      <c r="D769" s="22">
        <v>11277800000</v>
      </c>
      <c r="E769" s="3">
        <f t="shared" si="192"/>
        <v>3132.7247284</v>
      </c>
      <c r="F769" s="2">
        <v>5704.7</v>
      </c>
      <c r="G769" s="3">
        <f t="shared" si="193"/>
        <v>5.7046999999999999</v>
      </c>
      <c r="H769" s="2">
        <v>0</v>
      </c>
      <c r="I769" s="3">
        <f t="shared" si="194"/>
        <v>0</v>
      </c>
      <c r="J769" s="2">
        <v>0</v>
      </c>
      <c r="K769" s="3">
        <f t="shared" si="195"/>
        <v>0</v>
      </c>
    </row>
    <row r="770" spans="3:11" x14ac:dyDescent="0.35">
      <c r="C770" s="3" t="s">
        <v>6</v>
      </c>
      <c r="D770" s="22">
        <v>11810600000</v>
      </c>
      <c r="E770" s="3">
        <f t="shared" si="192"/>
        <v>3280.7248467999998</v>
      </c>
      <c r="F770" s="2">
        <v>6004.13</v>
      </c>
      <c r="G770" s="3">
        <f t="shared" si="193"/>
        <v>6.00413</v>
      </c>
      <c r="H770" s="2">
        <v>0</v>
      </c>
      <c r="I770" s="3">
        <f t="shared" si="194"/>
        <v>0</v>
      </c>
      <c r="J770" s="2">
        <v>0</v>
      </c>
      <c r="K770" s="3">
        <f t="shared" si="195"/>
        <v>0</v>
      </c>
    </row>
    <row r="771" spans="3:11" x14ac:dyDescent="0.35">
      <c r="C771" s="3" t="s">
        <v>7</v>
      </c>
      <c r="D771" s="22">
        <v>12268900000</v>
      </c>
      <c r="E771" s="3">
        <f t="shared" si="192"/>
        <v>3408.0305042</v>
      </c>
      <c r="F771" s="2">
        <v>6115.54</v>
      </c>
      <c r="G771" s="3">
        <f t="shared" si="193"/>
        <v>6.1155400000000002</v>
      </c>
      <c r="H771" s="2">
        <v>0</v>
      </c>
      <c r="I771" s="3">
        <f t="shared" si="194"/>
        <v>0</v>
      </c>
      <c r="J771" s="2">
        <v>0</v>
      </c>
      <c r="K771" s="3">
        <f t="shared" si="195"/>
        <v>0</v>
      </c>
    </row>
    <row r="772" spans="3:11" x14ac:dyDescent="0.35">
      <c r="C772" s="3" t="s">
        <v>8</v>
      </c>
      <c r="D772" s="22">
        <v>12276600000</v>
      </c>
      <c r="E772" s="3">
        <f t="shared" si="192"/>
        <v>3410.1693947999997</v>
      </c>
      <c r="F772" s="2">
        <v>6128.22</v>
      </c>
      <c r="G772" s="3">
        <f t="shared" si="193"/>
        <v>6.1282200000000007</v>
      </c>
      <c r="H772" s="2">
        <v>0</v>
      </c>
      <c r="I772" s="3">
        <f t="shared" si="194"/>
        <v>0</v>
      </c>
      <c r="J772" s="2">
        <v>0</v>
      </c>
      <c r="K772" s="3">
        <f t="shared" si="195"/>
        <v>0</v>
      </c>
    </row>
    <row r="773" spans="3:11" x14ac:dyDescent="0.35">
      <c r="C773" s="3" t="s">
        <v>9</v>
      </c>
      <c r="D773" s="22">
        <v>11174700000</v>
      </c>
      <c r="E773" s="3">
        <f t="shared" si="192"/>
        <v>3104.0858165999998</v>
      </c>
      <c r="F773" s="2">
        <v>5812.91</v>
      </c>
      <c r="G773" s="3">
        <f t="shared" si="193"/>
        <v>5.8129099999999996</v>
      </c>
      <c r="H773" s="2">
        <v>0</v>
      </c>
      <c r="I773" s="3">
        <f t="shared" si="194"/>
        <v>0</v>
      </c>
      <c r="J773" s="2">
        <v>0</v>
      </c>
      <c r="K773" s="3">
        <f t="shared" si="195"/>
        <v>0</v>
      </c>
    </row>
    <row r="774" spans="3:11" x14ac:dyDescent="0.35">
      <c r="C774" s="3" t="s">
        <v>10</v>
      </c>
      <c r="D774" s="22">
        <v>10676900000</v>
      </c>
      <c r="E774" s="3">
        <f t="shared" si="192"/>
        <v>2965.8079281999999</v>
      </c>
      <c r="F774" s="2">
        <v>5551.89</v>
      </c>
      <c r="G774" s="3">
        <f t="shared" si="193"/>
        <v>5.5518900000000002</v>
      </c>
      <c r="H774" s="2">
        <v>0</v>
      </c>
      <c r="I774" s="3">
        <f t="shared" si="194"/>
        <v>0</v>
      </c>
      <c r="J774" s="2">
        <v>0</v>
      </c>
      <c r="K774" s="3">
        <f t="shared" si="195"/>
        <v>0</v>
      </c>
    </row>
    <row r="775" spans="3:11" x14ac:dyDescent="0.35">
      <c r="C775" s="3" t="s">
        <v>11</v>
      </c>
      <c r="D775" s="22">
        <v>9506440000</v>
      </c>
      <c r="E775" s="3">
        <f t="shared" si="192"/>
        <v>2640.6798903199997</v>
      </c>
      <c r="F775" s="2">
        <v>5083.13</v>
      </c>
      <c r="G775" s="3">
        <f t="shared" si="193"/>
        <v>5.0831299999999997</v>
      </c>
      <c r="H775" s="2">
        <v>0</v>
      </c>
      <c r="I775" s="3">
        <f t="shared" si="194"/>
        <v>0</v>
      </c>
      <c r="J775" s="2">
        <v>0</v>
      </c>
      <c r="K775" s="3">
        <f t="shared" si="195"/>
        <v>0</v>
      </c>
    </row>
    <row r="776" spans="3:11" x14ac:dyDescent="0.35">
      <c r="C776" s="3" t="s">
        <v>12</v>
      </c>
      <c r="D776" s="22">
        <v>9080240000</v>
      </c>
      <c r="E776" s="3">
        <f t="shared" si="192"/>
        <v>2522.2909067199998</v>
      </c>
      <c r="F776" s="2">
        <v>4854.4799999999996</v>
      </c>
      <c r="G776" s="3">
        <f t="shared" si="193"/>
        <v>4.8544799999999997</v>
      </c>
      <c r="H776" s="2">
        <v>0</v>
      </c>
      <c r="I776" s="3">
        <f t="shared" si="194"/>
        <v>0</v>
      </c>
      <c r="J776" s="2">
        <v>0</v>
      </c>
      <c r="K776" s="3">
        <f t="shared" si="195"/>
        <v>0</v>
      </c>
    </row>
    <row r="777" spans="3:11" x14ac:dyDescent="0.35">
      <c r="C777" s="2"/>
      <c r="D777" s="2"/>
      <c r="E777" s="2"/>
      <c r="F777" s="2"/>
      <c r="G777" s="2"/>
      <c r="H777" s="2"/>
      <c r="I777" s="2"/>
      <c r="J777" s="2"/>
      <c r="K777" s="2"/>
    </row>
    <row r="778" spans="3:11" x14ac:dyDescent="0.35">
      <c r="C778" s="2"/>
      <c r="D778" s="2"/>
      <c r="E778" s="2"/>
      <c r="F778" s="2"/>
      <c r="G778" s="2"/>
      <c r="H778" s="2"/>
      <c r="I778" s="2"/>
      <c r="J778" s="2"/>
      <c r="K778" s="2"/>
    </row>
    <row r="779" spans="3:11" x14ac:dyDescent="0.35">
      <c r="C779" s="2"/>
      <c r="D779" s="2"/>
      <c r="E779" s="2"/>
      <c r="F779" s="2"/>
      <c r="G779" s="2"/>
      <c r="H779" s="2"/>
      <c r="I779" s="2"/>
      <c r="J779" s="2"/>
      <c r="K779" s="2"/>
    </row>
    <row r="780" spans="3:11" x14ac:dyDescent="0.35">
      <c r="C780" s="3"/>
      <c r="D780" s="3" t="s">
        <v>14</v>
      </c>
      <c r="E780" s="3" t="s">
        <v>20</v>
      </c>
      <c r="F780" s="3" t="s">
        <v>15</v>
      </c>
      <c r="G780" s="3" t="s">
        <v>21</v>
      </c>
      <c r="H780" s="3" t="s">
        <v>16</v>
      </c>
      <c r="I780" s="3" t="s">
        <v>22</v>
      </c>
      <c r="J780" s="3" t="s">
        <v>17</v>
      </c>
      <c r="K780" s="3" t="s">
        <v>23</v>
      </c>
    </row>
    <row r="781" spans="3:11" x14ac:dyDescent="0.35">
      <c r="C781" s="3" t="s">
        <v>1</v>
      </c>
      <c r="D781" s="22">
        <v>25556400000</v>
      </c>
      <c r="E781" s="3">
        <f>D781*$G$3</f>
        <v>7099.0056791999996</v>
      </c>
      <c r="F781" s="2">
        <v>15068.99</v>
      </c>
      <c r="G781" s="3">
        <f>F781/1000</f>
        <v>15.068989999999999</v>
      </c>
      <c r="H781" s="2">
        <v>0</v>
      </c>
      <c r="I781" s="3">
        <f>H781*$G$3</f>
        <v>0</v>
      </c>
      <c r="J781" s="2">
        <v>0</v>
      </c>
      <c r="K781" s="3">
        <f>J781/1000</f>
        <v>0</v>
      </c>
    </row>
    <row r="782" spans="3:11" x14ac:dyDescent="0.35">
      <c r="C782" s="3" t="s">
        <v>2</v>
      </c>
      <c r="D782" s="22">
        <v>26548900000</v>
      </c>
      <c r="E782" s="3">
        <f t="shared" ref="E782:E792" si="196">D782*$G$3</f>
        <v>7374.7003441999996</v>
      </c>
      <c r="F782" s="2">
        <v>20045</v>
      </c>
      <c r="G782" s="3">
        <f t="shared" ref="G782:G792" si="197">F782/1000</f>
        <v>20.045000000000002</v>
      </c>
      <c r="H782" s="2">
        <v>0</v>
      </c>
      <c r="I782" s="3">
        <f t="shared" ref="I782:I792" si="198">H782*$G$3</f>
        <v>0</v>
      </c>
      <c r="J782" s="2">
        <v>0</v>
      </c>
      <c r="K782" s="3">
        <f t="shared" ref="K782:K792" si="199">J782/1000</f>
        <v>0</v>
      </c>
    </row>
    <row r="783" spans="3:11" x14ac:dyDescent="0.35">
      <c r="C783" s="3" t="s">
        <v>3</v>
      </c>
      <c r="D783" s="22">
        <v>32651100000</v>
      </c>
      <c r="E783" s="3">
        <f t="shared" si="196"/>
        <v>9069.7572557999993</v>
      </c>
      <c r="F783" s="2">
        <v>20181.38</v>
      </c>
      <c r="G783" s="3">
        <f t="shared" si="197"/>
        <v>20.181380000000001</v>
      </c>
      <c r="H783" s="2">
        <v>0</v>
      </c>
      <c r="I783" s="3">
        <f t="shared" si="198"/>
        <v>0</v>
      </c>
      <c r="J783" s="2">
        <v>0</v>
      </c>
      <c r="K783" s="3">
        <f t="shared" si="199"/>
        <v>0</v>
      </c>
    </row>
    <row r="784" spans="3:11" x14ac:dyDescent="0.35">
      <c r="C784" s="3" t="s">
        <v>4</v>
      </c>
      <c r="D784" s="22">
        <v>38179000000</v>
      </c>
      <c r="E784" s="3">
        <f t="shared" si="196"/>
        <v>10605.286262</v>
      </c>
      <c r="F784" s="2">
        <v>25608.67</v>
      </c>
      <c r="G784" s="3">
        <f t="shared" si="197"/>
        <v>25.608669999999996</v>
      </c>
      <c r="H784" s="2">
        <v>0</v>
      </c>
      <c r="I784" s="3">
        <f t="shared" si="198"/>
        <v>0</v>
      </c>
      <c r="J784" s="2">
        <v>0</v>
      </c>
      <c r="K784" s="3">
        <f t="shared" si="199"/>
        <v>0</v>
      </c>
    </row>
    <row r="785" spans="3:11" x14ac:dyDescent="0.35">
      <c r="C785" s="3" t="s">
        <v>5</v>
      </c>
      <c r="D785" s="22">
        <v>44626900000</v>
      </c>
      <c r="E785" s="3">
        <f t="shared" si="196"/>
        <v>12396.371028199999</v>
      </c>
      <c r="F785" s="2">
        <v>27260.45</v>
      </c>
      <c r="G785" s="3">
        <f t="shared" si="197"/>
        <v>27.260450000000002</v>
      </c>
      <c r="H785" s="2">
        <v>0</v>
      </c>
      <c r="I785" s="3">
        <f t="shared" si="198"/>
        <v>0</v>
      </c>
      <c r="J785" s="2">
        <v>0</v>
      </c>
      <c r="K785" s="3">
        <f t="shared" si="199"/>
        <v>0</v>
      </c>
    </row>
    <row r="786" spans="3:11" x14ac:dyDescent="0.35">
      <c r="C786" s="3" t="s">
        <v>6</v>
      </c>
      <c r="D786" s="22">
        <v>51206200000</v>
      </c>
      <c r="E786" s="3">
        <f t="shared" si="196"/>
        <v>14223.955823599999</v>
      </c>
      <c r="F786" s="2">
        <v>30540.880000000001</v>
      </c>
      <c r="G786" s="3">
        <f t="shared" si="197"/>
        <v>30.540880000000001</v>
      </c>
      <c r="H786" s="2">
        <v>0</v>
      </c>
      <c r="I786" s="3">
        <f t="shared" si="198"/>
        <v>0</v>
      </c>
      <c r="J786" s="2">
        <v>0</v>
      </c>
      <c r="K786" s="3">
        <f t="shared" si="199"/>
        <v>0</v>
      </c>
    </row>
    <row r="787" spans="3:11" x14ac:dyDescent="0.35">
      <c r="C787" s="3" t="s">
        <v>7</v>
      </c>
      <c r="D787" s="22">
        <v>53996700000</v>
      </c>
      <c r="E787" s="3">
        <f t="shared" si="196"/>
        <v>14999.0953326</v>
      </c>
      <c r="F787" s="2">
        <v>31992.28</v>
      </c>
      <c r="G787" s="3">
        <f t="shared" si="197"/>
        <v>31.992279999999997</v>
      </c>
      <c r="H787" s="2">
        <v>0</v>
      </c>
      <c r="I787" s="3">
        <f t="shared" si="198"/>
        <v>0</v>
      </c>
      <c r="J787" s="2">
        <v>0</v>
      </c>
      <c r="K787" s="3">
        <f t="shared" si="199"/>
        <v>0</v>
      </c>
    </row>
    <row r="788" spans="3:11" x14ac:dyDescent="0.35">
      <c r="C788" s="3" t="s">
        <v>8</v>
      </c>
      <c r="D788" s="22">
        <v>51455700000</v>
      </c>
      <c r="E788" s="3">
        <f t="shared" si="196"/>
        <v>14293.261434599999</v>
      </c>
      <c r="F788" s="2">
        <v>30592.240000000002</v>
      </c>
      <c r="G788" s="3">
        <f t="shared" si="197"/>
        <v>30.59224</v>
      </c>
      <c r="H788" s="2">
        <v>0</v>
      </c>
      <c r="I788" s="3">
        <f t="shared" si="198"/>
        <v>0</v>
      </c>
      <c r="J788" s="2">
        <v>0</v>
      </c>
      <c r="K788" s="3">
        <f t="shared" si="199"/>
        <v>0</v>
      </c>
    </row>
    <row r="789" spans="3:11" x14ac:dyDescent="0.35">
      <c r="C789" s="3" t="s">
        <v>9</v>
      </c>
      <c r="D789" s="22">
        <v>44284500000</v>
      </c>
      <c r="E789" s="3">
        <f t="shared" si="196"/>
        <v>12301.259840999999</v>
      </c>
      <c r="F789" s="2">
        <v>27798.560000000001</v>
      </c>
      <c r="G789" s="3">
        <f t="shared" si="197"/>
        <v>27.798560000000002</v>
      </c>
      <c r="H789" s="2">
        <v>0</v>
      </c>
      <c r="I789" s="3">
        <f t="shared" si="198"/>
        <v>0</v>
      </c>
      <c r="J789" s="2">
        <v>0</v>
      </c>
      <c r="K789" s="3">
        <f t="shared" si="199"/>
        <v>0</v>
      </c>
    </row>
    <row r="790" spans="3:11" x14ac:dyDescent="0.35">
      <c r="C790" s="3" t="s">
        <v>10</v>
      </c>
      <c r="D790" s="22">
        <v>38452900000</v>
      </c>
      <c r="E790" s="3">
        <f t="shared" si="196"/>
        <v>10681.369656199999</v>
      </c>
      <c r="F790" s="2">
        <v>24214.14</v>
      </c>
      <c r="G790" s="3">
        <f t="shared" si="197"/>
        <v>24.21414</v>
      </c>
      <c r="H790" s="2">
        <v>0</v>
      </c>
      <c r="I790" s="3">
        <f t="shared" si="198"/>
        <v>0</v>
      </c>
      <c r="J790" s="2">
        <v>0</v>
      </c>
      <c r="K790" s="3">
        <f t="shared" si="199"/>
        <v>0</v>
      </c>
    </row>
    <row r="791" spans="3:11" x14ac:dyDescent="0.35">
      <c r="C791" s="3" t="s">
        <v>11</v>
      </c>
      <c r="D791" s="22">
        <v>30125600000</v>
      </c>
      <c r="E791" s="3">
        <f t="shared" si="196"/>
        <v>8368.2289167999988</v>
      </c>
      <c r="F791" s="2">
        <v>17395.2</v>
      </c>
      <c r="G791" s="3">
        <f t="shared" si="197"/>
        <v>17.395199999999999</v>
      </c>
      <c r="H791" s="2">
        <v>0</v>
      </c>
      <c r="I791" s="3">
        <f t="shared" si="198"/>
        <v>0</v>
      </c>
      <c r="J791" s="2">
        <v>0</v>
      </c>
      <c r="K791" s="3">
        <f t="shared" si="199"/>
        <v>0</v>
      </c>
    </row>
    <row r="792" spans="3:11" x14ac:dyDescent="0.35">
      <c r="C792" s="3" t="s">
        <v>12</v>
      </c>
      <c r="D792" s="22">
        <v>24621700000</v>
      </c>
      <c r="E792" s="3">
        <f t="shared" si="196"/>
        <v>6839.3665825999997</v>
      </c>
      <c r="F792" s="2">
        <v>14649.25</v>
      </c>
      <c r="G792" s="3">
        <f t="shared" si="197"/>
        <v>14.64925</v>
      </c>
      <c r="H792" s="2">
        <v>0</v>
      </c>
      <c r="I792" s="3">
        <f t="shared" si="198"/>
        <v>0</v>
      </c>
      <c r="J792" s="2">
        <v>0</v>
      </c>
      <c r="K792" s="3">
        <f t="shared" si="199"/>
        <v>0</v>
      </c>
    </row>
    <row r="793" spans="3:11" x14ac:dyDescent="0.35">
      <c r="C793" s="2"/>
      <c r="D793" s="2"/>
      <c r="E793" s="2"/>
      <c r="F793" s="2"/>
      <c r="G793" s="2"/>
      <c r="H793" s="2"/>
      <c r="I793" s="2"/>
      <c r="J793" s="2"/>
      <c r="K793" s="2"/>
    </row>
    <row r="794" spans="3:11" x14ac:dyDescent="0.35">
      <c r="C794" s="2"/>
      <c r="D794" s="2"/>
      <c r="E794" s="2"/>
      <c r="F794" s="2"/>
      <c r="G794" s="2"/>
      <c r="H794" s="2"/>
      <c r="I794" s="2"/>
      <c r="J794" s="2"/>
      <c r="K794" s="2"/>
    </row>
    <row r="795" spans="3:11" x14ac:dyDescent="0.35">
      <c r="C795" s="2"/>
      <c r="D795" s="2"/>
      <c r="E795" s="2"/>
      <c r="F795" s="2"/>
      <c r="G795" s="2"/>
      <c r="H795" s="2"/>
      <c r="I795" s="2"/>
      <c r="J795" s="2"/>
      <c r="K795" s="2"/>
    </row>
    <row r="796" spans="3:11" x14ac:dyDescent="0.35">
      <c r="C796" s="3"/>
      <c r="D796" s="3" t="s">
        <v>14</v>
      </c>
      <c r="E796" s="3" t="s">
        <v>20</v>
      </c>
      <c r="F796" s="3" t="s">
        <v>15</v>
      </c>
      <c r="G796" s="3" t="s">
        <v>21</v>
      </c>
      <c r="H796" s="3" t="s">
        <v>16</v>
      </c>
      <c r="I796" s="3" t="s">
        <v>22</v>
      </c>
      <c r="J796" s="3" t="s">
        <v>17</v>
      </c>
      <c r="K796" s="3" t="s">
        <v>23</v>
      </c>
    </row>
    <row r="797" spans="3:11" x14ac:dyDescent="0.35">
      <c r="C797" s="3" t="s">
        <v>1</v>
      </c>
      <c r="D797" s="22">
        <v>22550000000</v>
      </c>
      <c r="E797" s="3">
        <f>D797*$G$3</f>
        <v>6263.8939</v>
      </c>
      <c r="F797" s="2">
        <v>20269.91</v>
      </c>
      <c r="G797" s="3">
        <f>F797/1000</f>
        <v>20.269909999999999</v>
      </c>
      <c r="H797" s="2">
        <v>0</v>
      </c>
      <c r="I797" s="3">
        <f>H797*$G$3</f>
        <v>0</v>
      </c>
      <c r="J797" s="2">
        <v>0</v>
      </c>
      <c r="K797" s="3">
        <f>J797/1000</f>
        <v>0</v>
      </c>
    </row>
    <row r="798" spans="3:11" x14ac:dyDescent="0.35">
      <c r="C798" s="3" t="s">
        <v>2</v>
      </c>
      <c r="D798" s="22">
        <v>24780600000</v>
      </c>
      <c r="E798" s="3">
        <f t="shared" ref="E798:E808" si="200">D798*$G$3</f>
        <v>6883.5055068000001</v>
      </c>
      <c r="F798" s="2">
        <v>24974.26</v>
      </c>
      <c r="G798" s="3">
        <f t="shared" ref="G798:G808" si="201">F798/1000</f>
        <v>24.974259999999997</v>
      </c>
      <c r="H798" s="2">
        <v>0</v>
      </c>
      <c r="I798" s="3">
        <f t="shared" ref="I798:I808" si="202">H798*$G$3</f>
        <v>0</v>
      </c>
      <c r="J798" s="2">
        <v>0</v>
      </c>
      <c r="K798" s="3">
        <f t="shared" ref="K798:K808" si="203">J798/1000</f>
        <v>0</v>
      </c>
    </row>
    <row r="799" spans="3:11" x14ac:dyDescent="0.35">
      <c r="C799" s="3" t="s">
        <v>3</v>
      </c>
      <c r="D799" s="22">
        <v>31895100000</v>
      </c>
      <c r="E799" s="3">
        <f t="shared" si="200"/>
        <v>8859.7570877999988</v>
      </c>
      <c r="F799" s="2">
        <v>25733.67</v>
      </c>
      <c r="G799" s="3">
        <f t="shared" si="201"/>
        <v>25.733669999999996</v>
      </c>
      <c r="H799" s="2">
        <v>0</v>
      </c>
      <c r="I799" s="3">
        <f t="shared" si="202"/>
        <v>0</v>
      </c>
      <c r="J799" s="2">
        <v>0</v>
      </c>
      <c r="K799" s="3">
        <f t="shared" si="203"/>
        <v>0</v>
      </c>
    </row>
    <row r="800" spans="3:11" x14ac:dyDescent="0.35">
      <c r="C800" s="3" t="s">
        <v>4</v>
      </c>
      <c r="D800" s="22">
        <v>38030400000</v>
      </c>
      <c r="E800" s="3">
        <f t="shared" si="200"/>
        <v>10564.008451199999</v>
      </c>
      <c r="F800" s="2">
        <v>29244.3</v>
      </c>
      <c r="G800" s="3">
        <f t="shared" si="201"/>
        <v>29.244299999999999</v>
      </c>
      <c r="H800" s="2">
        <v>0</v>
      </c>
      <c r="I800" s="3">
        <f t="shared" si="202"/>
        <v>0</v>
      </c>
      <c r="J800" s="2">
        <v>0</v>
      </c>
      <c r="K800" s="3">
        <f t="shared" si="203"/>
        <v>0</v>
      </c>
    </row>
    <row r="801" spans="3:11" x14ac:dyDescent="0.35">
      <c r="C801" s="3" t="s">
        <v>5</v>
      </c>
      <c r="D801" s="22">
        <v>44664100000</v>
      </c>
      <c r="E801" s="3">
        <f t="shared" si="200"/>
        <v>12406.7043698</v>
      </c>
      <c r="F801" s="2">
        <v>30627.01</v>
      </c>
      <c r="G801" s="3">
        <f t="shared" si="201"/>
        <v>30.627009999999999</v>
      </c>
      <c r="H801" s="2">
        <v>0</v>
      </c>
      <c r="I801" s="3">
        <f t="shared" si="202"/>
        <v>0</v>
      </c>
      <c r="J801" s="2">
        <v>0</v>
      </c>
      <c r="K801" s="3">
        <f t="shared" si="203"/>
        <v>0</v>
      </c>
    </row>
    <row r="802" spans="3:11" x14ac:dyDescent="0.35">
      <c r="C802" s="3" t="s">
        <v>6</v>
      </c>
      <c r="D802" s="22">
        <v>50750200000</v>
      </c>
      <c r="E802" s="3">
        <f t="shared" si="200"/>
        <v>14097.2890556</v>
      </c>
      <c r="F802" s="2">
        <v>33009.06</v>
      </c>
      <c r="G802" s="3">
        <f t="shared" si="201"/>
        <v>33.009059999999998</v>
      </c>
      <c r="H802" s="2">
        <v>0</v>
      </c>
      <c r="I802" s="3">
        <f t="shared" si="202"/>
        <v>0</v>
      </c>
      <c r="J802" s="2">
        <v>0</v>
      </c>
      <c r="K802" s="3">
        <f t="shared" si="203"/>
        <v>0</v>
      </c>
    </row>
    <row r="803" spans="3:11" x14ac:dyDescent="0.35">
      <c r="C803" s="3" t="s">
        <v>7</v>
      </c>
      <c r="D803" s="22">
        <v>53330900000</v>
      </c>
      <c r="E803" s="3">
        <f t="shared" si="200"/>
        <v>14814.150740199999</v>
      </c>
      <c r="F803" s="2">
        <v>33862.29</v>
      </c>
      <c r="G803" s="3">
        <f t="shared" si="201"/>
        <v>33.862290000000002</v>
      </c>
      <c r="H803" s="2">
        <v>0</v>
      </c>
      <c r="I803" s="3">
        <f t="shared" si="202"/>
        <v>0</v>
      </c>
      <c r="J803" s="2">
        <v>0</v>
      </c>
      <c r="K803" s="3">
        <f t="shared" si="203"/>
        <v>0</v>
      </c>
    </row>
    <row r="804" spans="3:11" x14ac:dyDescent="0.35">
      <c r="C804" s="3" t="s">
        <v>8</v>
      </c>
      <c r="D804" s="22">
        <v>51452900000</v>
      </c>
      <c r="E804" s="3">
        <f t="shared" si="200"/>
        <v>14292.4836562</v>
      </c>
      <c r="F804" s="2">
        <v>33287.49</v>
      </c>
      <c r="G804" s="3">
        <f t="shared" si="201"/>
        <v>33.287489999999998</v>
      </c>
      <c r="H804" s="2">
        <v>0</v>
      </c>
      <c r="I804" s="3">
        <f t="shared" si="202"/>
        <v>0</v>
      </c>
      <c r="J804" s="2">
        <v>0</v>
      </c>
      <c r="K804" s="3">
        <f t="shared" si="203"/>
        <v>0</v>
      </c>
    </row>
    <row r="805" spans="3:11" x14ac:dyDescent="0.35">
      <c r="C805" s="3" t="s">
        <v>9</v>
      </c>
      <c r="D805" s="22">
        <v>44383200000</v>
      </c>
      <c r="E805" s="3">
        <f t="shared" si="200"/>
        <v>12328.676529599999</v>
      </c>
      <c r="F805" s="2">
        <v>30820.52</v>
      </c>
      <c r="G805" s="3">
        <f t="shared" si="201"/>
        <v>30.820520000000002</v>
      </c>
      <c r="H805" s="2">
        <v>0</v>
      </c>
      <c r="I805" s="3">
        <f t="shared" si="202"/>
        <v>0</v>
      </c>
      <c r="J805" s="2">
        <v>0</v>
      </c>
      <c r="K805" s="3">
        <f t="shared" si="203"/>
        <v>0</v>
      </c>
    </row>
    <row r="806" spans="3:11" x14ac:dyDescent="0.35">
      <c r="C806" s="3" t="s">
        <v>10</v>
      </c>
      <c r="D806" s="22">
        <v>37851200000</v>
      </c>
      <c r="E806" s="3">
        <f t="shared" si="200"/>
        <v>10514.2306336</v>
      </c>
      <c r="F806" s="2">
        <v>27857.55</v>
      </c>
      <c r="G806" s="3">
        <f t="shared" si="201"/>
        <v>27.85755</v>
      </c>
      <c r="H806" s="2">
        <v>0</v>
      </c>
      <c r="I806" s="3">
        <f t="shared" si="202"/>
        <v>0</v>
      </c>
      <c r="J806" s="2">
        <v>0</v>
      </c>
      <c r="K806" s="3">
        <f t="shared" si="203"/>
        <v>0</v>
      </c>
    </row>
    <row r="807" spans="3:11" x14ac:dyDescent="0.35">
      <c r="C807" s="3" t="s">
        <v>11</v>
      </c>
      <c r="D807" s="22">
        <v>28045800000</v>
      </c>
      <c r="E807" s="3">
        <f t="shared" si="200"/>
        <v>7790.5062324</v>
      </c>
      <c r="F807" s="2">
        <v>23205.72</v>
      </c>
      <c r="G807" s="3">
        <f t="shared" si="201"/>
        <v>23.205719999999999</v>
      </c>
      <c r="H807" s="2">
        <v>0</v>
      </c>
      <c r="I807" s="3">
        <f t="shared" si="202"/>
        <v>0</v>
      </c>
      <c r="J807" s="2">
        <v>0</v>
      </c>
      <c r="K807" s="3">
        <f t="shared" si="203"/>
        <v>0</v>
      </c>
    </row>
    <row r="808" spans="3:11" x14ac:dyDescent="0.35">
      <c r="C808" s="3" t="s">
        <v>12</v>
      </c>
      <c r="D808" s="22">
        <v>21680600000</v>
      </c>
      <c r="E808" s="3">
        <f t="shared" si="200"/>
        <v>6022.3937067999996</v>
      </c>
      <c r="F808" s="2">
        <v>19211.37</v>
      </c>
      <c r="G808" s="3">
        <f t="shared" si="201"/>
        <v>19.211369999999999</v>
      </c>
      <c r="H808" s="2">
        <v>0</v>
      </c>
      <c r="I808" s="3">
        <f t="shared" si="202"/>
        <v>0</v>
      </c>
      <c r="J808" s="2">
        <v>0</v>
      </c>
      <c r="K808" s="3">
        <f t="shared" si="203"/>
        <v>0</v>
      </c>
    </row>
    <row r="809" spans="3:11" x14ac:dyDescent="0.35">
      <c r="C809" s="2"/>
      <c r="D809" s="2"/>
      <c r="E809" s="2"/>
      <c r="F809" s="2"/>
      <c r="G809" s="2"/>
      <c r="H809" s="2"/>
      <c r="I809" s="2"/>
      <c r="J809" s="2"/>
      <c r="K809" s="2"/>
    </row>
    <row r="810" spans="3:11" x14ac:dyDescent="0.35">
      <c r="C810" s="2"/>
      <c r="D810" s="2"/>
      <c r="E810" s="2"/>
      <c r="F810" s="2"/>
      <c r="G810" s="2"/>
      <c r="H810" s="2"/>
      <c r="I810" s="2"/>
      <c r="J810" s="2"/>
      <c r="K810" s="2"/>
    </row>
    <row r="811" spans="3:11" x14ac:dyDescent="0.35">
      <c r="C811" s="2"/>
      <c r="D811" s="2"/>
      <c r="E811" s="2"/>
      <c r="F811" s="2"/>
      <c r="G811" s="2"/>
      <c r="H811" s="2"/>
      <c r="I811" s="2"/>
      <c r="J811" s="2"/>
      <c r="K811" s="2"/>
    </row>
    <row r="812" spans="3:11" x14ac:dyDescent="0.35">
      <c r="C812" s="3"/>
      <c r="D812" s="3" t="s">
        <v>14</v>
      </c>
      <c r="E812" s="3" t="s">
        <v>20</v>
      </c>
      <c r="F812" s="3" t="s">
        <v>15</v>
      </c>
      <c r="G812" s="3" t="s">
        <v>21</v>
      </c>
      <c r="H812" s="3" t="s">
        <v>16</v>
      </c>
      <c r="I812" s="3" t="s">
        <v>22</v>
      </c>
      <c r="J812" s="3" t="s">
        <v>17</v>
      </c>
      <c r="K812" s="3" t="s">
        <v>23</v>
      </c>
    </row>
    <row r="813" spans="3:11" x14ac:dyDescent="0.35">
      <c r="C813" s="3" t="s">
        <v>1</v>
      </c>
      <c r="D813" s="22">
        <v>332808000000</v>
      </c>
      <c r="E813" s="3">
        <f>D813*$G$3</f>
        <v>92446.740623999998</v>
      </c>
      <c r="F813" s="2">
        <v>197848.9</v>
      </c>
      <c r="G813" s="3">
        <f>F813/1000</f>
        <v>197.84889999999999</v>
      </c>
      <c r="H813" s="2">
        <v>0</v>
      </c>
      <c r="I813" s="3">
        <f>H813*$G$3</f>
        <v>0</v>
      </c>
      <c r="J813" s="2">
        <v>0</v>
      </c>
      <c r="K813" s="3">
        <f>J813/1000</f>
        <v>0</v>
      </c>
    </row>
    <row r="814" spans="3:11" x14ac:dyDescent="0.35">
      <c r="C814" s="3" t="s">
        <v>2</v>
      </c>
      <c r="D814" s="22">
        <v>306518000000</v>
      </c>
      <c r="E814" s="3">
        <f t="shared" ref="E814:E824" si="204">D814*$G$3</f>
        <v>85143.957003999996</v>
      </c>
      <c r="F814" s="2">
        <v>203236.24</v>
      </c>
      <c r="G814" s="3">
        <f t="shared" ref="G814:G824" si="205">F814/1000</f>
        <v>203.23623999999998</v>
      </c>
      <c r="H814" s="2">
        <v>0</v>
      </c>
      <c r="I814" s="3">
        <f t="shared" ref="I814:I824" si="206">H814*$G$3</f>
        <v>0</v>
      </c>
      <c r="J814" s="2">
        <v>0</v>
      </c>
      <c r="K814" s="3">
        <f t="shared" ref="K814:K824" si="207">J814/1000</f>
        <v>0</v>
      </c>
    </row>
    <row r="815" spans="3:11" x14ac:dyDescent="0.35">
      <c r="C815" s="3" t="s">
        <v>3</v>
      </c>
      <c r="D815" s="22">
        <v>350334000000</v>
      </c>
      <c r="E815" s="3">
        <f t="shared" si="204"/>
        <v>97315.077852000002</v>
      </c>
      <c r="F815" s="2">
        <v>203503.15</v>
      </c>
      <c r="G815" s="3">
        <f t="shared" si="205"/>
        <v>203.50315000000001</v>
      </c>
      <c r="H815" s="2">
        <v>0</v>
      </c>
      <c r="I815" s="3">
        <f t="shared" si="206"/>
        <v>0</v>
      </c>
      <c r="J815" s="2">
        <v>0</v>
      </c>
      <c r="K815" s="3">
        <f t="shared" si="207"/>
        <v>0</v>
      </c>
    </row>
    <row r="816" spans="3:11" x14ac:dyDescent="0.35">
      <c r="C816" s="3" t="s">
        <v>4</v>
      </c>
      <c r="D816" s="22">
        <v>342652000000</v>
      </c>
      <c r="E816" s="3">
        <f t="shared" si="204"/>
        <v>95181.18725599999</v>
      </c>
      <c r="F816" s="2">
        <v>208394.96</v>
      </c>
      <c r="G816" s="3">
        <f t="shared" si="205"/>
        <v>208.39496</v>
      </c>
      <c r="H816" s="2">
        <v>0</v>
      </c>
      <c r="I816" s="3">
        <f t="shared" si="206"/>
        <v>0</v>
      </c>
      <c r="J816" s="2">
        <v>0</v>
      </c>
      <c r="K816" s="3">
        <f t="shared" si="207"/>
        <v>0</v>
      </c>
    </row>
    <row r="817" spans="3:11" x14ac:dyDescent="0.35">
      <c r="C817" s="3" t="s">
        <v>5</v>
      </c>
      <c r="D817" s="22">
        <v>364561000000</v>
      </c>
      <c r="E817" s="3">
        <f t="shared" si="204"/>
        <v>101267.02545799999</v>
      </c>
      <c r="F817" s="2">
        <v>212081.22</v>
      </c>
      <c r="G817" s="3">
        <f t="shared" si="205"/>
        <v>212.08122</v>
      </c>
      <c r="H817" s="2">
        <v>0</v>
      </c>
      <c r="I817" s="3">
        <f t="shared" si="206"/>
        <v>0</v>
      </c>
      <c r="J817" s="2">
        <v>0</v>
      </c>
      <c r="K817" s="3">
        <f t="shared" si="207"/>
        <v>0</v>
      </c>
    </row>
    <row r="818" spans="3:11" x14ac:dyDescent="0.35">
      <c r="C818" s="3" t="s">
        <v>6</v>
      </c>
      <c r="D818" s="22">
        <v>365223000000</v>
      </c>
      <c r="E818" s="3">
        <f t="shared" si="204"/>
        <v>101450.914494</v>
      </c>
      <c r="F818" s="2">
        <v>213244.35</v>
      </c>
      <c r="G818" s="3">
        <f t="shared" si="205"/>
        <v>213.24435</v>
      </c>
      <c r="H818" s="2">
        <v>0</v>
      </c>
      <c r="I818" s="3">
        <f t="shared" si="206"/>
        <v>0</v>
      </c>
      <c r="J818" s="2">
        <v>0</v>
      </c>
      <c r="K818" s="3">
        <f t="shared" si="207"/>
        <v>0</v>
      </c>
    </row>
    <row r="819" spans="3:11" x14ac:dyDescent="0.35">
      <c r="C819" s="3" t="s">
        <v>7</v>
      </c>
      <c r="D819" s="22">
        <v>371302000000</v>
      </c>
      <c r="E819" s="3">
        <f t="shared" si="204"/>
        <v>103139.526956</v>
      </c>
      <c r="F819" s="2">
        <v>212802.09</v>
      </c>
      <c r="G819" s="3">
        <f t="shared" si="205"/>
        <v>212.80208999999999</v>
      </c>
      <c r="H819" s="2">
        <v>0</v>
      </c>
      <c r="I819" s="3">
        <f t="shared" si="206"/>
        <v>0</v>
      </c>
      <c r="J819" s="2">
        <v>0</v>
      </c>
      <c r="K819" s="3">
        <f t="shared" si="207"/>
        <v>0</v>
      </c>
    </row>
    <row r="820" spans="3:11" x14ac:dyDescent="0.35">
      <c r="C820" s="3" t="s">
        <v>8</v>
      </c>
      <c r="D820" s="22">
        <v>376622000000</v>
      </c>
      <c r="E820" s="3">
        <f t="shared" si="204"/>
        <v>104617.305916</v>
      </c>
      <c r="F820" s="2">
        <v>212065.38</v>
      </c>
      <c r="G820" s="3">
        <f t="shared" si="205"/>
        <v>212.06538</v>
      </c>
      <c r="H820" s="2">
        <v>0</v>
      </c>
      <c r="I820" s="3">
        <f t="shared" si="206"/>
        <v>0</v>
      </c>
      <c r="J820" s="2">
        <v>0</v>
      </c>
      <c r="K820" s="3">
        <f t="shared" si="207"/>
        <v>0</v>
      </c>
    </row>
    <row r="821" spans="3:11" x14ac:dyDescent="0.35">
      <c r="C821" s="3" t="s">
        <v>9</v>
      </c>
      <c r="D821" s="22">
        <v>351885000000</v>
      </c>
      <c r="E821" s="3">
        <f t="shared" si="204"/>
        <v>97745.911529999998</v>
      </c>
      <c r="F821" s="2">
        <v>210608.98</v>
      </c>
      <c r="G821" s="3">
        <f t="shared" si="205"/>
        <v>210.60898</v>
      </c>
      <c r="H821" s="2">
        <v>0</v>
      </c>
      <c r="I821" s="3">
        <f t="shared" si="206"/>
        <v>0</v>
      </c>
      <c r="J821" s="2">
        <v>0</v>
      </c>
      <c r="K821" s="3">
        <f t="shared" si="207"/>
        <v>0</v>
      </c>
    </row>
    <row r="822" spans="3:11" x14ac:dyDescent="0.35">
      <c r="C822" s="3" t="s">
        <v>10</v>
      </c>
      <c r="D822" s="22">
        <v>353130000000</v>
      </c>
      <c r="E822" s="3">
        <f t="shared" si="204"/>
        <v>98091.745139999999</v>
      </c>
      <c r="F822" s="2">
        <v>208435.8</v>
      </c>
      <c r="G822" s="3">
        <f t="shared" si="205"/>
        <v>208.4358</v>
      </c>
      <c r="H822" s="2">
        <v>0</v>
      </c>
      <c r="I822" s="3">
        <f t="shared" si="206"/>
        <v>0</v>
      </c>
      <c r="J822" s="2">
        <v>0</v>
      </c>
      <c r="K822" s="3">
        <f t="shared" si="207"/>
        <v>0</v>
      </c>
    </row>
    <row r="823" spans="3:11" x14ac:dyDescent="0.35">
      <c r="C823" s="3" t="s">
        <v>11</v>
      </c>
      <c r="D823" s="22">
        <v>331815000000</v>
      </c>
      <c r="E823" s="3">
        <f t="shared" si="204"/>
        <v>92170.907070000001</v>
      </c>
      <c r="F823" s="2">
        <v>201003.19</v>
      </c>
      <c r="G823" s="3">
        <f t="shared" si="205"/>
        <v>201.00318999999999</v>
      </c>
      <c r="H823" s="2">
        <v>0</v>
      </c>
      <c r="I823" s="3">
        <f t="shared" si="206"/>
        <v>0</v>
      </c>
      <c r="J823" s="2">
        <v>0</v>
      </c>
      <c r="K823" s="3">
        <f t="shared" si="207"/>
        <v>0</v>
      </c>
    </row>
    <row r="824" spans="3:11" x14ac:dyDescent="0.35">
      <c r="C824" s="3" t="s">
        <v>12</v>
      </c>
      <c r="D824" s="22">
        <v>329211000000</v>
      </c>
      <c r="E824" s="3">
        <f t="shared" si="204"/>
        <v>91447.573157999999</v>
      </c>
      <c r="F824" s="2">
        <v>196783.5</v>
      </c>
      <c r="G824" s="3">
        <f t="shared" si="205"/>
        <v>196.7835</v>
      </c>
      <c r="H824" s="2">
        <v>0</v>
      </c>
      <c r="I824" s="3">
        <f t="shared" si="206"/>
        <v>0</v>
      </c>
      <c r="J824" s="2">
        <v>0</v>
      </c>
      <c r="K824" s="3">
        <f t="shared" si="207"/>
        <v>0</v>
      </c>
    </row>
    <row r="825" spans="3:11" x14ac:dyDescent="0.35">
      <c r="C825" s="2"/>
      <c r="D825" s="2"/>
      <c r="E825" s="2"/>
      <c r="F825" s="2"/>
      <c r="G825" s="2"/>
      <c r="H825" s="2"/>
      <c r="I825" s="2"/>
      <c r="J825" s="2"/>
      <c r="K825" s="2"/>
    </row>
    <row r="826" spans="3:11" x14ac:dyDescent="0.35">
      <c r="C826" s="2"/>
      <c r="D826" s="2"/>
      <c r="E826" s="2"/>
      <c r="F826" s="2"/>
      <c r="G826" s="2"/>
      <c r="H826" s="2"/>
      <c r="I826" s="2"/>
      <c r="J826" s="2"/>
      <c r="K826" s="2"/>
    </row>
    <row r="827" spans="3:11" x14ac:dyDescent="0.35">
      <c r="C827" s="2"/>
      <c r="D827" s="2"/>
      <c r="E827" s="2"/>
      <c r="F827" s="2"/>
      <c r="G827" s="2"/>
      <c r="H827" s="2"/>
      <c r="I827" s="2"/>
      <c r="J827" s="2"/>
      <c r="K827" s="2"/>
    </row>
    <row r="828" spans="3:11" x14ac:dyDescent="0.35">
      <c r="C828" s="3"/>
      <c r="D828" s="3" t="s">
        <v>14</v>
      </c>
      <c r="E828" s="3" t="s">
        <v>20</v>
      </c>
      <c r="F828" s="3" t="s">
        <v>15</v>
      </c>
      <c r="G828" s="3" t="s">
        <v>21</v>
      </c>
      <c r="H828" s="3" t="s">
        <v>16</v>
      </c>
      <c r="I828" s="3" t="s">
        <v>22</v>
      </c>
      <c r="J828" s="3" t="s">
        <v>17</v>
      </c>
      <c r="K828" s="3" t="s">
        <v>23</v>
      </c>
    </row>
    <row r="829" spans="3:11" x14ac:dyDescent="0.35">
      <c r="C829" s="3" t="s">
        <v>1</v>
      </c>
      <c r="D829" s="22">
        <v>1305000000</v>
      </c>
      <c r="E829" s="3">
        <f>D829*$G$3</f>
        <v>362.50029000000001</v>
      </c>
      <c r="F829" s="2">
        <v>2390.46</v>
      </c>
      <c r="G829" s="3">
        <f>F829/1000</f>
        <v>2.39046</v>
      </c>
      <c r="H829" s="22">
        <v>351278000</v>
      </c>
      <c r="I829" s="3">
        <f>H829*$G$3</f>
        <v>97.577300283999989</v>
      </c>
      <c r="J829" s="2">
        <v>1510.86</v>
      </c>
      <c r="K829" s="3">
        <f>J829/1000</f>
        <v>1.5108599999999999</v>
      </c>
    </row>
    <row r="830" spans="3:11" x14ac:dyDescent="0.35">
      <c r="C830" s="3" t="s">
        <v>2</v>
      </c>
      <c r="D830" s="22">
        <v>1876790000</v>
      </c>
      <c r="E830" s="3">
        <f t="shared" ref="E830:E840" si="208">D830*$G$3</f>
        <v>521.33097262000001</v>
      </c>
      <c r="F830" s="2">
        <v>3800.02</v>
      </c>
      <c r="G830" s="3">
        <f t="shared" ref="G830:G840" si="209">F830/1000</f>
        <v>3.80002</v>
      </c>
      <c r="H830" s="22">
        <v>221269000</v>
      </c>
      <c r="I830" s="3">
        <f t="shared" ref="I830:I840" si="210">H830*$G$3</f>
        <v>61.463660281999999</v>
      </c>
      <c r="J830" s="2">
        <v>1636.44</v>
      </c>
      <c r="K830" s="3">
        <f t="shared" ref="K830:K840" si="211">J830/1000</f>
        <v>1.6364400000000001</v>
      </c>
    </row>
    <row r="831" spans="3:11" x14ac:dyDescent="0.35">
      <c r="C831" s="3" t="s">
        <v>3</v>
      </c>
      <c r="D831" s="22">
        <v>2607550000</v>
      </c>
      <c r="E831" s="3">
        <f t="shared" si="208"/>
        <v>724.32002390000002</v>
      </c>
      <c r="F831" s="2">
        <v>3238.9</v>
      </c>
      <c r="G831" s="3">
        <f t="shared" si="209"/>
        <v>3.2389000000000001</v>
      </c>
      <c r="H831" s="22">
        <v>193832000</v>
      </c>
      <c r="I831" s="3">
        <f t="shared" si="210"/>
        <v>53.842265296000001</v>
      </c>
      <c r="J831" s="2">
        <v>1743.46</v>
      </c>
      <c r="K831" s="3">
        <f t="shared" si="211"/>
        <v>1.74346</v>
      </c>
    </row>
    <row r="832" spans="3:11" x14ac:dyDescent="0.35">
      <c r="C832" s="3" t="s">
        <v>4</v>
      </c>
      <c r="D832" s="22">
        <v>3945760000</v>
      </c>
      <c r="E832" s="3">
        <f t="shared" si="208"/>
        <v>1096.0453212800001</v>
      </c>
      <c r="F832" s="2">
        <v>3998.45</v>
      </c>
      <c r="G832" s="3">
        <f t="shared" si="209"/>
        <v>3.9984499999999996</v>
      </c>
      <c r="H832" s="2">
        <v>48952906.579999998</v>
      </c>
      <c r="I832" s="3">
        <f t="shared" si="210"/>
        <v>13.598040483979238</v>
      </c>
      <c r="J832" s="2">
        <v>1331.83</v>
      </c>
      <c r="K832" s="3">
        <f t="shared" si="211"/>
        <v>1.3318299999999998</v>
      </c>
    </row>
    <row r="833" spans="3:11" x14ac:dyDescent="0.35">
      <c r="C833" s="3" t="s">
        <v>5</v>
      </c>
      <c r="D833" s="22">
        <v>4966000000</v>
      </c>
      <c r="E833" s="3">
        <f t="shared" si="208"/>
        <v>1379.4455479999999</v>
      </c>
      <c r="F833" s="2">
        <v>3960.44</v>
      </c>
      <c r="G833" s="3">
        <f t="shared" si="209"/>
        <v>3.9604400000000002</v>
      </c>
      <c r="H833" s="2">
        <v>0</v>
      </c>
      <c r="I833" s="3">
        <f t="shared" si="210"/>
        <v>0</v>
      </c>
      <c r="J833" s="2">
        <v>0</v>
      </c>
      <c r="K833" s="3">
        <f t="shared" si="211"/>
        <v>0</v>
      </c>
    </row>
    <row r="834" spans="3:11" x14ac:dyDescent="0.35">
      <c r="C834" s="3" t="s">
        <v>6</v>
      </c>
      <c r="D834" s="22">
        <v>6864380000</v>
      </c>
      <c r="E834" s="3">
        <f t="shared" si="208"/>
        <v>1906.77374764</v>
      </c>
      <c r="F834" s="2">
        <v>4584.01</v>
      </c>
      <c r="G834" s="3">
        <f t="shared" si="209"/>
        <v>4.5840100000000001</v>
      </c>
      <c r="H834" s="2">
        <v>0</v>
      </c>
      <c r="I834" s="3">
        <f t="shared" si="210"/>
        <v>0</v>
      </c>
      <c r="J834" s="2">
        <v>0</v>
      </c>
      <c r="K834" s="3">
        <f t="shared" si="211"/>
        <v>0</v>
      </c>
    </row>
    <row r="835" spans="3:11" x14ac:dyDescent="0.35">
      <c r="C835" s="3" t="s">
        <v>7</v>
      </c>
      <c r="D835" s="22">
        <v>7550220000</v>
      </c>
      <c r="E835" s="3">
        <f t="shared" si="208"/>
        <v>2097.2850111600001</v>
      </c>
      <c r="F835" s="2">
        <v>4771.93</v>
      </c>
      <c r="G835" s="3">
        <f t="shared" si="209"/>
        <v>4.7719300000000002</v>
      </c>
      <c r="H835" s="2">
        <v>0</v>
      </c>
      <c r="I835" s="3">
        <f t="shared" si="210"/>
        <v>0</v>
      </c>
      <c r="J835" s="2">
        <v>0</v>
      </c>
      <c r="K835" s="3">
        <f t="shared" si="211"/>
        <v>0</v>
      </c>
    </row>
    <row r="836" spans="3:11" x14ac:dyDescent="0.35">
      <c r="C836" s="3" t="s">
        <v>8</v>
      </c>
      <c r="D836" s="22">
        <v>7193470000</v>
      </c>
      <c r="E836" s="3">
        <f t="shared" si="208"/>
        <v>1998.1877096599999</v>
      </c>
      <c r="F836" s="2">
        <v>4860.71</v>
      </c>
      <c r="G836" s="3">
        <f t="shared" si="209"/>
        <v>4.8607100000000001</v>
      </c>
      <c r="H836" s="2">
        <v>0</v>
      </c>
      <c r="I836" s="3">
        <f t="shared" si="210"/>
        <v>0</v>
      </c>
      <c r="J836" s="2">
        <v>0</v>
      </c>
      <c r="K836" s="3">
        <f t="shared" si="211"/>
        <v>0</v>
      </c>
    </row>
    <row r="837" spans="3:11" x14ac:dyDescent="0.35">
      <c r="C837" s="3" t="s">
        <v>9</v>
      </c>
      <c r="D837" s="22">
        <v>6048720000</v>
      </c>
      <c r="E837" s="3">
        <f t="shared" si="208"/>
        <v>1680.20134416</v>
      </c>
      <c r="F837" s="2">
        <v>4848.8999999999996</v>
      </c>
      <c r="G837" s="3">
        <f t="shared" si="209"/>
        <v>4.8488999999999995</v>
      </c>
      <c r="H837" s="2">
        <v>0</v>
      </c>
      <c r="I837" s="3">
        <f t="shared" si="210"/>
        <v>0</v>
      </c>
      <c r="J837" s="2">
        <v>0</v>
      </c>
      <c r="K837" s="3">
        <f t="shared" si="211"/>
        <v>0</v>
      </c>
    </row>
    <row r="838" spans="3:11" x14ac:dyDescent="0.35">
      <c r="C838" s="3" t="s">
        <v>10</v>
      </c>
      <c r="D838" s="22">
        <v>4541900000</v>
      </c>
      <c r="E838" s="3">
        <f t="shared" si="208"/>
        <v>1261.6398981999998</v>
      </c>
      <c r="F838" s="2">
        <v>4455.45</v>
      </c>
      <c r="G838" s="3">
        <f t="shared" si="209"/>
        <v>4.4554499999999999</v>
      </c>
      <c r="H838" s="2">
        <v>38127.79</v>
      </c>
      <c r="I838" s="3">
        <f t="shared" si="210"/>
        <v>1.0591061250619999E-2</v>
      </c>
      <c r="J838" s="2">
        <v>31.45</v>
      </c>
      <c r="K838" s="3">
        <f t="shared" si="211"/>
        <v>3.1449999999999999E-2</v>
      </c>
    </row>
    <row r="839" spans="3:11" x14ac:dyDescent="0.35">
      <c r="C839" s="3" t="s">
        <v>11</v>
      </c>
      <c r="D839" s="22">
        <v>2511600000</v>
      </c>
      <c r="E839" s="3">
        <f t="shared" si="208"/>
        <v>697.66722479999999</v>
      </c>
      <c r="F839" s="2">
        <v>3110.69</v>
      </c>
      <c r="G839" s="3">
        <f t="shared" si="209"/>
        <v>3.11069</v>
      </c>
      <c r="H839" s="2">
        <v>17812201.289999999</v>
      </c>
      <c r="I839" s="3">
        <f t="shared" si="210"/>
        <v>4.9478376499336196</v>
      </c>
      <c r="J839" s="2">
        <v>543.1</v>
      </c>
      <c r="K839" s="3">
        <f t="shared" si="211"/>
        <v>0.54310000000000003</v>
      </c>
    </row>
    <row r="840" spans="3:11" x14ac:dyDescent="0.35">
      <c r="C840" s="3" t="s">
        <v>12</v>
      </c>
      <c r="D840" s="22">
        <v>1210970000</v>
      </c>
      <c r="E840" s="3">
        <f t="shared" si="208"/>
        <v>336.38082465999997</v>
      </c>
      <c r="F840" s="2">
        <v>2211.15</v>
      </c>
      <c r="G840" s="3">
        <f t="shared" si="209"/>
        <v>2.2111499999999999</v>
      </c>
      <c r="H840" s="22">
        <v>478675000</v>
      </c>
      <c r="I840" s="3">
        <f t="shared" si="210"/>
        <v>132.96538415000001</v>
      </c>
      <c r="J840" s="2">
        <v>1401.05</v>
      </c>
      <c r="K840" s="3">
        <f t="shared" si="211"/>
        <v>1.4010499999999999</v>
      </c>
    </row>
    <row r="841" spans="3:11" x14ac:dyDescent="0.35">
      <c r="C841" s="2"/>
      <c r="D841" s="2"/>
      <c r="E841" s="2"/>
      <c r="F841" s="2"/>
      <c r="G841" s="2"/>
      <c r="H841" s="2"/>
      <c r="I841" s="2"/>
      <c r="J841" s="2"/>
      <c r="K841" s="2"/>
    </row>
    <row r="842" spans="3:11" x14ac:dyDescent="0.35">
      <c r="C842" s="2"/>
      <c r="D842" s="2"/>
      <c r="E842" s="2"/>
      <c r="F842" s="2"/>
      <c r="G842" s="2"/>
      <c r="H842" s="2"/>
      <c r="I842" s="2"/>
      <c r="J842" s="2"/>
      <c r="K842" s="2"/>
    </row>
    <row r="843" spans="3:11" x14ac:dyDescent="0.35">
      <c r="C843" s="2"/>
      <c r="D843" s="2"/>
      <c r="E843" s="2"/>
      <c r="F843" s="2"/>
      <c r="G843" s="2"/>
      <c r="H843" s="2"/>
      <c r="I843" s="2"/>
      <c r="J843" s="2"/>
      <c r="K843" s="2"/>
    </row>
    <row r="844" spans="3:11" x14ac:dyDescent="0.35">
      <c r="C844" s="3"/>
      <c r="D844" s="3" t="s">
        <v>14</v>
      </c>
      <c r="E844" s="3" t="s">
        <v>20</v>
      </c>
      <c r="F844" s="3" t="s">
        <v>15</v>
      </c>
      <c r="G844" s="3" t="s">
        <v>21</v>
      </c>
      <c r="H844" s="3" t="s">
        <v>16</v>
      </c>
      <c r="I844" s="3" t="s">
        <v>22</v>
      </c>
      <c r="J844" s="3" t="s">
        <v>17</v>
      </c>
      <c r="K844" s="3" t="s">
        <v>23</v>
      </c>
    </row>
    <row r="845" spans="3:11" x14ac:dyDescent="0.35">
      <c r="C845" s="3" t="s">
        <v>1</v>
      </c>
      <c r="D845" s="22">
        <v>1788440000</v>
      </c>
      <c r="E845" s="3">
        <f>D845*$G$3</f>
        <v>496.78928631999997</v>
      </c>
      <c r="F845" s="2">
        <v>2745.24</v>
      </c>
      <c r="G845" s="3">
        <f>F845/1000</f>
        <v>2.7452399999999999</v>
      </c>
      <c r="H845" s="2">
        <v>21186874.059999999</v>
      </c>
      <c r="I845" s="3">
        <f>H845*$G$3</f>
        <v>5.8852475026386797</v>
      </c>
      <c r="J845" s="2">
        <v>416.39</v>
      </c>
      <c r="K845" s="3">
        <f>J845/1000</f>
        <v>0.41638999999999998</v>
      </c>
    </row>
    <row r="846" spans="3:11" x14ac:dyDescent="0.35">
      <c r="C846" s="3" t="s">
        <v>2</v>
      </c>
      <c r="D846" s="22">
        <v>1954230000</v>
      </c>
      <c r="E846" s="3">
        <f t="shared" ref="E846:E856" si="212">D846*$G$3</f>
        <v>542.84210094000002</v>
      </c>
      <c r="F846" s="2">
        <v>3432.62</v>
      </c>
      <c r="G846" s="3">
        <f t="shared" ref="G846:G856" si="213">F846/1000</f>
        <v>3.43262</v>
      </c>
      <c r="H846" s="2">
        <v>24605705.16</v>
      </c>
      <c r="I846" s="3">
        <f t="shared" ref="I846:I856" si="214">H846*$G$3</f>
        <v>6.8349235679344797</v>
      </c>
      <c r="J846" s="2">
        <v>646.67999999999995</v>
      </c>
      <c r="K846" s="3">
        <f t="shared" ref="K846:K856" si="215">J846/1000</f>
        <v>0.64667999999999992</v>
      </c>
    </row>
    <row r="847" spans="3:11" x14ac:dyDescent="0.35">
      <c r="C847" s="3" t="s">
        <v>3</v>
      </c>
      <c r="D847" s="22">
        <v>2358680000</v>
      </c>
      <c r="E847" s="3">
        <f t="shared" si="212"/>
        <v>655.18941303999998</v>
      </c>
      <c r="F847" s="2">
        <v>2954.38</v>
      </c>
      <c r="G847" s="3">
        <f t="shared" si="213"/>
        <v>2.95438</v>
      </c>
      <c r="H847" s="2">
        <v>43702532.770000003</v>
      </c>
      <c r="I847" s="3">
        <f t="shared" si="214"/>
        <v>12.139602147785061</v>
      </c>
      <c r="J847" s="2">
        <v>757.47</v>
      </c>
      <c r="K847" s="3">
        <f t="shared" si="215"/>
        <v>0.75746999999999998</v>
      </c>
    </row>
    <row r="848" spans="3:11" x14ac:dyDescent="0.35">
      <c r="C848" s="3" t="s">
        <v>4</v>
      </c>
      <c r="D848" s="22">
        <v>2805630000</v>
      </c>
      <c r="E848" s="3">
        <f t="shared" si="212"/>
        <v>779.34229013999993</v>
      </c>
      <c r="F848" s="2">
        <v>3080.5</v>
      </c>
      <c r="G848" s="3">
        <f t="shared" si="213"/>
        <v>3.0804999999999998</v>
      </c>
      <c r="H848" s="2">
        <v>14593910.109999999</v>
      </c>
      <c r="I848" s="3">
        <f t="shared" si="214"/>
        <v>4.05386716253558</v>
      </c>
      <c r="J848" s="2">
        <v>608.29999999999995</v>
      </c>
      <c r="K848" s="3">
        <f t="shared" si="215"/>
        <v>0.60829999999999995</v>
      </c>
    </row>
    <row r="849" spans="3:11" x14ac:dyDescent="0.35">
      <c r="C849" s="3" t="s">
        <v>5</v>
      </c>
      <c r="D849" s="22">
        <v>3243060000</v>
      </c>
      <c r="E849" s="3">
        <f t="shared" si="212"/>
        <v>900.85072067999999</v>
      </c>
      <c r="F849" s="2">
        <v>2897.66</v>
      </c>
      <c r="G849" s="3">
        <f t="shared" si="213"/>
        <v>2.8976599999999997</v>
      </c>
      <c r="H849" s="2">
        <v>0</v>
      </c>
      <c r="I849" s="3">
        <f t="shared" si="214"/>
        <v>0</v>
      </c>
      <c r="J849" s="2">
        <v>0</v>
      </c>
      <c r="K849" s="3">
        <f t="shared" si="215"/>
        <v>0</v>
      </c>
    </row>
    <row r="850" spans="3:11" x14ac:dyDescent="0.35">
      <c r="C850" s="3" t="s">
        <v>6</v>
      </c>
      <c r="D850" s="22">
        <v>4186790000</v>
      </c>
      <c r="E850" s="3">
        <f t="shared" si="212"/>
        <v>1162.9981526199999</v>
      </c>
      <c r="F850" s="2">
        <v>3181.07</v>
      </c>
      <c r="G850" s="3">
        <f t="shared" si="213"/>
        <v>3.1810700000000001</v>
      </c>
      <c r="H850" s="2">
        <v>0</v>
      </c>
      <c r="I850" s="3">
        <f t="shared" si="214"/>
        <v>0</v>
      </c>
      <c r="J850" s="2">
        <v>0</v>
      </c>
      <c r="K850" s="3">
        <f t="shared" si="215"/>
        <v>0</v>
      </c>
    </row>
    <row r="851" spans="3:11" x14ac:dyDescent="0.35">
      <c r="C851" s="3" t="s">
        <v>7</v>
      </c>
      <c r="D851" s="22">
        <v>4653650000</v>
      </c>
      <c r="E851" s="3">
        <f t="shared" si="212"/>
        <v>1292.6815896999999</v>
      </c>
      <c r="F851" s="2">
        <v>3313.99</v>
      </c>
      <c r="G851" s="3">
        <f t="shared" si="213"/>
        <v>3.31399</v>
      </c>
      <c r="H851" s="2">
        <v>0</v>
      </c>
      <c r="I851" s="3">
        <f t="shared" si="214"/>
        <v>0</v>
      </c>
      <c r="J851" s="2">
        <v>0</v>
      </c>
      <c r="K851" s="3">
        <f t="shared" si="215"/>
        <v>0</v>
      </c>
    </row>
    <row r="852" spans="3:11" x14ac:dyDescent="0.35">
      <c r="C852" s="3" t="s">
        <v>8</v>
      </c>
      <c r="D852" s="22">
        <v>4641100000</v>
      </c>
      <c r="E852" s="3">
        <f t="shared" si="212"/>
        <v>1289.1954757999999</v>
      </c>
      <c r="F852" s="2">
        <v>3572.13</v>
      </c>
      <c r="G852" s="3">
        <f t="shared" si="213"/>
        <v>3.57213</v>
      </c>
      <c r="H852" s="2">
        <v>0</v>
      </c>
      <c r="I852" s="3">
        <f t="shared" si="214"/>
        <v>0</v>
      </c>
      <c r="J852" s="2">
        <v>0</v>
      </c>
      <c r="K852" s="3">
        <f t="shared" si="215"/>
        <v>0</v>
      </c>
    </row>
    <row r="853" spans="3:11" x14ac:dyDescent="0.35">
      <c r="C853" s="3" t="s">
        <v>9</v>
      </c>
      <c r="D853" s="22">
        <v>4211550000</v>
      </c>
      <c r="E853" s="3">
        <f t="shared" si="212"/>
        <v>1169.8759359000001</v>
      </c>
      <c r="F853" s="2">
        <v>3737.29</v>
      </c>
      <c r="G853" s="3">
        <f t="shared" si="213"/>
        <v>3.7372899999999998</v>
      </c>
      <c r="H853" s="2">
        <v>0</v>
      </c>
      <c r="I853" s="3">
        <f t="shared" si="214"/>
        <v>0</v>
      </c>
      <c r="J853" s="2">
        <v>0</v>
      </c>
      <c r="K853" s="3">
        <f t="shared" si="215"/>
        <v>0</v>
      </c>
    </row>
    <row r="854" spans="3:11" x14ac:dyDescent="0.35">
      <c r="C854" s="3" t="s">
        <v>10</v>
      </c>
      <c r="D854" s="22">
        <v>3612490000</v>
      </c>
      <c r="E854" s="3">
        <f t="shared" si="212"/>
        <v>1003.4702472199999</v>
      </c>
      <c r="F854" s="2">
        <v>3591.1</v>
      </c>
      <c r="G854" s="3">
        <f t="shared" si="213"/>
        <v>3.5911</v>
      </c>
      <c r="H854" s="2">
        <v>0</v>
      </c>
      <c r="I854" s="3">
        <f t="shared" si="214"/>
        <v>0</v>
      </c>
      <c r="J854" s="2">
        <v>0</v>
      </c>
      <c r="K854" s="3">
        <f t="shared" si="215"/>
        <v>0</v>
      </c>
    </row>
    <row r="855" spans="3:11" x14ac:dyDescent="0.35">
      <c r="C855" s="3" t="s">
        <v>11</v>
      </c>
      <c r="D855" s="22">
        <v>2597350000</v>
      </c>
      <c r="E855" s="3">
        <f t="shared" si="212"/>
        <v>721.48668829999997</v>
      </c>
      <c r="F855" s="2">
        <v>3128.19</v>
      </c>
      <c r="G855" s="3">
        <f t="shared" si="213"/>
        <v>3.12819</v>
      </c>
      <c r="H855" s="2">
        <v>0</v>
      </c>
      <c r="I855" s="3">
        <f t="shared" si="214"/>
        <v>0</v>
      </c>
      <c r="J855" s="2">
        <v>0</v>
      </c>
      <c r="K855" s="3">
        <f t="shared" si="215"/>
        <v>0</v>
      </c>
    </row>
    <row r="856" spans="3:11" x14ac:dyDescent="0.35">
      <c r="C856" s="3" t="s">
        <v>12</v>
      </c>
      <c r="D856" s="22">
        <v>1718560000</v>
      </c>
      <c r="E856" s="3">
        <f t="shared" si="212"/>
        <v>477.37815967999995</v>
      </c>
      <c r="F856" s="2">
        <v>2634.94</v>
      </c>
      <c r="G856" s="3">
        <f t="shared" si="213"/>
        <v>2.6349399999999998</v>
      </c>
      <c r="H856" s="2">
        <v>42621467.829999998</v>
      </c>
      <c r="I856" s="3">
        <f t="shared" si="214"/>
        <v>11.839306090881738</v>
      </c>
      <c r="J856" s="2">
        <v>531.58000000000004</v>
      </c>
      <c r="K856" s="3">
        <f t="shared" si="215"/>
        <v>0.53158000000000005</v>
      </c>
    </row>
    <row r="857" spans="3:11" x14ac:dyDescent="0.35">
      <c r="C857" s="2"/>
      <c r="D857" s="2"/>
      <c r="E857" s="2"/>
      <c r="F857" s="2"/>
      <c r="G857" s="2"/>
      <c r="H857" s="2"/>
      <c r="I857" s="2"/>
      <c r="J857" s="2"/>
      <c r="K857" s="2"/>
    </row>
    <row r="858" spans="3:11" x14ac:dyDescent="0.35">
      <c r="C858" s="2"/>
      <c r="D858" s="2"/>
      <c r="E858" s="2"/>
      <c r="F858" s="2"/>
      <c r="G858" s="2"/>
      <c r="H858" s="2"/>
      <c r="I858" s="2"/>
      <c r="J858" s="2"/>
      <c r="K858" s="2"/>
    </row>
    <row r="859" spans="3:11" x14ac:dyDescent="0.35">
      <c r="C859" s="2"/>
      <c r="D859" s="2"/>
      <c r="E859" s="2"/>
      <c r="F859" s="2"/>
      <c r="G859" s="2"/>
      <c r="H859" s="2"/>
      <c r="I859" s="2"/>
      <c r="J859" s="2"/>
      <c r="K859" s="2"/>
    </row>
    <row r="860" spans="3:11" x14ac:dyDescent="0.35">
      <c r="C860" s="3"/>
      <c r="D860" s="3" t="s">
        <v>14</v>
      </c>
      <c r="E860" s="3" t="s">
        <v>20</v>
      </c>
      <c r="F860" s="3" t="s">
        <v>15</v>
      </c>
      <c r="G860" s="3" t="s">
        <v>21</v>
      </c>
      <c r="H860" s="3" t="s">
        <v>16</v>
      </c>
      <c r="I860" s="3" t="s">
        <v>22</v>
      </c>
      <c r="J860" s="3" t="s">
        <v>17</v>
      </c>
      <c r="K860" s="3" t="s">
        <v>23</v>
      </c>
    </row>
    <row r="861" spans="3:11" x14ac:dyDescent="0.35">
      <c r="C861" s="3" t="s">
        <v>1</v>
      </c>
      <c r="D861" s="22">
        <v>1428580000</v>
      </c>
      <c r="E861" s="3">
        <f>D861*$G$3</f>
        <v>396.82809523999998</v>
      </c>
      <c r="F861" s="2">
        <v>3163.85</v>
      </c>
      <c r="G861" s="3">
        <f>F861/1000</f>
        <v>3.1638500000000001</v>
      </c>
      <c r="H861" s="22">
        <v>303505000</v>
      </c>
      <c r="I861" s="3">
        <f>H861*$G$3</f>
        <v>84.307011889999998</v>
      </c>
      <c r="J861" s="2">
        <v>1323.11</v>
      </c>
      <c r="K861" s="3">
        <f>J861/1000</f>
        <v>1.32311</v>
      </c>
    </row>
    <row r="862" spans="3:11" x14ac:dyDescent="0.35">
      <c r="C862" s="3" t="s">
        <v>2</v>
      </c>
      <c r="D862" s="22">
        <v>1897220000</v>
      </c>
      <c r="E862" s="3">
        <f t="shared" ref="E862:E872" si="216">D862*$G$3</f>
        <v>527.00597715999993</v>
      </c>
      <c r="F862" s="2">
        <v>4534.16</v>
      </c>
      <c r="G862" s="3">
        <f t="shared" ref="G862:G872" si="217">F862/1000</f>
        <v>4.53416</v>
      </c>
      <c r="H862" s="22">
        <v>217460000</v>
      </c>
      <c r="I862" s="3">
        <f t="shared" ref="I862:I872" si="218">H862*$G$3</f>
        <v>60.405603879999994</v>
      </c>
      <c r="J862" s="2">
        <v>1576.19</v>
      </c>
      <c r="K862" s="3">
        <f t="shared" ref="K862:K872" si="219">J862/1000</f>
        <v>1.57619</v>
      </c>
    </row>
    <row r="863" spans="3:11" x14ac:dyDescent="0.35">
      <c r="C863" s="3" t="s">
        <v>3</v>
      </c>
      <c r="D863" s="22">
        <v>2681030000</v>
      </c>
      <c r="E863" s="3">
        <f t="shared" si="216"/>
        <v>744.73115134</v>
      </c>
      <c r="F863" s="2">
        <v>3734.5</v>
      </c>
      <c r="G863" s="3">
        <f t="shared" si="217"/>
        <v>3.7345000000000002</v>
      </c>
      <c r="H863" s="22">
        <v>179786000</v>
      </c>
      <c r="I863" s="3">
        <f t="shared" si="218"/>
        <v>49.940595508000001</v>
      </c>
      <c r="J863" s="2">
        <v>1750</v>
      </c>
      <c r="K863" s="3">
        <f t="shared" si="219"/>
        <v>1.75</v>
      </c>
    </row>
    <row r="864" spans="3:11" x14ac:dyDescent="0.35">
      <c r="C864" s="3" t="s">
        <v>4</v>
      </c>
      <c r="D864" s="22">
        <v>3869410000</v>
      </c>
      <c r="E864" s="3">
        <f t="shared" si="216"/>
        <v>1074.8369709799999</v>
      </c>
      <c r="F864" s="2">
        <v>4493.99</v>
      </c>
      <c r="G864" s="3">
        <f t="shared" si="217"/>
        <v>4.4939900000000002</v>
      </c>
      <c r="H864" s="2">
        <v>54475195.259999998</v>
      </c>
      <c r="I864" s="3">
        <f t="shared" si="218"/>
        <v>15.132010788932279</v>
      </c>
      <c r="J864" s="2">
        <v>1322.62</v>
      </c>
      <c r="K864" s="3">
        <f t="shared" si="219"/>
        <v>1.3226199999999999</v>
      </c>
    </row>
    <row r="865" spans="3:11" x14ac:dyDescent="0.35">
      <c r="C865" s="3" t="s">
        <v>5</v>
      </c>
      <c r="D865" s="22">
        <v>4967860000</v>
      </c>
      <c r="E865" s="3">
        <f t="shared" si="216"/>
        <v>1379.9622150799999</v>
      </c>
      <c r="F865" s="2">
        <v>4597.45</v>
      </c>
      <c r="G865" s="3">
        <f t="shared" si="217"/>
        <v>4.5974500000000003</v>
      </c>
      <c r="H865" s="2">
        <v>0</v>
      </c>
      <c r="I865" s="3">
        <f t="shared" si="218"/>
        <v>0</v>
      </c>
      <c r="J865" s="2">
        <v>0</v>
      </c>
      <c r="K865" s="3">
        <f t="shared" si="219"/>
        <v>0</v>
      </c>
    </row>
    <row r="866" spans="3:11" x14ac:dyDescent="0.35">
      <c r="C866" s="3" t="s">
        <v>6</v>
      </c>
      <c r="D866" s="22">
        <v>6814860000</v>
      </c>
      <c r="E866" s="3">
        <f t="shared" si="216"/>
        <v>1893.01818108</v>
      </c>
      <c r="F866" s="2">
        <v>5108.97</v>
      </c>
      <c r="G866" s="3">
        <f t="shared" si="217"/>
        <v>5.1089700000000002</v>
      </c>
      <c r="H866" s="2">
        <v>0</v>
      </c>
      <c r="I866" s="3">
        <f t="shared" si="218"/>
        <v>0</v>
      </c>
      <c r="J866" s="2">
        <v>0</v>
      </c>
      <c r="K866" s="3">
        <f t="shared" si="219"/>
        <v>0</v>
      </c>
    </row>
    <row r="867" spans="3:11" x14ac:dyDescent="0.35">
      <c r="C867" s="3" t="s">
        <v>7</v>
      </c>
      <c r="D867" s="22">
        <v>7515170000</v>
      </c>
      <c r="E867" s="3">
        <f t="shared" si="216"/>
        <v>2087.5488922599998</v>
      </c>
      <c r="F867" s="2">
        <v>5254.18</v>
      </c>
      <c r="G867" s="3">
        <f t="shared" si="217"/>
        <v>5.2541799999999999</v>
      </c>
      <c r="H867" s="2">
        <v>0</v>
      </c>
      <c r="I867" s="3">
        <f t="shared" si="218"/>
        <v>0</v>
      </c>
      <c r="J867" s="2">
        <v>0</v>
      </c>
      <c r="K867" s="3">
        <f t="shared" si="219"/>
        <v>0</v>
      </c>
    </row>
    <row r="868" spans="3:11" x14ac:dyDescent="0.35">
      <c r="C868" s="3" t="s">
        <v>8</v>
      </c>
      <c r="D868" s="22">
        <v>7221420000</v>
      </c>
      <c r="E868" s="3">
        <f t="shared" si="216"/>
        <v>2005.95160476</v>
      </c>
      <c r="F868" s="2">
        <v>5690.94</v>
      </c>
      <c r="G868" s="3">
        <f t="shared" si="217"/>
        <v>5.6909399999999994</v>
      </c>
      <c r="H868" s="2">
        <v>0</v>
      </c>
      <c r="I868" s="3">
        <f t="shared" si="218"/>
        <v>0</v>
      </c>
      <c r="J868" s="2">
        <v>0</v>
      </c>
      <c r="K868" s="3">
        <f t="shared" si="219"/>
        <v>0</v>
      </c>
    </row>
    <row r="869" spans="3:11" x14ac:dyDescent="0.35">
      <c r="C869" s="3" t="s">
        <v>9</v>
      </c>
      <c r="D869" s="22">
        <v>6078930000</v>
      </c>
      <c r="E869" s="3">
        <f t="shared" si="216"/>
        <v>1688.5930175399999</v>
      </c>
      <c r="F869" s="2">
        <v>5530.37</v>
      </c>
      <c r="G869" s="3">
        <f t="shared" si="217"/>
        <v>5.5303699999999996</v>
      </c>
      <c r="H869" s="2">
        <v>0</v>
      </c>
      <c r="I869" s="3">
        <f t="shared" si="218"/>
        <v>0</v>
      </c>
      <c r="J869" s="2">
        <v>0</v>
      </c>
      <c r="K869" s="3">
        <f t="shared" si="219"/>
        <v>0</v>
      </c>
    </row>
    <row r="870" spans="3:11" x14ac:dyDescent="0.35">
      <c r="C870" s="3" t="s">
        <v>10</v>
      </c>
      <c r="D870" s="22">
        <v>4469790000</v>
      </c>
      <c r="E870" s="3">
        <f t="shared" si="216"/>
        <v>1241.60932662</v>
      </c>
      <c r="F870" s="2">
        <v>5136.03</v>
      </c>
      <c r="G870" s="3">
        <f t="shared" si="217"/>
        <v>5.1360299999999999</v>
      </c>
      <c r="H870" s="2">
        <v>22650.87</v>
      </c>
      <c r="I870" s="3">
        <f t="shared" si="218"/>
        <v>6.2919133668599995E-3</v>
      </c>
      <c r="J870" s="2">
        <v>19.66</v>
      </c>
      <c r="K870" s="3">
        <f t="shared" si="219"/>
        <v>1.966E-2</v>
      </c>
    </row>
    <row r="871" spans="3:11" x14ac:dyDescent="0.35">
      <c r="C871" s="3" t="s">
        <v>11</v>
      </c>
      <c r="D871" s="22">
        <v>2534500000</v>
      </c>
      <c r="E871" s="3">
        <f t="shared" si="216"/>
        <v>704.02834099999995</v>
      </c>
      <c r="F871" s="2">
        <v>3734.54</v>
      </c>
      <c r="G871" s="3">
        <f t="shared" si="217"/>
        <v>3.73454</v>
      </c>
      <c r="H871" s="2">
        <v>15758105.460000001</v>
      </c>
      <c r="I871" s="3">
        <f t="shared" si="218"/>
        <v>4.3772550184678805</v>
      </c>
      <c r="J871" s="2">
        <v>490.94</v>
      </c>
      <c r="K871" s="3">
        <f t="shared" si="219"/>
        <v>0.49093999999999999</v>
      </c>
    </row>
    <row r="872" spans="3:11" x14ac:dyDescent="0.35">
      <c r="C872" s="3" t="s">
        <v>12</v>
      </c>
      <c r="D872" s="22">
        <v>1299700000</v>
      </c>
      <c r="E872" s="3">
        <f t="shared" si="216"/>
        <v>361.02806659999999</v>
      </c>
      <c r="F872" s="2">
        <v>2833.62</v>
      </c>
      <c r="G872" s="3">
        <f t="shared" si="217"/>
        <v>2.8336199999999998</v>
      </c>
      <c r="H872" s="22">
        <v>444962000</v>
      </c>
      <c r="I872" s="3">
        <f t="shared" si="218"/>
        <v>123.600654436</v>
      </c>
      <c r="J872" s="2">
        <v>1376.11</v>
      </c>
      <c r="K872" s="3">
        <f t="shared" si="219"/>
        <v>1.3761099999999999</v>
      </c>
    </row>
    <row r="873" spans="3:11" x14ac:dyDescent="0.35">
      <c r="C873" s="2"/>
      <c r="D873" s="2"/>
      <c r="E873" s="2"/>
      <c r="F873" s="2"/>
      <c r="G873" s="2"/>
      <c r="H873" s="2"/>
      <c r="I873" s="2"/>
      <c r="J873" s="2"/>
      <c r="K873" s="2"/>
    </row>
    <row r="874" spans="3:11" x14ac:dyDescent="0.35">
      <c r="C874" s="2"/>
      <c r="D874" s="2"/>
      <c r="E874" s="2"/>
      <c r="F874" s="2"/>
      <c r="G874" s="2"/>
      <c r="H874" s="2"/>
      <c r="I874" s="2"/>
      <c r="J874" s="2"/>
      <c r="K874" s="2"/>
    </row>
    <row r="875" spans="3:11" x14ac:dyDescent="0.35">
      <c r="C875" s="2"/>
      <c r="D875" s="2"/>
      <c r="E875" s="2"/>
      <c r="F875" s="2"/>
      <c r="G875" s="2"/>
      <c r="H875" s="2"/>
      <c r="I875" s="2"/>
      <c r="J875" s="2"/>
      <c r="K875" s="2"/>
    </row>
    <row r="876" spans="3:11" x14ac:dyDescent="0.35">
      <c r="C876" s="3"/>
      <c r="D876" s="3" t="s">
        <v>14</v>
      </c>
      <c r="E876" s="3" t="s">
        <v>20</v>
      </c>
      <c r="F876" s="3" t="s">
        <v>15</v>
      </c>
      <c r="G876" s="3" t="s">
        <v>21</v>
      </c>
      <c r="H876" s="3" t="s">
        <v>16</v>
      </c>
      <c r="I876" s="3" t="s">
        <v>22</v>
      </c>
      <c r="J876" s="3" t="s">
        <v>17</v>
      </c>
      <c r="K876" s="3" t="s">
        <v>23</v>
      </c>
    </row>
    <row r="877" spans="3:11" x14ac:dyDescent="0.35">
      <c r="C877" s="3" t="s">
        <v>1</v>
      </c>
      <c r="D877" s="22">
        <v>183777000</v>
      </c>
      <c r="E877" s="3">
        <f>D877*$G$3</f>
        <v>51.049207505999995</v>
      </c>
      <c r="F877" s="2">
        <v>342.86</v>
      </c>
      <c r="G877" s="3">
        <f>F877/1000</f>
        <v>0.34286</v>
      </c>
      <c r="H877" s="2">
        <v>84821989.569999993</v>
      </c>
      <c r="I877" s="3">
        <f>H877*$G$3</f>
        <v>23.561682618775457</v>
      </c>
      <c r="J877" s="2">
        <v>253.09</v>
      </c>
      <c r="K877" s="3">
        <f>J877/1000</f>
        <v>0.25308999999999998</v>
      </c>
    </row>
    <row r="878" spans="3:11" x14ac:dyDescent="0.35">
      <c r="C878" s="3" t="s">
        <v>2</v>
      </c>
      <c r="D878" s="22">
        <v>284809000</v>
      </c>
      <c r="E878" s="3">
        <f t="shared" ref="E878:E888" si="220">D878*$G$3</f>
        <v>79.113674402000001</v>
      </c>
      <c r="F878" s="2">
        <v>770.96</v>
      </c>
      <c r="G878" s="3">
        <f t="shared" ref="G878:G888" si="221">F878/1000</f>
        <v>0.77096000000000009</v>
      </c>
      <c r="H878" s="2">
        <v>49937346.590000004</v>
      </c>
      <c r="I878" s="3">
        <f t="shared" ref="I878:I888" si="222">H878*$G$3</f>
        <v>13.87149626107702</v>
      </c>
      <c r="J878" s="2">
        <v>283.17</v>
      </c>
      <c r="K878" s="3">
        <f t="shared" ref="K878:K888" si="223">J878/1000</f>
        <v>0.28317000000000003</v>
      </c>
    </row>
    <row r="879" spans="3:11" x14ac:dyDescent="0.35">
      <c r="C879" s="3" t="s">
        <v>3</v>
      </c>
      <c r="D879" s="22">
        <v>486325000</v>
      </c>
      <c r="E879" s="3">
        <f t="shared" si="220"/>
        <v>135.09038584999999</v>
      </c>
      <c r="F879" s="2">
        <v>723.87</v>
      </c>
      <c r="G879" s="3">
        <f t="shared" si="221"/>
        <v>0.72387000000000001</v>
      </c>
      <c r="H879" s="2">
        <v>28466302.350000001</v>
      </c>
      <c r="I879" s="3">
        <f t="shared" si="222"/>
        <v>7.9073125341782999</v>
      </c>
      <c r="J879" s="2">
        <v>314.54000000000002</v>
      </c>
      <c r="K879" s="3">
        <f t="shared" si="223"/>
        <v>0.31454000000000004</v>
      </c>
    </row>
    <row r="880" spans="3:11" x14ac:dyDescent="0.35">
      <c r="C880" s="3" t="s">
        <v>4</v>
      </c>
      <c r="D880" s="22">
        <v>781840000</v>
      </c>
      <c r="E880" s="3">
        <f t="shared" si="220"/>
        <v>217.17795151999999</v>
      </c>
      <c r="F880" s="2">
        <v>931.98</v>
      </c>
      <c r="G880" s="3">
        <f t="shared" si="221"/>
        <v>0.93198000000000003</v>
      </c>
      <c r="H880" s="2">
        <v>8512495.2400000002</v>
      </c>
      <c r="I880" s="3">
        <f t="shared" si="222"/>
        <v>2.3645839027767201</v>
      </c>
      <c r="J880" s="2">
        <v>238.64</v>
      </c>
      <c r="K880" s="3">
        <f t="shared" si="223"/>
        <v>0.23863999999999999</v>
      </c>
    </row>
    <row r="881" spans="3:11" x14ac:dyDescent="0.35">
      <c r="C881" s="3" t="s">
        <v>5</v>
      </c>
      <c r="D881" s="22">
        <v>1082720000</v>
      </c>
      <c r="E881" s="3">
        <f t="shared" si="220"/>
        <v>300.75579615999999</v>
      </c>
      <c r="F881" s="2">
        <v>1058.76</v>
      </c>
      <c r="G881" s="3">
        <f t="shared" si="221"/>
        <v>1.0587599999999999</v>
      </c>
      <c r="H881" s="2">
        <v>0</v>
      </c>
      <c r="I881" s="3">
        <f t="shared" si="222"/>
        <v>0</v>
      </c>
      <c r="J881" s="2">
        <v>0</v>
      </c>
      <c r="K881" s="3">
        <f t="shared" si="223"/>
        <v>0</v>
      </c>
    </row>
    <row r="882" spans="3:11" x14ac:dyDescent="0.35">
      <c r="C882" s="3" t="s">
        <v>6</v>
      </c>
      <c r="D882" s="22">
        <v>1458400000</v>
      </c>
      <c r="E882" s="3">
        <f t="shared" si="220"/>
        <v>405.11143519999996</v>
      </c>
      <c r="F882" s="2">
        <v>1162.57</v>
      </c>
      <c r="G882" s="3">
        <f t="shared" si="221"/>
        <v>1.1625699999999999</v>
      </c>
      <c r="H882" s="2">
        <v>0</v>
      </c>
      <c r="I882" s="3">
        <f t="shared" si="222"/>
        <v>0</v>
      </c>
      <c r="J882" s="2">
        <v>0</v>
      </c>
      <c r="K882" s="3">
        <f t="shared" si="223"/>
        <v>0</v>
      </c>
    </row>
    <row r="883" spans="3:11" x14ac:dyDescent="0.35">
      <c r="C883" s="3" t="s">
        <v>7</v>
      </c>
      <c r="D883" s="22">
        <v>1550420000</v>
      </c>
      <c r="E883" s="3">
        <f t="shared" si="220"/>
        <v>430.67256676</v>
      </c>
      <c r="F883" s="2">
        <v>1152.69</v>
      </c>
      <c r="G883" s="3">
        <f t="shared" si="221"/>
        <v>1.15269</v>
      </c>
      <c r="H883" s="2">
        <v>0</v>
      </c>
      <c r="I883" s="3">
        <f t="shared" si="222"/>
        <v>0</v>
      </c>
      <c r="J883" s="2">
        <v>0</v>
      </c>
      <c r="K883" s="3">
        <f t="shared" si="223"/>
        <v>0</v>
      </c>
    </row>
    <row r="884" spans="3:11" x14ac:dyDescent="0.35">
      <c r="C884" s="3" t="s">
        <v>8</v>
      </c>
      <c r="D884" s="22">
        <v>1457900000</v>
      </c>
      <c r="E884" s="3">
        <f t="shared" si="220"/>
        <v>404.97254619999995</v>
      </c>
      <c r="F884" s="2">
        <v>1225.32</v>
      </c>
      <c r="G884" s="3">
        <f t="shared" si="221"/>
        <v>1.22532</v>
      </c>
      <c r="H884" s="2">
        <v>0</v>
      </c>
      <c r="I884" s="3">
        <f t="shared" si="222"/>
        <v>0</v>
      </c>
      <c r="J884" s="2">
        <v>0</v>
      </c>
      <c r="K884" s="3">
        <f t="shared" si="223"/>
        <v>0</v>
      </c>
    </row>
    <row r="885" spans="3:11" x14ac:dyDescent="0.35">
      <c r="C885" s="3" t="s">
        <v>9</v>
      </c>
      <c r="D885" s="22">
        <v>1140080000</v>
      </c>
      <c r="E885" s="3">
        <f t="shared" si="220"/>
        <v>316.68914223999997</v>
      </c>
      <c r="F885" s="2">
        <v>1085.43</v>
      </c>
      <c r="G885" s="3">
        <f t="shared" si="221"/>
        <v>1.0854300000000001</v>
      </c>
      <c r="H885" s="2">
        <v>0</v>
      </c>
      <c r="I885" s="3">
        <f t="shared" si="222"/>
        <v>0</v>
      </c>
      <c r="J885" s="2">
        <v>0</v>
      </c>
      <c r="K885" s="3">
        <f t="shared" si="223"/>
        <v>0</v>
      </c>
    </row>
    <row r="886" spans="3:11" x14ac:dyDescent="0.35">
      <c r="C886" s="3" t="s">
        <v>10</v>
      </c>
      <c r="D886" s="22">
        <v>744085000</v>
      </c>
      <c r="E886" s="3">
        <f t="shared" si="220"/>
        <v>206.69044312999998</v>
      </c>
      <c r="F886" s="2">
        <v>931.74</v>
      </c>
      <c r="G886" s="3">
        <f t="shared" si="221"/>
        <v>0.93174000000000001</v>
      </c>
      <c r="H886" s="2">
        <v>172904.27</v>
      </c>
      <c r="I886" s="3">
        <f t="shared" si="222"/>
        <v>4.8029002312059997E-2</v>
      </c>
      <c r="J886" s="2">
        <v>27</v>
      </c>
      <c r="K886" s="3">
        <f t="shared" si="223"/>
        <v>2.7E-2</v>
      </c>
    </row>
    <row r="887" spans="3:11" x14ac:dyDescent="0.35">
      <c r="C887" s="3" t="s">
        <v>11</v>
      </c>
      <c r="D887" s="22">
        <v>354919000</v>
      </c>
      <c r="E887" s="3">
        <f t="shared" si="220"/>
        <v>98.588689981999991</v>
      </c>
      <c r="F887" s="2">
        <v>554.12</v>
      </c>
      <c r="G887" s="3">
        <f t="shared" si="221"/>
        <v>0.55412000000000006</v>
      </c>
      <c r="H887" s="2">
        <v>7249347.7599999998</v>
      </c>
      <c r="I887" s="3">
        <f t="shared" si="222"/>
        <v>2.0137093220772799</v>
      </c>
      <c r="J887" s="2">
        <v>125.35</v>
      </c>
      <c r="K887" s="3">
        <f t="shared" si="223"/>
        <v>0.12534999999999999</v>
      </c>
    </row>
    <row r="888" spans="3:11" x14ac:dyDescent="0.35">
      <c r="C888" s="3" t="s">
        <v>12</v>
      </c>
      <c r="D888" s="22">
        <v>153717000</v>
      </c>
      <c r="E888" s="3">
        <f t="shared" si="220"/>
        <v>42.699200825999995</v>
      </c>
      <c r="F888" s="2">
        <v>264.72000000000003</v>
      </c>
      <c r="G888" s="3">
        <f t="shared" si="221"/>
        <v>0.26472000000000001</v>
      </c>
      <c r="H888" s="22">
        <v>122589000</v>
      </c>
      <c r="I888" s="3">
        <f t="shared" si="222"/>
        <v>34.052527241999996</v>
      </c>
      <c r="J888" s="2">
        <v>268.37</v>
      </c>
      <c r="K888" s="3">
        <f t="shared" si="223"/>
        <v>0.26837</v>
      </c>
    </row>
    <row r="889" spans="3:11" x14ac:dyDescent="0.35">
      <c r="C889" s="2"/>
      <c r="D889" s="2"/>
      <c r="E889" s="2"/>
      <c r="F889" s="2"/>
      <c r="G889" s="2"/>
      <c r="H889" s="2"/>
      <c r="I889" s="2"/>
      <c r="J889" s="2"/>
      <c r="K889" s="2"/>
    </row>
    <row r="890" spans="3:11" x14ac:dyDescent="0.35">
      <c r="C890" s="2"/>
      <c r="D890" s="2"/>
      <c r="E890" s="2"/>
      <c r="F890" s="2"/>
      <c r="G890" s="2"/>
      <c r="H890" s="2"/>
      <c r="I890" s="2"/>
      <c r="J890" s="2"/>
      <c r="K890" s="2"/>
    </row>
    <row r="891" spans="3:11" x14ac:dyDescent="0.35">
      <c r="C891" s="2"/>
      <c r="D891" s="2"/>
      <c r="E891" s="2"/>
      <c r="F891" s="2"/>
      <c r="G891" s="2"/>
      <c r="H891" s="2"/>
      <c r="I891" s="2"/>
      <c r="J891" s="2"/>
      <c r="K891" s="2"/>
    </row>
    <row r="892" spans="3:11" x14ac:dyDescent="0.35">
      <c r="C892" s="3"/>
      <c r="D892" s="3" t="s">
        <v>14</v>
      </c>
      <c r="E892" s="3" t="s">
        <v>20</v>
      </c>
      <c r="F892" s="3" t="s">
        <v>15</v>
      </c>
      <c r="G892" s="3" t="s">
        <v>21</v>
      </c>
      <c r="H892" s="3" t="s">
        <v>16</v>
      </c>
      <c r="I892" s="3" t="s">
        <v>22</v>
      </c>
      <c r="J892" s="3" t="s">
        <v>17</v>
      </c>
      <c r="K892" s="3" t="s">
        <v>23</v>
      </c>
    </row>
    <row r="893" spans="3:11" x14ac:dyDescent="0.35">
      <c r="C893" s="3" t="s">
        <v>1</v>
      </c>
      <c r="D893" s="22">
        <v>6159750000</v>
      </c>
      <c r="E893" s="3">
        <f>D893*$G$3</f>
        <v>1711.0430354999999</v>
      </c>
      <c r="F893" s="2">
        <v>4763.3900000000003</v>
      </c>
      <c r="G893" s="3">
        <f>F893/1000</f>
        <v>4.7633900000000002</v>
      </c>
      <c r="H893" s="2">
        <v>0</v>
      </c>
      <c r="I893" s="3">
        <f>H893*$G$3</f>
        <v>0</v>
      </c>
      <c r="J893" s="2">
        <v>0</v>
      </c>
      <c r="K893" s="3">
        <f>J893/1000</f>
        <v>0</v>
      </c>
    </row>
    <row r="894" spans="3:11" x14ac:dyDescent="0.35">
      <c r="C894" s="3" t="s">
        <v>2</v>
      </c>
      <c r="D894" s="22">
        <v>6933330000</v>
      </c>
      <c r="E894" s="3">
        <f t="shared" ref="E894:E904" si="224">D894*$G$3</f>
        <v>1925.9265407399998</v>
      </c>
      <c r="F894" s="2">
        <v>7616.04</v>
      </c>
      <c r="G894" s="3">
        <f t="shared" ref="G894:G904" si="225">F894/1000</f>
        <v>7.6160399999999999</v>
      </c>
      <c r="H894" s="2">
        <v>0</v>
      </c>
      <c r="I894" s="3">
        <f t="shared" ref="I894:I904" si="226">H894*$G$3</f>
        <v>0</v>
      </c>
      <c r="J894" s="2">
        <v>0</v>
      </c>
      <c r="K894" s="3">
        <f t="shared" ref="K894:K904" si="227">J894/1000</f>
        <v>0</v>
      </c>
    </row>
    <row r="895" spans="3:11" x14ac:dyDescent="0.35">
      <c r="C895" s="3" t="s">
        <v>3</v>
      </c>
      <c r="D895" s="22">
        <v>9195410000</v>
      </c>
      <c r="E895" s="3">
        <f t="shared" si="224"/>
        <v>2554.2825989799999</v>
      </c>
      <c r="F895" s="2">
        <v>7845.2</v>
      </c>
      <c r="G895" s="3">
        <f t="shared" si="225"/>
        <v>7.8452000000000002</v>
      </c>
      <c r="H895" s="2">
        <v>0</v>
      </c>
      <c r="I895" s="3">
        <f t="shared" si="226"/>
        <v>0</v>
      </c>
      <c r="J895" s="2">
        <v>0</v>
      </c>
      <c r="K895" s="3">
        <f t="shared" si="227"/>
        <v>0</v>
      </c>
    </row>
    <row r="896" spans="3:11" x14ac:dyDescent="0.35">
      <c r="C896" s="3" t="s">
        <v>4</v>
      </c>
      <c r="D896" s="22">
        <v>12268500000</v>
      </c>
      <c r="E896" s="3">
        <f t="shared" si="224"/>
        <v>3407.9193929999997</v>
      </c>
      <c r="F896" s="2">
        <v>9796.49</v>
      </c>
      <c r="G896" s="3">
        <f t="shared" si="225"/>
        <v>9.7964900000000004</v>
      </c>
      <c r="H896" s="2">
        <v>0</v>
      </c>
      <c r="I896" s="3">
        <f t="shared" si="226"/>
        <v>0</v>
      </c>
      <c r="J896" s="2">
        <v>0</v>
      </c>
      <c r="K896" s="3">
        <f t="shared" si="227"/>
        <v>0</v>
      </c>
    </row>
    <row r="897" spans="3:11" x14ac:dyDescent="0.35">
      <c r="C897" s="3" t="s">
        <v>5</v>
      </c>
      <c r="D897" s="22">
        <v>15283200000</v>
      </c>
      <c r="E897" s="3">
        <f t="shared" si="224"/>
        <v>4245.3367295999997</v>
      </c>
      <c r="F897" s="2">
        <v>10573.72</v>
      </c>
      <c r="G897" s="3">
        <f t="shared" si="225"/>
        <v>10.57372</v>
      </c>
      <c r="H897" s="2">
        <v>0</v>
      </c>
      <c r="I897" s="3">
        <f t="shared" si="226"/>
        <v>0</v>
      </c>
      <c r="J897" s="2">
        <v>0</v>
      </c>
      <c r="K897" s="3">
        <f t="shared" si="227"/>
        <v>0</v>
      </c>
    </row>
    <row r="898" spans="3:11" x14ac:dyDescent="0.35">
      <c r="C898" s="3" t="s">
        <v>6</v>
      </c>
      <c r="D898" s="22">
        <v>18644500000</v>
      </c>
      <c r="E898" s="3">
        <f t="shared" si="224"/>
        <v>5179.0319209999998</v>
      </c>
      <c r="F898" s="2">
        <v>11835.19</v>
      </c>
      <c r="G898" s="3">
        <f t="shared" si="225"/>
        <v>11.835190000000001</v>
      </c>
      <c r="H898" s="2">
        <v>0</v>
      </c>
      <c r="I898" s="3">
        <f t="shared" si="226"/>
        <v>0</v>
      </c>
      <c r="J898" s="2">
        <v>0</v>
      </c>
      <c r="K898" s="3">
        <f t="shared" si="227"/>
        <v>0</v>
      </c>
    </row>
    <row r="899" spans="3:11" x14ac:dyDescent="0.35">
      <c r="C899" s="3" t="s">
        <v>7</v>
      </c>
      <c r="D899" s="22">
        <v>20089300000</v>
      </c>
      <c r="E899" s="3">
        <f t="shared" si="224"/>
        <v>5580.3655754000001</v>
      </c>
      <c r="F899" s="2">
        <v>12209.96</v>
      </c>
      <c r="G899" s="3">
        <f t="shared" si="225"/>
        <v>12.209959999999999</v>
      </c>
      <c r="H899" s="2">
        <v>0</v>
      </c>
      <c r="I899" s="3">
        <f t="shared" si="226"/>
        <v>0</v>
      </c>
      <c r="J899" s="2">
        <v>0</v>
      </c>
      <c r="K899" s="3">
        <f t="shared" si="227"/>
        <v>0</v>
      </c>
    </row>
    <row r="900" spans="3:11" x14ac:dyDescent="0.35">
      <c r="C900" s="3" t="s">
        <v>8</v>
      </c>
      <c r="D900" s="22">
        <v>18765600000</v>
      </c>
      <c r="E900" s="3">
        <f t="shared" si="224"/>
        <v>5212.6708368</v>
      </c>
      <c r="F900" s="2">
        <v>12179.71</v>
      </c>
      <c r="G900" s="3">
        <f t="shared" si="225"/>
        <v>12.179709999999998</v>
      </c>
      <c r="H900" s="2">
        <v>0</v>
      </c>
      <c r="I900" s="3">
        <f t="shared" si="226"/>
        <v>0</v>
      </c>
      <c r="J900" s="2">
        <v>0</v>
      </c>
      <c r="K900" s="3">
        <f t="shared" si="227"/>
        <v>0</v>
      </c>
    </row>
    <row r="901" spans="3:11" x14ac:dyDescent="0.35">
      <c r="C901" s="3" t="s">
        <v>9</v>
      </c>
      <c r="D901" s="22">
        <v>15601700000</v>
      </c>
      <c r="E901" s="3">
        <f t="shared" si="224"/>
        <v>4333.8090225999995</v>
      </c>
      <c r="F901" s="2">
        <v>10748.37</v>
      </c>
      <c r="G901" s="3">
        <f t="shared" si="225"/>
        <v>10.748370000000001</v>
      </c>
      <c r="H901" s="2">
        <v>0</v>
      </c>
      <c r="I901" s="3">
        <f t="shared" si="226"/>
        <v>0</v>
      </c>
      <c r="J901" s="2">
        <v>0</v>
      </c>
      <c r="K901" s="3">
        <f t="shared" si="227"/>
        <v>0</v>
      </c>
    </row>
    <row r="902" spans="3:11" x14ac:dyDescent="0.35">
      <c r="C902" s="3" t="s">
        <v>10</v>
      </c>
      <c r="D902" s="22">
        <v>12048300000</v>
      </c>
      <c r="E902" s="3">
        <f t="shared" si="224"/>
        <v>3346.7526773999998</v>
      </c>
      <c r="F902" s="2">
        <v>9160.33</v>
      </c>
      <c r="G902" s="3">
        <f t="shared" si="225"/>
        <v>9.1603300000000001</v>
      </c>
      <c r="H902" s="2">
        <v>0</v>
      </c>
      <c r="I902" s="3">
        <f t="shared" si="226"/>
        <v>0</v>
      </c>
      <c r="J902" s="2">
        <v>0</v>
      </c>
      <c r="K902" s="3">
        <f t="shared" si="227"/>
        <v>0</v>
      </c>
    </row>
    <row r="903" spans="3:11" x14ac:dyDescent="0.35">
      <c r="C903" s="3" t="s">
        <v>11</v>
      </c>
      <c r="D903" s="22">
        <v>7770950000</v>
      </c>
      <c r="E903" s="3">
        <f t="shared" si="224"/>
        <v>2158.5989491</v>
      </c>
      <c r="F903" s="2">
        <v>6700.82</v>
      </c>
      <c r="G903" s="3">
        <f t="shared" si="225"/>
        <v>6.7008199999999993</v>
      </c>
      <c r="H903" s="2">
        <v>0</v>
      </c>
      <c r="I903" s="3">
        <f t="shared" si="226"/>
        <v>0</v>
      </c>
      <c r="J903" s="2">
        <v>0</v>
      </c>
      <c r="K903" s="3">
        <f t="shared" si="227"/>
        <v>0</v>
      </c>
    </row>
    <row r="904" spans="3:11" x14ac:dyDescent="0.35">
      <c r="C904" s="3" t="s">
        <v>12</v>
      </c>
      <c r="D904" s="22">
        <v>5982850000</v>
      </c>
      <c r="E904" s="3">
        <f t="shared" si="224"/>
        <v>1661.9041072999999</v>
      </c>
      <c r="F904" s="2">
        <v>4126.33</v>
      </c>
      <c r="G904" s="3">
        <f t="shared" si="225"/>
        <v>4.1263300000000003</v>
      </c>
      <c r="H904" s="2">
        <v>0</v>
      </c>
      <c r="I904" s="3">
        <f t="shared" si="226"/>
        <v>0</v>
      </c>
      <c r="J904" s="2">
        <v>0</v>
      </c>
      <c r="K904" s="3">
        <f t="shared" si="227"/>
        <v>0</v>
      </c>
    </row>
    <row r="905" spans="3:11" x14ac:dyDescent="0.35">
      <c r="C905" s="2"/>
      <c r="D905" s="2"/>
      <c r="E905" s="2"/>
      <c r="F905" s="2"/>
      <c r="G905" s="2"/>
      <c r="H905" s="2"/>
      <c r="I905" s="2"/>
      <c r="J905" s="2"/>
      <c r="K905" s="2"/>
    </row>
    <row r="906" spans="3:11" x14ac:dyDescent="0.35">
      <c r="C906" s="2"/>
      <c r="D906" s="2"/>
      <c r="E906" s="2"/>
      <c r="F906" s="2"/>
      <c r="G906" s="2"/>
      <c r="H906" s="2"/>
      <c r="I906" s="2"/>
      <c r="J906" s="2"/>
      <c r="K906" s="2"/>
    </row>
    <row r="907" spans="3:11" x14ac:dyDescent="0.35">
      <c r="C907" s="2"/>
      <c r="D907" s="2"/>
      <c r="E907" s="2"/>
      <c r="F907" s="2"/>
      <c r="G907" s="2"/>
      <c r="H907" s="2"/>
      <c r="I907" s="2"/>
      <c r="J907" s="2"/>
      <c r="K907" s="2"/>
    </row>
    <row r="908" spans="3:11" x14ac:dyDescent="0.35">
      <c r="C908" s="2"/>
      <c r="D908" s="2"/>
      <c r="E908" s="2"/>
      <c r="F908" s="2"/>
      <c r="G908" s="2"/>
      <c r="H908" s="2"/>
      <c r="I908" s="2"/>
      <c r="J908" s="2"/>
      <c r="K908" s="2"/>
    </row>
    <row r="909" spans="3:11" x14ac:dyDescent="0.35">
      <c r="C909" s="2"/>
      <c r="D909" s="2"/>
      <c r="E909" s="2"/>
      <c r="F909" s="2"/>
      <c r="G909" s="2"/>
      <c r="H909" s="2"/>
      <c r="I909" s="2"/>
      <c r="J909" s="2"/>
      <c r="K909" s="2"/>
    </row>
    <row r="910" spans="3:11" x14ac:dyDescent="0.35">
      <c r="C910" s="2"/>
      <c r="D910" s="2"/>
      <c r="E910" s="2"/>
      <c r="F910" s="2"/>
      <c r="G910" s="2"/>
      <c r="H910" s="2"/>
      <c r="I910" s="2"/>
      <c r="J910" s="2"/>
      <c r="K9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C2B2-90F2-49C6-9B34-8508340D36B1}">
  <dimension ref="B2:J83"/>
  <sheetViews>
    <sheetView tabSelected="1" workbookViewId="0">
      <selection activeCell="N83" sqref="N83"/>
    </sheetView>
  </sheetViews>
  <sheetFormatPr defaultRowHeight="14.5" x14ac:dyDescent="0.35"/>
  <cols>
    <col min="2" max="2" width="14.36328125" customWidth="1"/>
    <col min="3" max="3" width="19.08984375" customWidth="1"/>
    <col min="4" max="4" width="20.26953125" customWidth="1"/>
    <col min="5" max="5" width="18.453125" customWidth="1"/>
    <col min="6" max="6" width="16.81640625" customWidth="1"/>
    <col min="7" max="7" width="19" customWidth="1"/>
    <col min="8" max="8" width="19.81640625" customWidth="1"/>
    <col min="9" max="9" width="18.453125" customWidth="1"/>
    <col min="10" max="10" width="19.36328125" customWidth="1"/>
  </cols>
  <sheetData>
    <row r="2" spans="2:10" x14ac:dyDescent="0.35">
      <c r="B2" s="21" t="s">
        <v>43</v>
      </c>
      <c r="C2" s="21"/>
    </row>
    <row r="5" spans="2:10" x14ac:dyDescent="0.35">
      <c r="B5" s="27"/>
      <c r="C5" s="27" t="s">
        <v>47</v>
      </c>
      <c r="D5" s="27"/>
      <c r="E5" s="27" t="s">
        <v>46</v>
      </c>
      <c r="F5" s="27"/>
      <c r="G5" s="27" t="s">
        <v>45</v>
      </c>
      <c r="H5" s="27"/>
      <c r="I5" s="27" t="s">
        <v>44</v>
      </c>
      <c r="J5" s="27"/>
    </row>
    <row r="6" spans="2:10" x14ac:dyDescent="0.35">
      <c r="B6" s="27"/>
      <c r="C6" s="16" t="s">
        <v>48</v>
      </c>
      <c r="D6" s="26" t="s">
        <v>49</v>
      </c>
      <c r="E6" s="16" t="s">
        <v>50</v>
      </c>
      <c r="F6" s="26" t="s">
        <v>51</v>
      </c>
      <c r="G6" s="16" t="s">
        <v>52</v>
      </c>
      <c r="H6" s="26" t="s">
        <v>49</v>
      </c>
      <c r="I6" s="16" t="s">
        <v>50</v>
      </c>
      <c r="J6" s="26" t="s">
        <v>51</v>
      </c>
    </row>
    <row r="7" spans="2:10" x14ac:dyDescent="0.35">
      <c r="B7" s="14" t="s">
        <v>1</v>
      </c>
      <c r="C7" s="15">
        <v>3368049000</v>
      </c>
      <c r="D7" s="18">
        <v>935.569915122</v>
      </c>
      <c r="E7" s="16">
        <v>14790.52</v>
      </c>
      <c r="F7" s="18">
        <v>14.790520000000001</v>
      </c>
      <c r="G7" s="15">
        <v>357093392.90000004</v>
      </c>
      <c r="H7" s="18">
        <v>99.192688492976202</v>
      </c>
      <c r="I7" s="16">
        <v>33392.04</v>
      </c>
      <c r="J7" s="18">
        <v>33.392040000000001</v>
      </c>
    </row>
    <row r="8" spans="2:10" x14ac:dyDescent="0.35">
      <c r="B8" s="14" t="s">
        <v>2</v>
      </c>
      <c r="C8" s="15">
        <v>4081868000</v>
      </c>
      <c r="D8" s="18">
        <v>1133.853129304</v>
      </c>
      <c r="E8" s="16">
        <v>34177.57</v>
      </c>
      <c r="F8" s="18">
        <v>34.177570000000003</v>
      </c>
      <c r="G8" s="15">
        <v>374580916.98000002</v>
      </c>
      <c r="H8" s="18">
        <v>104.05033795687044</v>
      </c>
      <c r="I8" s="16">
        <v>39604.009999999995</v>
      </c>
      <c r="J8" s="18">
        <v>39.604009999999995</v>
      </c>
    </row>
    <row r="9" spans="2:10" x14ac:dyDescent="0.35">
      <c r="B9" s="14" t="s">
        <v>3</v>
      </c>
      <c r="C9" s="15">
        <v>6040803000</v>
      </c>
      <c r="D9" s="18">
        <v>1678.0021757339998</v>
      </c>
      <c r="E9" s="16">
        <v>29155.780000000002</v>
      </c>
      <c r="F9" s="18">
        <v>29.155780000000004</v>
      </c>
      <c r="G9" s="15">
        <v>413565554.51000005</v>
      </c>
      <c r="H9" s="18">
        <v>114.87941260067879</v>
      </c>
      <c r="I9" s="16">
        <v>29481.800000000003</v>
      </c>
      <c r="J9" s="18">
        <v>29.481800000000003</v>
      </c>
    </row>
    <row r="10" spans="2:10" x14ac:dyDescent="0.35">
      <c r="B10" s="14" t="s">
        <v>4</v>
      </c>
      <c r="C10" s="15">
        <v>9822920000</v>
      </c>
      <c r="D10" s="18">
        <v>2728.59107176</v>
      </c>
      <c r="E10" s="16">
        <v>37268.430000000008</v>
      </c>
      <c r="F10" s="18">
        <v>37.268430000000009</v>
      </c>
      <c r="G10" s="15">
        <v>274109859.25999999</v>
      </c>
      <c r="H10" s="18">
        <v>76.14168848552427</v>
      </c>
      <c r="I10" s="16">
        <v>24353.93</v>
      </c>
      <c r="J10" s="18">
        <v>24.353930000000002</v>
      </c>
    </row>
    <row r="11" spans="2:10" x14ac:dyDescent="0.35">
      <c r="B11" s="14" t="s">
        <v>5</v>
      </c>
      <c r="C11" s="15">
        <v>14368660000</v>
      </c>
      <c r="D11" s="18">
        <v>3991.29763748</v>
      </c>
      <c r="E11" s="16">
        <v>38022.79</v>
      </c>
      <c r="F11" s="18">
        <v>38.022790000000001</v>
      </c>
      <c r="G11" s="15">
        <v>252311681.48000002</v>
      </c>
      <c r="H11" s="18">
        <v>70.086634258151449</v>
      </c>
      <c r="I11" s="16">
        <v>5241.1099999999997</v>
      </c>
      <c r="J11" s="18">
        <v>5.2411099999999999</v>
      </c>
    </row>
    <row r="12" spans="2:10" x14ac:dyDescent="0.35">
      <c r="B12" s="14" t="s">
        <v>6</v>
      </c>
      <c r="C12" s="15">
        <v>21657620000</v>
      </c>
      <c r="D12" s="18">
        <v>6016.01036836</v>
      </c>
      <c r="E12" s="16">
        <v>37793.300000000003</v>
      </c>
      <c r="F12" s="18">
        <v>37.793300000000002</v>
      </c>
      <c r="G12" s="15">
        <v>292498411.05000001</v>
      </c>
      <c r="H12" s="18">
        <v>81.249623624646901</v>
      </c>
      <c r="I12" s="16">
        <v>6202.67</v>
      </c>
      <c r="J12" s="18">
        <v>6.2026700000000003</v>
      </c>
    </row>
    <row r="13" spans="2:10" x14ac:dyDescent="0.35">
      <c r="B13" s="14" t="s">
        <v>7</v>
      </c>
      <c r="C13" s="15">
        <v>24524820000</v>
      </c>
      <c r="D13" s="18">
        <v>6812.4554499599999</v>
      </c>
      <c r="E13" s="16">
        <v>37119.520000000004</v>
      </c>
      <c r="F13" s="18">
        <v>37.119520000000001</v>
      </c>
      <c r="G13" s="15">
        <v>227074974.62</v>
      </c>
      <c r="H13" s="18">
        <v>63.076432299994359</v>
      </c>
      <c r="I13" s="16">
        <v>6226.04</v>
      </c>
      <c r="J13" s="18">
        <v>6.2260400000000002</v>
      </c>
    </row>
    <row r="14" spans="2:10" x14ac:dyDescent="0.35">
      <c r="B14" s="14" t="s">
        <v>8</v>
      </c>
      <c r="C14" s="15">
        <v>24930150000</v>
      </c>
      <c r="D14" s="18">
        <v>6925.0472067000001</v>
      </c>
      <c r="E14" s="16">
        <v>38196.81</v>
      </c>
      <c r="F14" s="18">
        <v>38.196809999999999</v>
      </c>
      <c r="G14" s="15">
        <v>278035572.82999998</v>
      </c>
      <c r="H14" s="18">
        <v>77.23216534957173</v>
      </c>
      <c r="I14" s="16">
        <v>6005.8799999999992</v>
      </c>
      <c r="J14" s="18">
        <v>6.0058799999999994</v>
      </c>
    </row>
    <row r="15" spans="2:10" x14ac:dyDescent="0.35">
      <c r="B15" s="14" t="s">
        <v>9</v>
      </c>
      <c r="C15" s="15">
        <v>20540100000</v>
      </c>
      <c r="D15" s="18">
        <v>5705.5878978000001</v>
      </c>
      <c r="E15" s="16">
        <v>38695.1</v>
      </c>
      <c r="F15" s="18">
        <v>38.695099999999996</v>
      </c>
      <c r="G15" s="15">
        <v>225650966.47</v>
      </c>
      <c r="H15" s="18">
        <v>62.680874164103656</v>
      </c>
      <c r="I15" s="16">
        <v>5681.92</v>
      </c>
      <c r="J15" s="18">
        <v>5.6819199999999999</v>
      </c>
    </row>
    <row r="16" spans="2:10" x14ac:dyDescent="0.35">
      <c r="B16" s="14" t="s">
        <v>10</v>
      </c>
      <c r="C16" s="15">
        <v>16394150000</v>
      </c>
      <c r="D16" s="18">
        <v>4553.9341986999998</v>
      </c>
      <c r="E16" s="16">
        <v>38942.590000000004</v>
      </c>
      <c r="F16" s="18">
        <v>38.942590000000003</v>
      </c>
      <c r="G16" s="15">
        <v>181070205.92000002</v>
      </c>
      <c r="H16" s="18">
        <v>50.297319660045765</v>
      </c>
      <c r="I16" s="16">
        <v>4501.47</v>
      </c>
      <c r="J16" s="18">
        <v>4.5014700000000003</v>
      </c>
    </row>
    <row r="17" spans="2:10" x14ac:dyDescent="0.35">
      <c r="B17" s="14" t="s">
        <v>11</v>
      </c>
      <c r="C17" s="15">
        <v>9376020000</v>
      </c>
      <c r="D17" s="18">
        <v>2604.4520835599997</v>
      </c>
      <c r="E17" s="16">
        <v>37347.679999999993</v>
      </c>
      <c r="F17" s="18">
        <v>37.34767999999999</v>
      </c>
      <c r="G17" s="15">
        <v>72755107.599999994</v>
      </c>
      <c r="H17" s="18">
        <v>20.209768278912797</v>
      </c>
      <c r="I17" s="16">
        <v>2198.63</v>
      </c>
      <c r="J17" s="18">
        <v>2.1986300000000001</v>
      </c>
    </row>
    <row r="18" spans="2:10" x14ac:dyDescent="0.35">
      <c r="B18" s="14" t="s">
        <v>12</v>
      </c>
      <c r="C18" s="15">
        <v>3524561000</v>
      </c>
      <c r="D18" s="18">
        <v>979.04550545799998</v>
      </c>
      <c r="E18" s="16">
        <v>18556.580000000002</v>
      </c>
      <c r="F18" s="18">
        <v>18.55658</v>
      </c>
      <c r="G18" s="15">
        <v>232821611.11000001</v>
      </c>
      <c r="H18" s="18">
        <v>64.672721490913588</v>
      </c>
      <c r="I18" s="16">
        <v>23586.690000000002</v>
      </c>
      <c r="J18" s="18">
        <v>23.586690000000001</v>
      </c>
    </row>
    <row r="21" spans="2:10" x14ac:dyDescent="0.35">
      <c r="B21" s="21" t="s">
        <v>34</v>
      </c>
      <c r="C21" s="21"/>
    </row>
    <row r="24" spans="2:10" x14ac:dyDescent="0.35">
      <c r="B24" s="27"/>
      <c r="C24" s="27" t="s">
        <v>47</v>
      </c>
      <c r="D24" s="27"/>
      <c r="E24" s="27" t="s">
        <v>46</v>
      </c>
      <c r="F24" s="27"/>
      <c r="G24" s="27" t="s">
        <v>45</v>
      </c>
      <c r="H24" s="27"/>
      <c r="I24" s="27" t="s">
        <v>44</v>
      </c>
      <c r="J24" s="27"/>
    </row>
    <row r="25" spans="2:10" x14ac:dyDescent="0.35">
      <c r="B25" s="27"/>
      <c r="C25" s="16" t="s">
        <v>48</v>
      </c>
      <c r="D25" s="26" t="s">
        <v>49</v>
      </c>
      <c r="E25" s="16" t="s">
        <v>50</v>
      </c>
      <c r="F25" s="26" t="s">
        <v>51</v>
      </c>
      <c r="G25" s="16" t="s">
        <v>52</v>
      </c>
      <c r="H25" s="26" t="s">
        <v>49</v>
      </c>
      <c r="I25" s="16" t="s">
        <v>50</v>
      </c>
      <c r="J25" s="26" t="s">
        <v>51</v>
      </c>
    </row>
    <row r="26" spans="2:10" x14ac:dyDescent="0.35">
      <c r="B26" s="14" t="s">
        <v>1</v>
      </c>
      <c r="C26" s="15">
        <v>481186260000</v>
      </c>
      <c r="D26" s="18">
        <v>133662.95693027999</v>
      </c>
      <c r="E26" s="15">
        <v>632722.73999999987</v>
      </c>
      <c r="F26" s="18">
        <v>632.72273999999993</v>
      </c>
      <c r="G26" s="15">
        <v>8047445789.0900002</v>
      </c>
      <c r="H26" s="18">
        <v>2235.4033964018417</v>
      </c>
      <c r="I26" s="15">
        <v>267634.33999999997</v>
      </c>
      <c r="J26" s="18">
        <v>267.63433999999995</v>
      </c>
    </row>
    <row r="27" spans="2:10" x14ac:dyDescent="0.35">
      <c r="B27" s="14" t="s">
        <v>2</v>
      </c>
      <c r="C27" s="15">
        <v>701596250000</v>
      </c>
      <c r="D27" s="18">
        <v>194888.00313249999</v>
      </c>
      <c r="E27" s="15">
        <v>880458.51</v>
      </c>
      <c r="F27" s="18">
        <v>880.45851000000005</v>
      </c>
      <c r="G27" s="15">
        <v>4837987818.2999992</v>
      </c>
      <c r="H27" s="18">
        <v>1343.886580191737</v>
      </c>
      <c r="I27" s="15">
        <v>266252.34000000003</v>
      </c>
      <c r="J27" s="18">
        <v>266.25234</v>
      </c>
    </row>
    <row r="28" spans="2:10" x14ac:dyDescent="0.35">
      <c r="B28" s="14" t="s">
        <v>3</v>
      </c>
      <c r="C28" s="15">
        <v>1089650050000</v>
      </c>
      <c r="D28" s="18">
        <v>302680.81158889999</v>
      </c>
      <c r="E28" s="15">
        <v>1056253.43</v>
      </c>
      <c r="F28" s="18">
        <v>1056.25343</v>
      </c>
      <c r="G28" s="15">
        <v>3852183190.48</v>
      </c>
      <c r="H28" s="18">
        <v>1070.0517422851533</v>
      </c>
      <c r="I28" s="15">
        <v>279464.41000000003</v>
      </c>
      <c r="J28" s="18">
        <v>279.46441000000004</v>
      </c>
    </row>
    <row r="29" spans="2:10" x14ac:dyDescent="0.35">
      <c r="B29" s="14" t="s">
        <v>4</v>
      </c>
      <c r="C29" s="15">
        <v>1377469550000</v>
      </c>
      <c r="D29" s="18">
        <v>382630.73665989999</v>
      </c>
      <c r="E29" s="15">
        <v>1146656.72</v>
      </c>
      <c r="F29" s="18">
        <v>1146.65672</v>
      </c>
      <c r="G29" s="15">
        <v>1773909871.1099999</v>
      </c>
      <c r="H29" s="18">
        <v>492.75313617719354</v>
      </c>
      <c r="I29" s="15">
        <v>244495.57</v>
      </c>
      <c r="J29" s="18">
        <v>244.49557000000001</v>
      </c>
    </row>
    <row r="30" spans="2:10" x14ac:dyDescent="0.35">
      <c r="B30" s="14" t="s">
        <v>5</v>
      </c>
      <c r="C30" s="15">
        <v>692101470000</v>
      </c>
      <c r="D30" s="18">
        <v>192250.56213365999</v>
      </c>
      <c r="E30" s="15">
        <v>939790.58000000007</v>
      </c>
      <c r="F30" s="18">
        <v>939.79058000000009</v>
      </c>
      <c r="G30" s="15">
        <v>848740132.13999999</v>
      </c>
      <c r="H30" s="18">
        <v>235.76133642558491</v>
      </c>
      <c r="I30" s="15">
        <v>65666.789999999994</v>
      </c>
      <c r="J30" s="18">
        <v>65.666789999999992</v>
      </c>
    </row>
    <row r="31" spans="2:10" x14ac:dyDescent="0.35">
      <c r="B31" s="14" t="s">
        <v>6</v>
      </c>
      <c r="C31" s="15">
        <v>1042462400000</v>
      </c>
      <c r="D31" s="18">
        <v>289573.12054719997</v>
      </c>
      <c r="E31" s="15">
        <v>1037330.04</v>
      </c>
      <c r="F31" s="18">
        <v>1037.3300400000001</v>
      </c>
      <c r="G31" s="15">
        <v>727246751.49999988</v>
      </c>
      <c r="H31" s="18">
        <v>202.01314813816697</v>
      </c>
      <c r="I31" s="15">
        <v>66303.17</v>
      </c>
      <c r="J31" s="18">
        <v>66.303169999999994</v>
      </c>
    </row>
    <row r="32" spans="2:10" x14ac:dyDescent="0.35">
      <c r="B32" s="14" t="s">
        <v>7</v>
      </c>
      <c r="C32" s="15">
        <v>1357938900000</v>
      </c>
      <c r="D32" s="18">
        <v>377205.55176419998</v>
      </c>
      <c r="E32" s="15">
        <v>1146966.04</v>
      </c>
      <c r="F32" s="18">
        <v>1146.96604</v>
      </c>
      <c r="G32" s="15">
        <v>991299761.45000005</v>
      </c>
      <c r="H32" s="18">
        <v>275.36126513605808</v>
      </c>
      <c r="I32" s="15">
        <v>61938.37999999999</v>
      </c>
      <c r="J32" s="18">
        <v>61.938379999999988</v>
      </c>
    </row>
    <row r="33" spans="2:10" x14ac:dyDescent="0.35">
      <c r="B33" s="14" t="s">
        <v>8</v>
      </c>
      <c r="C33" s="15">
        <v>1622802300000</v>
      </c>
      <c r="D33" s="18">
        <v>450778.77728939999</v>
      </c>
      <c r="E33" s="15">
        <v>1178961.8499999999</v>
      </c>
      <c r="F33" s="18">
        <v>1178.9618499999999</v>
      </c>
      <c r="G33" s="15">
        <v>683602165.68999994</v>
      </c>
      <c r="H33" s="18">
        <v>189.88964238103679</v>
      </c>
      <c r="I33" s="15">
        <v>65701.27</v>
      </c>
      <c r="J33" s="18">
        <v>65.701270000000008</v>
      </c>
    </row>
    <row r="34" spans="2:10" x14ac:dyDescent="0.35">
      <c r="B34" s="14" t="s">
        <v>9</v>
      </c>
      <c r="C34" s="15">
        <v>731878330000</v>
      </c>
      <c r="D34" s="18">
        <v>203299.69875074</v>
      </c>
      <c r="E34" s="15">
        <v>942750.98000000021</v>
      </c>
      <c r="F34" s="18">
        <v>942.75098000000025</v>
      </c>
      <c r="G34" s="15">
        <v>873663395.6400001</v>
      </c>
      <c r="H34" s="18">
        <v>242.68447071408795</v>
      </c>
      <c r="I34" s="15">
        <v>65277.71</v>
      </c>
      <c r="J34" s="18">
        <v>65.277709999999999</v>
      </c>
    </row>
    <row r="35" spans="2:10" x14ac:dyDescent="0.35">
      <c r="B35" s="14" t="s">
        <v>10</v>
      </c>
      <c r="C35" s="15">
        <v>930557580000</v>
      </c>
      <c r="D35" s="18">
        <v>258488.42345723999</v>
      </c>
      <c r="E35" s="15">
        <v>1054212.7799999998</v>
      </c>
      <c r="F35" s="18">
        <v>1054.2127799999998</v>
      </c>
      <c r="G35" s="15">
        <v>1193032324.54</v>
      </c>
      <c r="H35" s="18">
        <v>331.39813304607208</v>
      </c>
      <c r="I35" s="15">
        <v>89894.61</v>
      </c>
      <c r="J35" s="18">
        <v>89.89461</v>
      </c>
    </row>
    <row r="36" spans="2:10" x14ac:dyDescent="0.35">
      <c r="B36" s="14" t="s">
        <v>11</v>
      </c>
      <c r="C36" s="15">
        <v>1066506520000</v>
      </c>
      <c r="D36" s="18">
        <v>296252.04811256001</v>
      </c>
      <c r="E36" s="15">
        <v>942176.45</v>
      </c>
      <c r="F36" s="18">
        <v>942.17644999999993</v>
      </c>
      <c r="G36" s="15">
        <v>2127584018.95</v>
      </c>
      <c r="H36" s="18">
        <v>590.99603361589311</v>
      </c>
      <c r="I36" s="15">
        <v>107352.88</v>
      </c>
      <c r="J36" s="18">
        <v>107.35288</v>
      </c>
    </row>
    <row r="37" spans="2:10" x14ac:dyDescent="0.35">
      <c r="B37" s="14" t="s">
        <v>12</v>
      </c>
      <c r="C37" s="15">
        <v>1275143550000</v>
      </c>
      <c r="D37" s="18">
        <v>354206.82503189996</v>
      </c>
      <c r="E37" s="15">
        <v>912125.92999999993</v>
      </c>
      <c r="F37" s="18">
        <v>912.12592999999993</v>
      </c>
      <c r="G37" s="15">
        <v>9699073200.7299995</v>
      </c>
      <c r="H37" s="18">
        <v>2694.1891555523775</v>
      </c>
      <c r="I37" s="15">
        <v>271998.89</v>
      </c>
      <c r="J37" s="18">
        <v>271.99889000000002</v>
      </c>
    </row>
    <row r="40" spans="2:10" x14ac:dyDescent="0.35">
      <c r="B40" s="21" t="s">
        <v>42</v>
      </c>
      <c r="C40" s="21"/>
    </row>
    <row r="43" spans="2:10" x14ac:dyDescent="0.35">
      <c r="B43" s="27"/>
      <c r="C43" s="27" t="s">
        <v>47</v>
      </c>
      <c r="D43" s="27"/>
      <c r="E43" s="27" t="s">
        <v>46</v>
      </c>
      <c r="F43" s="27"/>
      <c r="G43" s="27" t="s">
        <v>45</v>
      </c>
      <c r="H43" s="27"/>
      <c r="I43" s="27" t="s">
        <v>44</v>
      </c>
      <c r="J43" s="27"/>
    </row>
    <row r="44" spans="2:10" x14ac:dyDescent="0.35">
      <c r="B44" s="27"/>
      <c r="C44" s="16" t="s">
        <v>48</v>
      </c>
      <c r="D44" s="26" t="s">
        <v>49</v>
      </c>
      <c r="E44" s="16" t="s">
        <v>50</v>
      </c>
      <c r="F44" s="26" t="s">
        <v>51</v>
      </c>
      <c r="G44" s="16" t="s">
        <v>52</v>
      </c>
      <c r="H44" s="26" t="s">
        <v>49</v>
      </c>
      <c r="I44" s="16" t="s">
        <v>50</v>
      </c>
      <c r="J44" s="26" t="s">
        <v>51</v>
      </c>
    </row>
    <row r="45" spans="2:10" x14ac:dyDescent="0.35">
      <c r="B45" s="14" t="s">
        <v>1</v>
      </c>
      <c r="C45" s="15">
        <v>949085185000</v>
      </c>
      <c r="D45" s="18">
        <v>263634.98451892997</v>
      </c>
      <c r="E45" s="15">
        <v>598182.46</v>
      </c>
      <c r="F45" s="18">
        <v>598.18245999999999</v>
      </c>
      <c r="G45" s="15">
        <v>1127135825.53</v>
      </c>
      <c r="H45" s="18">
        <v>313.09353534407234</v>
      </c>
      <c r="I45" s="15">
        <v>7479.5</v>
      </c>
      <c r="J45" s="18">
        <v>7.4794999999999998</v>
      </c>
    </row>
    <row r="46" spans="2:10" x14ac:dyDescent="0.35">
      <c r="B46" s="14" t="s">
        <v>2</v>
      </c>
      <c r="C46" s="15">
        <v>893252077000</v>
      </c>
      <c r="D46" s="18">
        <v>248125.775444906</v>
      </c>
      <c r="E46" s="15">
        <v>653144.37000000011</v>
      </c>
      <c r="F46" s="18">
        <v>653.14437000000009</v>
      </c>
      <c r="G46" s="15">
        <v>855975087.80000007</v>
      </c>
      <c r="H46" s="18">
        <v>237.7710479389084</v>
      </c>
      <c r="I46" s="15">
        <v>9211.7900000000009</v>
      </c>
      <c r="J46" s="18">
        <v>9.2117900000000006</v>
      </c>
    </row>
    <row r="47" spans="2:10" x14ac:dyDescent="0.35">
      <c r="B47" s="14" t="s">
        <v>3</v>
      </c>
      <c r="C47" s="15">
        <v>1040186114000</v>
      </c>
      <c r="D47" s="18">
        <v>288940.818374692</v>
      </c>
      <c r="E47" s="15">
        <v>641099.5</v>
      </c>
      <c r="F47" s="18">
        <v>641.09950000000003</v>
      </c>
      <c r="G47" s="15">
        <v>853074124.00000012</v>
      </c>
      <c r="H47" s="18">
        <v>236.96522401647204</v>
      </c>
      <c r="I47" s="15">
        <v>12258.82</v>
      </c>
      <c r="J47" s="18">
        <v>12.25882</v>
      </c>
    </row>
    <row r="48" spans="2:10" x14ac:dyDescent="0.35">
      <c r="B48" s="14" t="s">
        <v>4</v>
      </c>
      <c r="C48" s="15">
        <v>1060674293000</v>
      </c>
      <c r="D48" s="18">
        <v>294631.983760954</v>
      </c>
      <c r="E48" s="15">
        <v>691884.92999999993</v>
      </c>
      <c r="F48" s="18">
        <v>691.88492999999994</v>
      </c>
      <c r="G48" s="15">
        <v>163325287.43000001</v>
      </c>
      <c r="H48" s="18">
        <v>45.368171691730538</v>
      </c>
      <c r="I48" s="15">
        <v>5994.71</v>
      </c>
      <c r="J48" s="18">
        <v>5.9947100000000004</v>
      </c>
    </row>
    <row r="49" spans="2:10" x14ac:dyDescent="0.35">
      <c r="B49" s="14" t="s">
        <v>5</v>
      </c>
      <c r="C49" s="15">
        <v>1148433330000</v>
      </c>
      <c r="D49" s="18">
        <v>319009.51354074001</v>
      </c>
      <c r="E49" s="15">
        <v>707474.46000000008</v>
      </c>
      <c r="F49" s="18">
        <v>707.47446000000014</v>
      </c>
      <c r="G49" s="15">
        <v>0</v>
      </c>
      <c r="H49" s="18">
        <v>0</v>
      </c>
      <c r="I49" s="15">
        <v>0</v>
      </c>
      <c r="J49" s="18">
        <v>0</v>
      </c>
    </row>
    <row r="50" spans="2:10" x14ac:dyDescent="0.35">
      <c r="B50" s="14" t="s">
        <v>6</v>
      </c>
      <c r="C50" s="15">
        <v>1205741360000</v>
      </c>
      <c r="D50" s="18">
        <v>334928.42349808</v>
      </c>
      <c r="E50" s="15">
        <v>742865.59</v>
      </c>
      <c r="F50" s="18">
        <v>742.86559</v>
      </c>
      <c r="G50" s="15">
        <v>0</v>
      </c>
      <c r="H50" s="18">
        <v>0</v>
      </c>
      <c r="I50" s="15">
        <v>0</v>
      </c>
      <c r="J50" s="18">
        <v>0</v>
      </c>
    </row>
    <row r="51" spans="2:10" x14ac:dyDescent="0.35">
      <c r="B51" s="14" t="s">
        <v>7</v>
      </c>
      <c r="C51" s="15">
        <v>1245443750000</v>
      </c>
      <c r="D51" s="18">
        <v>345956.87398749997</v>
      </c>
      <c r="E51" s="15">
        <v>751725.67999999993</v>
      </c>
      <c r="F51" s="18">
        <v>751.7256799999999</v>
      </c>
      <c r="G51" s="15">
        <v>0</v>
      </c>
      <c r="H51" s="18">
        <v>0</v>
      </c>
      <c r="I51" s="15">
        <v>0</v>
      </c>
      <c r="J51" s="18">
        <v>0</v>
      </c>
    </row>
    <row r="52" spans="2:10" x14ac:dyDescent="0.35">
      <c r="B52" s="14" t="s">
        <v>8</v>
      </c>
      <c r="C52" s="15">
        <v>1258360330000</v>
      </c>
      <c r="D52" s="18">
        <v>349544.81574673997</v>
      </c>
      <c r="E52" s="15">
        <v>749368.48</v>
      </c>
      <c r="F52" s="18">
        <v>749.36847999999998</v>
      </c>
      <c r="G52" s="15">
        <v>0</v>
      </c>
      <c r="H52" s="18">
        <v>0</v>
      </c>
      <c r="I52" s="15">
        <v>0</v>
      </c>
      <c r="J52" s="18">
        <v>0</v>
      </c>
    </row>
    <row r="53" spans="2:10" x14ac:dyDescent="0.35">
      <c r="B53" s="14" t="s">
        <v>9</v>
      </c>
      <c r="C53" s="15">
        <v>1160478030000</v>
      </c>
      <c r="D53" s="18">
        <v>322355.26621733996</v>
      </c>
      <c r="E53" s="15">
        <v>733097.62000000011</v>
      </c>
      <c r="F53" s="18">
        <v>733.09762000000012</v>
      </c>
      <c r="G53" s="15">
        <v>0</v>
      </c>
      <c r="H53" s="18">
        <v>0</v>
      </c>
      <c r="I53" s="15">
        <v>0</v>
      </c>
      <c r="J53" s="18">
        <v>0</v>
      </c>
    </row>
    <row r="54" spans="2:10" x14ac:dyDescent="0.35">
      <c r="B54" s="14" t="s">
        <v>10</v>
      </c>
      <c r="C54" s="15">
        <v>1119160724000</v>
      </c>
      <c r="D54" s="18">
        <v>310878.22759127198</v>
      </c>
      <c r="E54" s="15">
        <v>694544.81999999983</v>
      </c>
      <c r="F54" s="18">
        <v>694.54481999999985</v>
      </c>
      <c r="G54" s="15">
        <v>233682.93</v>
      </c>
      <c r="H54" s="18">
        <v>6.4911976929539997E-2</v>
      </c>
      <c r="I54" s="15">
        <v>78.11</v>
      </c>
      <c r="J54" s="18">
        <v>7.8109999999999999E-2</v>
      </c>
    </row>
    <row r="55" spans="2:10" x14ac:dyDescent="0.35">
      <c r="B55" s="14" t="s">
        <v>11</v>
      </c>
      <c r="C55" s="15">
        <v>1002197735000</v>
      </c>
      <c r="D55" s="18">
        <v>278388.48243282997</v>
      </c>
      <c r="E55" s="15">
        <v>627856.16999999993</v>
      </c>
      <c r="F55" s="18">
        <v>627.85616999999991</v>
      </c>
      <c r="G55" s="15">
        <v>41598590.82</v>
      </c>
      <c r="H55" s="18">
        <v>11.55517336079796</v>
      </c>
      <c r="I55" s="15">
        <v>1281.1699999999998</v>
      </c>
      <c r="J55" s="18">
        <v>1.2811699999999999</v>
      </c>
    </row>
    <row r="56" spans="2:10" x14ac:dyDescent="0.35">
      <c r="B56" s="14" t="s">
        <v>12</v>
      </c>
      <c r="C56" s="15">
        <v>950736526000</v>
      </c>
      <c r="D56" s="18">
        <v>264093.69071922801</v>
      </c>
      <c r="E56" s="15">
        <v>598230.54999999993</v>
      </c>
      <c r="F56" s="18">
        <v>598.23054999999988</v>
      </c>
      <c r="G56" s="15">
        <v>1858449634.8599999</v>
      </c>
      <c r="H56" s="18">
        <v>516.23642267214098</v>
      </c>
      <c r="I56" s="15">
        <v>7751.7199999999993</v>
      </c>
      <c r="J56" s="18">
        <v>7.7517199999999997</v>
      </c>
    </row>
    <row r="67" spans="2:10" x14ac:dyDescent="0.35">
      <c r="B67" s="21" t="s">
        <v>54</v>
      </c>
      <c r="C67" s="21"/>
    </row>
    <row r="70" spans="2:10" x14ac:dyDescent="0.35">
      <c r="B70" s="27"/>
      <c r="C70" s="27" t="s">
        <v>47</v>
      </c>
      <c r="D70" s="27"/>
      <c r="E70" s="27" t="s">
        <v>46</v>
      </c>
      <c r="F70" s="27"/>
      <c r="G70" s="27" t="s">
        <v>45</v>
      </c>
      <c r="H70" s="27"/>
      <c r="I70" s="27" t="s">
        <v>44</v>
      </c>
      <c r="J70" s="27"/>
    </row>
    <row r="71" spans="2:10" x14ac:dyDescent="0.35">
      <c r="B71" s="27"/>
      <c r="C71" s="16" t="s">
        <v>48</v>
      </c>
      <c r="D71" s="26" t="s">
        <v>49</v>
      </c>
      <c r="E71" s="16" t="s">
        <v>50</v>
      </c>
      <c r="F71" s="26" t="s">
        <v>51</v>
      </c>
      <c r="G71" s="16" t="s">
        <v>52</v>
      </c>
      <c r="H71" s="26" t="s">
        <v>49</v>
      </c>
      <c r="I71" s="16" t="s">
        <v>50</v>
      </c>
      <c r="J71" s="26" t="s">
        <v>51</v>
      </c>
    </row>
    <row r="72" spans="2:10" x14ac:dyDescent="0.35">
      <c r="B72" s="14" t="s">
        <v>1</v>
      </c>
      <c r="C72" s="16">
        <v>347070.67782462586</v>
      </c>
      <c r="D72" s="18">
        <f>C72*0.000000277778</f>
        <v>9.6408598744768925E-2</v>
      </c>
      <c r="E72" s="16">
        <v>407402.41938809998</v>
      </c>
      <c r="F72" s="18">
        <f>E72/1000</f>
        <v>407.40241938809999</v>
      </c>
      <c r="G72" s="15">
        <v>0</v>
      </c>
      <c r="H72" s="18">
        <v>0</v>
      </c>
      <c r="I72" s="15">
        <v>0</v>
      </c>
      <c r="J72" s="18">
        <v>0</v>
      </c>
    </row>
    <row r="73" spans="2:10" x14ac:dyDescent="0.35">
      <c r="B73" s="14" t="s">
        <v>2</v>
      </c>
      <c r="C73" s="16">
        <v>352276.92367862281</v>
      </c>
      <c r="D73" s="18">
        <f t="shared" ref="D73:D83" si="0">C73*0.000000277778</f>
        <v>9.7854779305600478E-2</v>
      </c>
      <c r="E73" s="16">
        <v>403261.98541710002</v>
      </c>
      <c r="F73" s="18">
        <f t="shared" ref="F73:F83" si="1">E73/1000</f>
        <v>403.26198541709999</v>
      </c>
      <c r="G73" s="15">
        <v>0</v>
      </c>
      <c r="H73" s="18">
        <v>0</v>
      </c>
      <c r="I73" s="15">
        <v>0</v>
      </c>
      <c r="J73" s="18">
        <v>0</v>
      </c>
    </row>
    <row r="74" spans="2:10" x14ac:dyDescent="0.35">
      <c r="B74" s="14" t="s">
        <v>3</v>
      </c>
      <c r="C74" s="16">
        <v>356239.64465254825</v>
      </c>
      <c r="D74" s="18">
        <f t="shared" si="0"/>
        <v>9.8955536012295536E-2</v>
      </c>
      <c r="E74" s="16">
        <v>407658.98875849997</v>
      </c>
      <c r="F74" s="18">
        <f t="shared" si="1"/>
        <v>407.65898875849996</v>
      </c>
      <c r="G74" s="15">
        <v>0</v>
      </c>
      <c r="H74" s="18">
        <v>0</v>
      </c>
      <c r="I74" s="15">
        <v>0</v>
      </c>
      <c r="J74" s="18">
        <v>0</v>
      </c>
    </row>
    <row r="75" spans="2:10" x14ac:dyDescent="0.35">
      <c r="B75" s="14" t="s">
        <v>4</v>
      </c>
      <c r="C75" s="16">
        <v>371620.92170766083</v>
      </c>
      <c r="D75" s="18">
        <f t="shared" si="0"/>
        <v>0.10322811639011061</v>
      </c>
      <c r="E75" s="16">
        <v>441311.79681079998</v>
      </c>
      <c r="F75" s="18">
        <f t="shared" si="1"/>
        <v>441.31179681079999</v>
      </c>
      <c r="G75" s="15">
        <v>0</v>
      </c>
      <c r="H75" s="18">
        <v>0</v>
      </c>
      <c r="I75" s="15">
        <v>0</v>
      </c>
      <c r="J75" s="18">
        <v>0</v>
      </c>
    </row>
    <row r="76" spans="2:10" x14ac:dyDescent="0.35">
      <c r="B76" s="14" t="s">
        <v>5</v>
      </c>
      <c r="C76" s="16">
        <v>403681.38120254222</v>
      </c>
      <c r="D76" s="18">
        <f t="shared" si="0"/>
        <v>0.11213380670767976</v>
      </c>
      <c r="E76" s="16">
        <v>471787.10016969993</v>
      </c>
      <c r="F76" s="18">
        <f t="shared" si="1"/>
        <v>471.78710016969995</v>
      </c>
      <c r="G76" s="15">
        <v>0</v>
      </c>
      <c r="H76" s="18">
        <v>0</v>
      </c>
      <c r="I76" s="15">
        <v>0</v>
      </c>
      <c r="J76" s="18">
        <v>0</v>
      </c>
    </row>
    <row r="77" spans="2:10" x14ac:dyDescent="0.35">
      <c r="B77" s="14" t="s">
        <v>6</v>
      </c>
      <c r="C77" s="16">
        <v>408704.93175365881</v>
      </c>
      <c r="D77" s="18">
        <f t="shared" si="0"/>
        <v>0.11352923853266783</v>
      </c>
      <c r="E77" s="16">
        <v>490563.57289979997</v>
      </c>
      <c r="F77" s="18">
        <f t="shared" si="1"/>
        <v>490.56357289979996</v>
      </c>
      <c r="G77" s="15">
        <v>0</v>
      </c>
      <c r="H77" s="18">
        <v>0</v>
      </c>
      <c r="I77" s="15">
        <v>0</v>
      </c>
      <c r="J77" s="18">
        <v>0</v>
      </c>
    </row>
    <row r="78" spans="2:10" x14ac:dyDescent="0.35">
      <c r="B78" s="14" t="s">
        <v>7</v>
      </c>
      <c r="C78" s="16">
        <v>478309.68578196352</v>
      </c>
      <c r="D78" s="18">
        <f t="shared" si="0"/>
        <v>0.13286390789714225</v>
      </c>
      <c r="E78" s="16">
        <v>553800.18389660004</v>
      </c>
      <c r="F78" s="18">
        <f t="shared" si="1"/>
        <v>553.80018389660006</v>
      </c>
      <c r="G78" s="15">
        <v>0</v>
      </c>
      <c r="H78" s="18">
        <v>0</v>
      </c>
      <c r="I78" s="15">
        <v>0</v>
      </c>
      <c r="J78" s="18">
        <v>0</v>
      </c>
    </row>
    <row r="79" spans="2:10" x14ac:dyDescent="0.35">
      <c r="B79" s="14" t="s">
        <v>8</v>
      </c>
      <c r="C79" s="16">
        <v>485057.62194076972</v>
      </c>
      <c r="D79" s="18">
        <f t="shared" si="0"/>
        <v>0.13473833610746314</v>
      </c>
      <c r="E79" s="16">
        <v>567618.33762339992</v>
      </c>
      <c r="F79" s="18">
        <f t="shared" si="1"/>
        <v>567.61833762339995</v>
      </c>
      <c r="G79" s="15">
        <v>0</v>
      </c>
      <c r="H79" s="18">
        <v>0</v>
      </c>
      <c r="I79" s="15">
        <v>0</v>
      </c>
      <c r="J79" s="18">
        <v>0</v>
      </c>
    </row>
    <row r="80" spans="2:10" x14ac:dyDescent="0.35">
      <c r="B80" s="14" t="s">
        <v>9</v>
      </c>
      <c r="C80" s="16">
        <v>439374.92189189087</v>
      </c>
      <c r="D80" s="18">
        <f t="shared" si="0"/>
        <v>0.12204868705328566</v>
      </c>
      <c r="E80" s="16">
        <v>531295.77944319998</v>
      </c>
      <c r="F80" s="18">
        <f t="shared" si="1"/>
        <v>531.29577944319999</v>
      </c>
      <c r="G80" s="15">
        <v>0</v>
      </c>
      <c r="H80" s="18">
        <v>0</v>
      </c>
      <c r="I80" s="15">
        <v>0</v>
      </c>
      <c r="J80" s="18">
        <v>0</v>
      </c>
    </row>
    <row r="81" spans="2:10" x14ac:dyDescent="0.35">
      <c r="B81" s="14" t="s">
        <v>10</v>
      </c>
      <c r="C81" s="16">
        <v>399306.67010638653</v>
      </c>
      <c r="D81" s="18">
        <f t="shared" si="0"/>
        <v>0.11091860820881183</v>
      </c>
      <c r="E81" s="16">
        <v>473501.27999079996</v>
      </c>
      <c r="F81" s="18">
        <f t="shared" si="1"/>
        <v>473.50127999079996</v>
      </c>
      <c r="G81" s="15">
        <v>0</v>
      </c>
      <c r="H81" s="18">
        <v>0</v>
      </c>
      <c r="I81" s="15">
        <v>0</v>
      </c>
      <c r="J81" s="18">
        <v>0</v>
      </c>
    </row>
    <row r="82" spans="2:10" x14ac:dyDescent="0.35">
      <c r="B82" s="14" t="s">
        <v>11</v>
      </c>
      <c r="C82" s="16">
        <v>367358.04328314035</v>
      </c>
      <c r="D82" s="18">
        <f t="shared" si="0"/>
        <v>0.10204398254710416</v>
      </c>
      <c r="E82" s="16">
        <v>434269.20618659997</v>
      </c>
      <c r="F82" s="18">
        <f t="shared" si="1"/>
        <v>434.26920618659994</v>
      </c>
      <c r="G82" s="15">
        <v>0</v>
      </c>
      <c r="H82" s="18">
        <v>0</v>
      </c>
      <c r="I82" s="15">
        <v>0</v>
      </c>
      <c r="J82" s="18">
        <v>0</v>
      </c>
    </row>
    <row r="83" spans="2:10" x14ac:dyDescent="0.35">
      <c r="B83" s="14" t="s">
        <v>12</v>
      </c>
      <c r="C83" s="16">
        <v>353427.95906657021</v>
      </c>
      <c r="D83" s="18">
        <f t="shared" si="0"/>
        <v>9.8174511613593737E-2</v>
      </c>
      <c r="E83" s="16">
        <v>408076.9286399</v>
      </c>
      <c r="F83" s="18">
        <f t="shared" si="1"/>
        <v>408.07692863990002</v>
      </c>
      <c r="G83" s="15">
        <v>0</v>
      </c>
      <c r="H83" s="18">
        <v>0</v>
      </c>
      <c r="I83" s="15">
        <v>0</v>
      </c>
      <c r="J83" s="18">
        <v>0</v>
      </c>
    </row>
  </sheetData>
  <mergeCells count="20">
    <mergeCell ref="B24:B25"/>
    <mergeCell ref="C24:D24"/>
    <mergeCell ref="E24:F24"/>
    <mergeCell ref="G24:H24"/>
    <mergeCell ref="I24:J24"/>
    <mergeCell ref="C5:D5"/>
    <mergeCell ref="E5:F5"/>
    <mergeCell ref="G5:H5"/>
    <mergeCell ref="I5:J5"/>
    <mergeCell ref="B5:B6"/>
    <mergeCell ref="B70:B71"/>
    <mergeCell ref="C70:D70"/>
    <mergeCell ref="E70:F70"/>
    <mergeCell ref="G70:H70"/>
    <mergeCell ref="I70:J70"/>
    <mergeCell ref="B43:B44"/>
    <mergeCell ref="C43:D43"/>
    <mergeCell ref="E43:F43"/>
    <mergeCell ref="G43:H43"/>
    <mergeCell ref="I43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Small Office Phoenix and Tucson</vt:lpstr>
      <vt:lpstr>Combined zones</vt:lpstr>
      <vt:lpstr>Images</vt:lpstr>
      <vt:lpstr>INTEL building loads</vt:lpstr>
      <vt:lpstr>Large Office Phoenix</vt:lpstr>
      <vt:lpstr>Hospital Phoenix</vt:lpstr>
      <vt:lpstr>Final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Rambothu (Student)</dc:creator>
  <cp:lastModifiedBy>Mani Rambothu</cp:lastModifiedBy>
  <dcterms:created xsi:type="dcterms:W3CDTF">2015-06-05T18:17:20Z</dcterms:created>
  <dcterms:modified xsi:type="dcterms:W3CDTF">2025-02-04T19:51:11Z</dcterms:modified>
</cp:coreProperties>
</file>