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MSC_AI\Sem2\Thesis\Code\Final_Upload\"/>
    </mc:Choice>
  </mc:AlternateContent>
  <xr:revisionPtr revIDLastSave="0" documentId="13_ncr:1_{335AC6F9-2B59-4A90-A445-496C64CFE63F}" xr6:coauthVersionLast="45" xr6:coauthVersionMax="45" xr10:uidLastSave="{00000000-0000-0000-0000-000000000000}"/>
  <bookViews>
    <workbookView xWindow="20" yWindow="20" windowWidth="19180" windowHeight="10780" xr2:uid="{00000000-000D-0000-FFFF-FFFF00000000}"/>
  </bookViews>
  <sheets>
    <sheet name="Data" sheetId="1" r:id="rId1"/>
    <sheet name="Final_Pipe_Line_Accuracy" sheetId="4" r:id="rId2"/>
  </sheets>
  <definedNames>
    <definedName name="_xlnm._FilterDatabase" localSheetId="0" hidden="1">Data!$A$1:$N$115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B19" i="4"/>
  <c r="F12" i="4"/>
  <c r="B12" i="4"/>
  <c r="F6" i="4"/>
  <c r="B6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G3" i="1"/>
  <c r="G4" i="1"/>
  <c r="G5" i="1"/>
  <c r="I5" i="1" s="1"/>
  <c r="G6" i="1"/>
  <c r="I6" i="1" s="1"/>
  <c r="G7" i="1"/>
  <c r="G8" i="1"/>
  <c r="G9" i="1"/>
  <c r="I9" i="1" s="1"/>
  <c r="G10" i="1"/>
  <c r="I10" i="1" s="1"/>
  <c r="G11" i="1"/>
  <c r="G12" i="1"/>
  <c r="G13" i="1"/>
  <c r="I13" i="1" s="1"/>
  <c r="G14" i="1"/>
  <c r="I14" i="1" s="1"/>
  <c r="G15" i="1"/>
  <c r="G16" i="1"/>
  <c r="G17" i="1"/>
  <c r="I17" i="1" s="1"/>
  <c r="G18" i="1"/>
  <c r="I18" i="1" s="1"/>
  <c r="G19" i="1"/>
  <c r="G20" i="1"/>
  <c r="G21" i="1"/>
  <c r="I21" i="1" s="1"/>
  <c r="G22" i="1"/>
  <c r="I22" i="1" s="1"/>
  <c r="G23" i="1"/>
  <c r="G24" i="1"/>
  <c r="G25" i="1"/>
  <c r="I25" i="1" s="1"/>
  <c r="G26" i="1"/>
  <c r="I26" i="1" s="1"/>
  <c r="G27" i="1"/>
  <c r="G28" i="1"/>
  <c r="G29" i="1"/>
  <c r="I29" i="1" s="1"/>
  <c r="G30" i="1"/>
  <c r="I30" i="1" s="1"/>
  <c r="G31" i="1"/>
  <c r="G32" i="1"/>
  <c r="G33" i="1"/>
  <c r="I33" i="1" s="1"/>
  <c r="G34" i="1"/>
  <c r="I34" i="1" s="1"/>
  <c r="G35" i="1"/>
  <c r="G36" i="1"/>
  <c r="G37" i="1"/>
  <c r="I37" i="1" s="1"/>
  <c r="G38" i="1"/>
  <c r="I38" i="1" s="1"/>
  <c r="G39" i="1"/>
  <c r="G40" i="1"/>
  <c r="G41" i="1"/>
  <c r="I41" i="1" s="1"/>
  <c r="G42" i="1"/>
  <c r="I42" i="1" s="1"/>
  <c r="G43" i="1"/>
  <c r="G44" i="1"/>
  <c r="G45" i="1"/>
  <c r="I45" i="1" s="1"/>
  <c r="G46" i="1"/>
  <c r="I46" i="1" s="1"/>
  <c r="G47" i="1"/>
  <c r="G48" i="1"/>
  <c r="G49" i="1"/>
  <c r="I49" i="1" s="1"/>
  <c r="G50" i="1"/>
  <c r="I50" i="1" s="1"/>
  <c r="G51" i="1"/>
  <c r="G52" i="1"/>
  <c r="G53" i="1"/>
  <c r="I53" i="1" s="1"/>
  <c r="G54" i="1"/>
  <c r="I54" i="1" s="1"/>
  <c r="G55" i="1"/>
  <c r="G56" i="1"/>
  <c r="G57" i="1"/>
  <c r="I57" i="1" s="1"/>
  <c r="G58" i="1"/>
  <c r="I58" i="1" s="1"/>
  <c r="G59" i="1"/>
  <c r="G60" i="1"/>
  <c r="G61" i="1"/>
  <c r="I61" i="1" s="1"/>
  <c r="G62" i="1"/>
  <c r="I62" i="1" s="1"/>
  <c r="G63" i="1"/>
  <c r="G64" i="1"/>
  <c r="G65" i="1"/>
  <c r="I65" i="1" s="1"/>
  <c r="G66" i="1"/>
  <c r="I66" i="1" s="1"/>
  <c r="G67" i="1"/>
  <c r="G68" i="1"/>
  <c r="G69" i="1"/>
  <c r="I69" i="1" s="1"/>
  <c r="G70" i="1"/>
  <c r="I70" i="1" s="1"/>
  <c r="G71" i="1"/>
  <c r="G72" i="1"/>
  <c r="G73" i="1"/>
  <c r="I73" i="1" s="1"/>
  <c r="G74" i="1"/>
  <c r="I74" i="1" s="1"/>
  <c r="G75" i="1"/>
  <c r="G76" i="1"/>
  <c r="G77" i="1"/>
  <c r="I77" i="1" s="1"/>
  <c r="G78" i="1"/>
  <c r="I78" i="1" s="1"/>
  <c r="G79" i="1"/>
  <c r="G80" i="1"/>
  <c r="G81" i="1"/>
  <c r="I81" i="1" s="1"/>
  <c r="G82" i="1"/>
  <c r="I82" i="1" s="1"/>
  <c r="G83" i="1"/>
  <c r="G84" i="1"/>
  <c r="G85" i="1"/>
  <c r="I85" i="1" s="1"/>
  <c r="G86" i="1"/>
  <c r="I86" i="1" s="1"/>
  <c r="G87" i="1"/>
  <c r="G88" i="1"/>
  <c r="G89" i="1"/>
  <c r="I89" i="1" s="1"/>
  <c r="G90" i="1"/>
  <c r="I90" i="1" s="1"/>
  <c r="G91" i="1"/>
  <c r="G92" i="1"/>
  <c r="G93" i="1"/>
  <c r="I93" i="1" s="1"/>
  <c r="G94" i="1"/>
  <c r="I94" i="1" s="1"/>
  <c r="G95" i="1"/>
  <c r="G96" i="1"/>
  <c r="G97" i="1"/>
  <c r="I97" i="1" s="1"/>
  <c r="G98" i="1"/>
  <c r="I98" i="1" s="1"/>
  <c r="G99" i="1"/>
  <c r="G100" i="1"/>
  <c r="G101" i="1"/>
  <c r="I101" i="1" s="1"/>
  <c r="G102" i="1"/>
  <c r="I102" i="1" s="1"/>
  <c r="G103" i="1"/>
  <c r="G104" i="1"/>
  <c r="G105" i="1"/>
  <c r="G106" i="1"/>
  <c r="I106" i="1" s="1"/>
  <c r="G107" i="1"/>
  <c r="G108" i="1"/>
  <c r="G109" i="1"/>
  <c r="G110" i="1"/>
  <c r="I110" i="1" s="1"/>
  <c r="G111" i="1"/>
  <c r="G112" i="1"/>
  <c r="G113" i="1"/>
  <c r="G114" i="1"/>
  <c r="I114" i="1" s="1"/>
  <c r="G115" i="1"/>
  <c r="G2" i="1"/>
  <c r="I113" i="1" l="1"/>
  <c r="I109" i="1"/>
  <c r="I105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2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2" i="1"/>
  <c r="L2" i="1" s="1"/>
</calcChain>
</file>

<file path=xl/sharedStrings.xml><?xml version="1.0" encoding="utf-8"?>
<sst xmlns="http://schemas.openxmlformats.org/spreadsheetml/2006/main" count="952" uniqueCount="441">
  <si>
    <t>SlNo</t>
  </si>
  <si>
    <t>Question</t>
  </si>
  <si>
    <t>Relation</t>
  </si>
  <si>
    <t>Subject</t>
  </si>
  <si>
    <t>Subject_URI</t>
  </si>
  <si>
    <t>Relation_URI</t>
  </si>
  <si>
    <t>Nitroglycerin is patented under which number</t>
  </si>
  <si>
    <t>which companies manufacture Phenmetrazine</t>
  </si>
  <si>
    <t>list all synonyms of Nepafenac</t>
  </si>
  <si>
    <t>list the mixtures that contains Hydrochlorothiazide</t>
  </si>
  <si>
    <t>which is the transporter for Zafirlukast</t>
  </si>
  <si>
    <t>for Vitamin D3 receptor provide actual isoelectric point value</t>
  </si>
  <si>
    <t>provide the kingdom name of Glutethimide</t>
  </si>
  <si>
    <t xml:space="preserve">provide the statuses for L-Cysteine </t>
  </si>
  <si>
    <t>which diseases are treated using Flurandrenolide</t>
  </si>
  <si>
    <t>provide the details of pharmacology study for Dipivefrin</t>
  </si>
  <si>
    <t>Flavohemoprotein is based on which gene</t>
  </si>
  <si>
    <t>the actions of Preotact focuses on which targets</t>
  </si>
  <si>
    <t>what are the synonyms of MGCD-0103</t>
  </si>
  <si>
    <t>what is the registered patent number of Deferasirox</t>
  </si>
  <si>
    <t>what is the elimination process of Ibuprofen in the body</t>
  </si>
  <si>
    <t>what is the structure name of Cefmetazole</t>
  </si>
  <si>
    <t>what is the category of Glycine</t>
  </si>
  <si>
    <t>list the known undesirable side effects of Hydromorphone</t>
  </si>
  <si>
    <t>list the prescription product forms of Ketoconazole</t>
  </si>
  <si>
    <t>which compound structure does Phenylephrine belongs to</t>
  </si>
  <si>
    <t>which salt form is produced from Estriol</t>
  </si>
  <si>
    <t>what are the generic functionalities performed by Acetyl-CoA carboxylase 2</t>
  </si>
  <si>
    <t xml:space="preserve">provide the available brands for Peginterferon alfa-2b </t>
  </si>
  <si>
    <t>Loratadine is administered to treat which diseases</t>
  </si>
  <si>
    <t>what is the working mechanism of NBI-6024</t>
  </si>
  <si>
    <t>what are the other equivalent names used for Cephalexin</t>
  </si>
  <si>
    <t>AZD6140 affects which organisms</t>
  </si>
  <si>
    <t>how much of Warfarin can be safely distibuted in body water by volume</t>
  </si>
  <si>
    <t>list the organisms in which the effect of Pegaptanib is observed</t>
  </si>
  <si>
    <t>provide the commercial products that contain Human Serum Albumin</t>
  </si>
  <si>
    <t>name of the conditions for which MEM 1414 is prescribed</t>
  </si>
  <si>
    <t>which mixtures are produced using Menthol</t>
  </si>
  <si>
    <t>what are all the mixtures made with Chlorphenamine</t>
  </si>
  <si>
    <t>how long it takes for Venlafaxine to reduce its concentration by one half</t>
  </si>
  <si>
    <t>what is the molecular mass value of Hydrolase</t>
  </si>
  <si>
    <t>list the constituents of Gold bond medicated lotion</t>
  </si>
  <si>
    <t>what are the specific functions carried out by Beta-lactamase TEM</t>
  </si>
  <si>
    <t>list drug to drug interaction for Isradipine</t>
  </si>
  <si>
    <t xml:space="preserve">33 kDa chaperonin is present in which location of a cell </t>
  </si>
  <si>
    <t>provide the value of Ammonia channel's molecular weight</t>
  </si>
  <si>
    <t>how much Moxifloxacin is bound to various protein types</t>
  </si>
  <si>
    <t>in which dosage form Ziprasidone is administrated</t>
  </si>
  <si>
    <t>what is the value estimated for volume of distribution for Lepirudin</t>
  </si>
  <si>
    <t>which company produces the medicine Clobetasol propionate</t>
  </si>
  <si>
    <t>which protein helps the transportation of Ioflupane I 123 across membrane</t>
  </si>
  <si>
    <t>how much is the molecular weight of Subtilisin Savinase</t>
  </si>
  <si>
    <t>how Oxiconazole acts to produce desired effects</t>
  </si>
  <si>
    <t>what are the different forms of products sold for Timolol</t>
  </si>
  <si>
    <t xml:space="preserve">provide the routes through which Dobutamine is removed </t>
  </si>
  <si>
    <t>tell me the specific function of Thyroxine-binding globulin</t>
  </si>
  <si>
    <t>detail the actions of Pergolide as provided in the pharmacology reports</t>
  </si>
  <si>
    <t>which targets are activated by Icosapent</t>
  </si>
  <si>
    <t>Dihomo-γ-linolenic acid is avilable by which brand names</t>
  </si>
  <si>
    <t xml:space="preserve">at which locus point does Lactotransferrin present </t>
  </si>
  <si>
    <t>provide the name of companies that pack and supply Metronidazole</t>
  </si>
  <si>
    <t>which gene defines Arylamine N-acetyltransferase</t>
  </si>
  <si>
    <t>provide all items used as ingredient for Bronchyl SYR</t>
  </si>
  <si>
    <t>list Aclidinium's adverse impacts on patients</t>
  </si>
  <si>
    <t>list the dose forms possible for use of  19-norandrostenedione</t>
  </si>
  <si>
    <t>what is the locus position of Glutathione peroxidase 1 in a chromosome</t>
  </si>
  <si>
    <t>Chlorprothixene is eliminated in how many hours of half life</t>
  </si>
  <si>
    <t>what are the available brand names for Tauroursodeoxycholic acid</t>
  </si>
  <si>
    <t>Lin o gel is made using which ingredients</t>
  </si>
  <si>
    <t>provide the food interaction details for Ibandronate</t>
  </si>
  <si>
    <t>Flavopiridol is available in which salt forms</t>
  </si>
  <si>
    <t>explain about other drugs interaction process details of Magnesium oxide</t>
  </si>
  <si>
    <t>DNA polymerase I is part of which organisms</t>
  </si>
  <si>
    <t>provide the company name which manufactures Codeine</t>
  </si>
  <si>
    <t>provide elimination route and time for Clopidogrel</t>
  </si>
  <si>
    <t>what is salt name in which Ketobemidone available for use</t>
  </si>
  <si>
    <t>how much of Gadofosveset trisodium is eliminated during a treatment in unit time</t>
  </si>
  <si>
    <t>what is mechanism of L-Phenylalanine while performing the required activities</t>
  </si>
  <si>
    <t>which conditions are managed with help of Sodium bicarbonate</t>
  </si>
  <si>
    <t>in which forms dosage can be administrated for Glucagon recombinant</t>
  </si>
  <si>
    <t>what is the kingdom of Cinoxacin</t>
  </si>
  <si>
    <t>who are the packagers of Potassium Chloride</t>
  </si>
  <si>
    <t>what are the known food interactions of the drug Cefuroxime</t>
  </si>
  <si>
    <t>what range of protein binding happens with Arbekacin</t>
  </si>
  <si>
    <t>Cholic Acid addresses which target to achieve the desired effect</t>
  </si>
  <si>
    <t>what is the agent category for Cefamandole</t>
  </si>
  <si>
    <t>explain pharmacology details of ACA 125</t>
  </si>
  <si>
    <t>Acetylsalicylic acid is biotransformed using which process</t>
  </si>
  <si>
    <t>provide the percentage of Mupirocin bound to proteins</t>
  </si>
  <si>
    <t>ado-trastuzumab emtansine can affect which life forms</t>
  </si>
  <si>
    <t>Cloxacillin is exisit in which structure</t>
  </si>
  <si>
    <t>what is the name of kingdom compound for Isosorbide Dinitrate</t>
  </si>
  <si>
    <t>list the categories into which Thiamine can be classified</t>
  </si>
  <si>
    <t>patent</t>
  </si>
  <si>
    <t>manufacturer</t>
  </si>
  <si>
    <t>synonym</t>
  </si>
  <si>
    <t>mixture</t>
  </si>
  <si>
    <t>transporter</t>
  </si>
  <si>
    <t>toxicity</t>
  </si>
  <si>
    <t>general-function</t>
  </si>
  <si>
    <t>theoretical-pi</t>
  </si>
  <si>
    <t>kingdom</t>
  </si>
  <si>
    <t>group</t>
  </si>
  <si>
    <t>indication</t>
  </si>
  <si>
    <t>pharmacology</t>
  </si>
  <si>
    <t>gene-name</t>
  </si>
  <si>
    <t>target</t>
  </si>
  <si>
    <t>cellular-location</t>
  </si>
  <si>
    <t>route-of-elimination</t>
  </si>
  <si>
    <t>substructure</t>
  </si>
  <si>
    <t>category</t>
  </si>
  <si>
    <t>product</t>
  </si>
  <si>
    <t>salt</t>
  </si>
  <si>
    <t>half-life</t>
  </si>
  <si>
    <t>brand</t>
  </si>
  <si>
    <t>mechanism-of-action</t>
  </si>
  <si>
    <t>affected-organism</t>
  </si>
  <si>
    <t>volume-of-distribution</t>
  </si>
  <si>
    <t>locus</t>
  </si>
  <si>
    <t>packager</t>
  </si>
  <si>
    <t>molecular-weight</t>
  </si>
  <si>
    <t>ingredient</t>
  </si>
  <si>
    <t>specific-function</t>
  </si>
  <si>
    <t>ddi-interactor-in</t>
  </si>
  <si>
    <t>protein-binding</t>
  </si>
  <si>
    <t>organism</t>
  </si>
  <si>
    <t>dosage</t>
  </si>
  <si>
    <t>clearance</t>
  </si>
  <si>
    <t>biotransformation</t>
  </si>
  <si>
    <t>food-interaction</t>
  </si>
  <si>
    <t>Nitroglycerin</t>
  </si>
  <si>
    <t>Phenmetrazine</t>
  </si>
  <si>
    <t>Nepafenac</t>
  </si>
  <si>
    <t>Hydrochlorothiazide</t>
  </si>
  <si>
    <t>Zafirlukast</t>
  </si>
  <si>
    <t>Vitamin D3 receptor</t>
  </si>
  <si>
    <t>Glutethimide</t>
  </si>
  <si>
    <t>L-Cysteine</t>
  </si>
  <si>
    <t>Flurandrenolide</t>
  </si>
  <si>
    <t>Dipivefrin</t>
  </si>
  <si>
    <t>Flavohemoprotein</t>
  </si>
  <si>
    <t>Preotact</t>
  </si>
  <si>
    <t>MGCD-0103</t>
  </si>
  <si>
    <t>Deferasirox</t>
  </si>
  <si>
    <t>Ibuprofen</t>
  </si>
  <si>
    <t>Cefmetazole</t>
  </si>
  <si>
    <t>Glycine</t>
  </si>
  <si>
    <t>Hydromorphone</t>
  </si>
  <si>
    <t>Ketoconazole</t>
  </si>
  <si>
    <t>Phenylephrine</t>
  </si>
  <si>
    <t>Estriol</t>
  </si>
  <si>
    <t>Acetyl-CoA carboxylase 2</t>
  </si>
  <si>
    <t>Peginterferon alfa-2b</t>
  </si>
  <si>
    <t>Loratadine</t>
  </si>
  <si>
    <t>NBI-6024</t>
  </si>
  <si>
    <t>Cephalexin</t>
  </si>
  <si>
    <t>AZD6140</t>
  </si>
  <si>
    <t>Warfarin</t>
  </si>
  <si>
    <t>Pegaptanib</t>
  </si>
  <si>
    <t>Human Serum Albumin</t>
  </si>
  <si>
    <t>MEM 1414</t>
  </si>
  <si>
    <t>Menthol</t>
  </si>
  <si>
    <t>Chlorphenamine</t>
  </si>
  <si>
    <t>Venlafaxine</t>
  </si>
  <si>
    <t>Hydrolase</t>
  </si>
  <si>
    <t>Gold bond medicated lotion</t>
  </si>
  <si>
    <t>Beta-lactamase TEM</t>
  </si>
  <si>
    <t>Isradipine</t>
  </si>
  <si>
    <t>33 kDa chaperonin</t>
  </si>
  <si>
    <t>Ammonia channel</t>
  </si>
  <si>
    <t>Moxifloxacin</t>
  </si>
  <si>
    <t>Ziprasidone</t>
  </si>
  <si>
    <t>Thyroxine-binding globulin</t>
  </si>
  <si>
    <t>Lepirudin</t>
  </si>
  <si>
    <t>Clobetasol propionate</t>
  </si>
  <si>
    <t>Ioflupane I 123</t>
  </si>
  <si>
    <t>Subtilisin Savinase</t>
  </si>
  <si>
    <t>Oxiconazole</t>
  </si>
  <si>
    <t>Timolol</t>
  </si>
  <si>
    <t>Dobutamine</t>
  </si>
  <si>
    <t>Pergolide</t>
  </si>
  <si>
    <t>Icosapent</t>
  </si>
  <si>
    <t xml:space="preserve">Dihomo-γ-linolenic acid </t>
  </si>
  <si>
    <t>Lactotransferrin</t>
  </si>
  <si>
    <t>Metronidazole</t>
  </si>
  <si>
    <t>Arylamine N-acetyltransferase</t>
  </si>
  <si>
    <t>Bronchyl SYR</t>
  </si>
  <si>
    <t>Aclidinium</t>
  </si>
  <si>
    <t>19-norandrostenedione</t>
  </si>
  <si>
    <t>Glutathione peroxidase 1</t>
  </si>
  <si>
    <t>Chlorprothixene</t>
  </si>
  <si>
    <t>Tauroursodeoxycholic acid</t>
  </si>
  <si>
    <t>Lin o gel</t>
  </si>
  <si>
    <t>Ibandronate</t>
  </si>
  <si>
    <t>Flavopiridol</t>
  </si>
  <si>
    <t>Magnesium oxide</t>
  </si>
  <si>
    <t>DNA polymerase I</t>
  </si>
  <si>
    <t>Codeine</t>
  </si>
  <si>
    <t>Clopidogrel</t>
  </si>
  <si>
    <t>Ketobemidone</t>
  </si>
  <si>
    <t>Gadofosveset trisodium</t>
  </si>
  <si>
    <t>L-Phenylalanine</t>
  </si>
  <si>
    <t>Sodium bicarbonate</t>
  </si>
  <si>
    <t>Isosorbide Dinitrate</t>
  </si>
  <si>
    <t>Glucagon recombinant</t>
  </si>
  <si>
    <t>Cinoxacin</t>
  </si>
  <si>
    <t>Potassium Chloride</t>
  </si>
  <si>
    <t>Cefuroxime</t>
  </si>
  <si>
    <t>Arbekacin</t>
  </si>
  <si>
    <t>Cholic Acid</t>
  </si>
  <si>
    <t>Cefamandole</t>
  </si>
  <si>
    <t>ACA 125</t>
  </si>
  <si>
    <t>Acetylsalicylic acid</t>
  </si>
  <si>
    <t>Mupirocin</t>
  </si>
  <si>
    <t>ado-trastuzumab emtansine</t>
  </si>
  <si>
    <t>Cloxacillin</t>
  </si>
  <si>
    <t>Thiamine</t>
  </si>
  <si>
    <t>http://bio2rdf.org/drugbank:DB00549</t>
  </si>
  <si>
    <t>http://bio2rdf.org/drugbank:DB00846</t>
  </si>
  <si>
    <t>http://bio2rdf.org/drugbank:DB05651</t>
  </si>
  <si>
    <t>http://bio2rdf.org/drugbank:DB01050</t>
  </si>
  <si>
    <t>http://bio2rdf.org/drugbank:DB00145</t>
  </si>
  <si>
    <t>http://bio2rdf.org/drugbank:DB00022</t>
  </si>
  <si>
    <t>http://bio2rdf.org/drugbank:DB05819</t>
  </si>
  <si>
    <t>http://bio2rdf.org/drugbank:DB04902</t>
  </si>
  <si>
    <t>http://bio2rdf.org/drugbank:DB00062</t>
  </si>
  <si>
    <t>http://bio2rdf.org/drugbank_resource:Gold-bond-medicated-lotion</t>
  </si>
  <si>
    <t>http://bio2rdf.org/drugbank:BE0000537</t>
  </si>
  <si>
    <t>http://bio2rdf.org/drugbank:DB08824</t>
  </si>
  <si>
    <t>http://bio2rdf.org/drugbank:DB00239</t>
  </si>
  <si>
    <t>http://bio2rdf.org/drugbank:DB00154</t>
  </si>
  <si>
    <t>http://bio2rdf.org/drugbank:DB00040</t>
  </si>
  <si>
    <t>http://bio2rdf.org/drugbank:DB00761</t>
  </si>
  <si>
    <t>http://bio2rdf.org/drugbank:DB01112</t>
  </si>
  <si>
    <t>http://bio2rdf.org/drugbank:DB05489</t>
  </si>
  <si>
    <t>http://bio2rdf.org/drugbank:DB05773</t>
  </si>
  <si>
    <t>http://bio2rdf.org/drugbank:DB00152</t>
  </si>
  <si>
    <t>http://bio2rdf.org/drugbank:DB00727</t>
  </si>
  <si>
    <t>http://bio2rdf.org/drugbank:DB00830</t>
  </si>
  <si>
    <t>http://bio2rdf.org/drugbank:DB06802</t>
  </si>
  <si>
    <t>http://bio2rdf.org/drugbank:DB00999</t>
  </si>
  <si>
    <t>http://bio2rdf.org/drugbank:BE0000779</t>
  </si>
  <si>
    <t>http://bio2rdf.org/drugbank:DB01437</t>
  </si>
  <si>
    <t>http://bio2rdf.org/drugbank:DB00151</t>
  </si>
  <si>
    <t>http://bio2rdf.org/drugbank:DB00449</t>
  </si>
  <si>
    <t>http://bio2rdf.org/drugbank:BE0001704</t>
  </si>
  <si>
    <t>http://bio2rdf.org/drugbank:DB05829</t>
  </si>
  <si>
    <t>http://bio2rdf.org/drugbank:DB01609</t>
  </si>
  <si>
    <t>http://bio2rdf.org/drugbank:DB00274</t>
  </si>
  <si>
    <t>http://bio2rdf.org/drugbank:DB00327</t>
  </si>
  <si>
    <t>http://bio2rdf.org/drugbank:DB01026</t>
  </si>
  <si>
    <t>http://bio2rdf.org/drugbank:DB00388</t>
  </si>
  <si>
    <t>http://bio2rdf.org/drugbank:DB04573</t>
  </si>
  <si>
    <t>http://bio2rdf.org/drugbank:BE0000702</t>
  </si>
  <si>
    <t>http://bio2rdf.org/drugbank:DB00455</t>
  </si>
  <si>
    <t>http://bio2rdf.org/drugbank:DB00567</t>
  </si>
  <si>
    <t>http://bio2rdf.org/drugbank:DB00682</t>
  </si>
  <si>
    <t>http://bio2rdf.org/drugbank:DB04895</t>
  </si>
  <si>
    <t>http://bio2rdf.org/drugbank:DB05888</t>
  </si>
  <si>
    <t>http://bio2rdf.org/drugbank:DB00825</t>
  </si>
  <si>
    <t>http://bio2rdf.org/drugbank:DB01114</t>
  </si>
  <si>
    <t>http://bio2rdf.org/drugbank:DB00285</t>
  </si>
  <si>
    <t>http://bio2rdf.org/drugbank:BE0002837</t>
  </si>
  <si>
    <t>http://bio2rdf.org/drugbank:BE0001568</t>
  </si>
  <si>
    <t>http://bio2rdf.org/drugbank:DB00270</t>
  </si>
  <si>
    <t>http://bio2rdf.org/drugbank:BE0003186</t>
  </si>
  <si>
    <t>http://bio2rdf.org/drugbank:BE0001338</t>
  </si>
  <si>
    <t>http://bio2rdf.org/drugbank:DB00218</t>
  </si>
  <si>
    <t>http://bio2rdf.org/drugbank:DB00246</t>
  </si>
  <si>
    <t>http://bio2rdf.org/drugbank:DB00001</t>
  </si>
  <si>
    <t>http://bio2rdf.org/drugbank:DB01013</t>
  </si>
  <si>
    <t>http://bio2rdf.org/drugbank:BE0001279</t>
  </si>
  <si>
    <t>http://bio2rdf.org/drugbank:DB00373</t>
  </si>
  <si>
    <t>http://bio2rdf.org/drugbank:DB00841</t>
  </si>
  <si>
    <t>http://bio2rdf.org/drugbank:DB01186</t>
  </si>
  <si>
    <t>http://bio2rdf.org/drugbank:DB00159</t>
  </si>
  <si>
    <t>http://bio2rdf.org/drugbank:BE0000994</t>
  </si>
  <si>
    <t>http://bio2rdf.org/drugbank:DB00916</t>
  </si>
  <si>
    <t>http://bio2rdf.org/drugbank:BE0004429</t>
  </si>
  <si>
    <t>http://bio2rdf.org/drugbank_resource:Bronchyl-SYR</t>
  </si>
  <si>
    <t>http://bio2rdf.org/drugbank:DB08897</t>
  </si>
  <si>
    <t>http://bio2rdf.org/drugbank:DB01434</t>
  </si>
  <si>
    <t>http://bio2rdf.org/drugbank:BE0000816</t>
  </si>
  <si>
    <t>http://bio2rdf.org/drugbank:DB01239</t>
  </si>
  <si>
    <t>http://bio2rdf.org/drugbank:DB08834</t>
  </si>
  <si>
    <t>http://bio2rdf.org/drugbank_resource:Lin-o-gel</t>
  </si>
  <si>
    <t>http://bio2rdf.org/drugbank:DB00710</t>
  </si>
  <si>
    <t>http://bio2rdf.org/drugbank:DB03496</t>
  </si>
  <si>
    <t>http://bio2rdf.org/drugbank:DB01377</t>
  </si>
  <si>
    <t>http://bio2rdf.org/drugbank:BE0000498</t>
  </si>
  <si>
    <t>http://bio2rdf.org/drugbank:DB00318</t>
  </si>
  <si>
    <t>http://bio2rdf.org/drugbank:DB00758</t>
  </si>
  <si>
    <t>http://bio2rdf.org/drugbank:DB06738</t>
  </si>
  <si>
    <t>http://bio2rdf.org/drugbank:DB06705</t>
  </si>
  <si>
    <t>http://bio2rdf.org/drugbank:DB00120</t>
  </si>
  <si>
    <t>http://bio2rdf.org/drugbank:DB01390</t>
  </si>
  <si>
    <t>http://bio2rdf.org/drugbank:DB00883</t>
  </si>
  <si>
    <t>http://bio2rdf.org/drugbank:DB00827</t>
  </si>
  <si>
    <t>http://bio2rdf.org/drugbank:DB06696</t>
  </si>
  <si>
    <t>http://bio2rdf.org/drugbank:DB02659</t>
  </si>
  <si>
    <t>http://bio2rdf.org/drugbank:DB01326</t>
  </si>
  <si>
    <t>http://bio2rdf.org/drugbank:DB00945</t>
  </si>
  <si>
    <t>http://bio2rdf.org/drugbank:DB00410</t>
  </si>
  <si>
    <t>http://bio2rdf.org/drugbank:DB01147</t>
  </si>
  <si>
    <t>http://bio2rdf.org/drugbank_vocabulary:patent</t>
  </si>
  <si>
    <t>http://bio2rdf.org/drugbank_vocabulary:manufacturer</t>
  </si>
  <si>
    <t>http://bio2rdf.org/drugbank_vocabulary:synonym</t>
  </si>
  <si>
    <t>http://bio2rdf.org/drugbank_vocabulary:mixture</t>
  </si>
  <si>
    <t>http://bio2rdf.org/drugbank_vocabulary:transporter</t>
  </si>
  <si>
    <t>http://bio2rdf.org/drugbank_vocabulary:toxicity</t>
  </si>
  <si>
    <t>http://bio2rdf.org/drugbank_vocabulary:general-function</t>
  </si>
  <si>
    <t>http://bio2rdf.org/drugbank_vocabulary:theoretical-pi</t>
  </si>
  <si>
    <t>http://bio2rdf.org/drugbank_vocabulary:kingdom</t>
  </si>
  <si>
    <t>http://bio2rdf.org/drugbank_vocabulary:group</t>
  </si>
  <si>
    <t>http://bio2rdf.org/drugbank_vocabulary:indication</t>
  </si>
  <si>
    <t>http://bio2rdf.org/drugbank_vocabulary:pharmacology</t>
  </si>
  <si>
    <t>http://bio2rdf.org/drugbank_vocabulary:gene-name</t>
  </si>
  <si>
    <t>http://bio2rdf.org/drugbank_vocabulary:target</t>
  </si>
  <si>
    <t>http://bio2rdf.org/drugbank_vocabulary:cellular-location</t>
  </si>
  <si>
    <t>http://bio2rdf.org/drugbank_vocabulary:route-of-elimination</t>
  </si>
  <si>
    <t>http://bio2rdf.org/drugbank_vocabulary:substructure</t>
  </si>
  <si>
    <t>http://bio2rdf.org/drugbank_vocabulary:category</t>
  </si>
  <si>
    <t>http://bio2rdf.org/drugbank_vocabulary:product</t>
  </si>
  <si>
    <t>http://bio2rdf.org/drugbank_vocabulary:salt</t>
  </si>
  <si>
    <t>http://bio2rdf.org/drugbank_vocabulary:half-life</t>
  </si>
  <si>
    <t>http://bio2rdf.org/drugbank_vocabulary:brand</t>
  </si>
  <si>
    <t>http://bio2rdf.org/drugbank_vocabulary:mechanism-of-action</t>
  </si>
  <si>
    <t>http://bio2rdf.org/drugbank_vocabulary:affected-organism</t>
  </si>
  <si>
    <t>http://bio2rdf.org/drugbank_vocabulary:volume-of-distribution</t>
  </si>
  <si>
    <t>http://bio2rdf.org/drugbank_vocabulary:locus</t>
  </si>
  <si>
    <t>http://bio2rdf.org/drugbank_vocabulary:packager</t>
  </si>
  <si>
    <t>http://bio2rdf.org/drugbank_vocabulary:molecular-weight</t>
  </si>
  <si>
    <t>http://bio2rdf.org/drugbank_vocabulary:ingredient</t>
  </si>
  <si>
    <t>http://bio2rdf.org/drugbank_vocabulary:specific-function</t>
  </si>
  <si>
    <t>http://bio2rdf.org/drugbank_vocabulary:ddi-interactor-in</t>
  </si>
  <si>
    <t>http://bio2rdf.org/drugbank_vocabulary:protein-binding</t>
  </si>
  <si>
    <t>http://bio2rdf.org/drugbank_vocabulary:organism</t>
  </si>
  <si>
    <t>http://bio2rdf.org/drugbank_vocabulary:dosage</t>
  </si>
  <si>
    <t>http://bio2rdf.org/drugbank_vocabulary:clearance</t>
  </si>
  <si>
    <t>http://bio2rdf.org/drugbank_vocabulary:biotransformation</t>
  </si>
  <si>
    <t>http://bio2rdf.org/drugbank_vocabulary:food-interaction</t>
  </si>
  <si>
    <t>Pred_Relation</t>
  </si>
  <si>
    <t>Pred_Subject</t>
  </si>
  <si>
    <t>TOTAL</t>
  </si>
  <si>
    <t>Accuracy</t>
  </si>
  <si>
    <t>Pair</t>
  </si>
  <si>
    <t>With out FuzzySearch Match</t>
  </si>
  <si>
    <t>With FuzzySearch Match</t>
  </si>
  <si>
    <t>Fuzzy_Pred_Subject</t>
  </si>
  <si>
    <t>Fuzzy_Subject_Result</t>
  </si>
  <si>
    <t>Fuzzy_Pair_Result</t>
  </si>
  <si>
    <t>Pred_Subject_result</t>
  </si>
  <si>
    <t>Pred_Relation_result</t>
  </si>
  <si>
    <t>Pred_Pair_Result</t>
  </si>
  <si>
    <t>Wrong</t>
  </si>
  <si>
    <t>what are the overdose impacts of Naratriptan</t>
  </si>
  <si>
    <t>what is the general function of enzme Carboxypeptidase B</t>
  </si>
  <si>
    <t>what is the general function of enzme 30S ribosomal protein S6</t>
  </si>
  <si>
    <t>which cellular location we can find enzyme Pro-cathepsin H</t>
  </si>
  <si>
    <t>provide general function of  Interleukin-10</t>
  </si>
  <si>
    <t>Follitropin beta is protected using which patent number</t>
  </si>
  <si>
    <t>provide the estimated half life for Interferon alfacon-1</t>
  </si>
  <si>
    <t>current status of Meloxicam falls under which groups</t>
  </si>
  <si>
    <t>what is the gene name of Envelope glycoprotein gp160</t>
  </si>
  <si>
    <t>what are the various volume of distribution of Ivacaftor in patients</t>
  </si>
  <si>
    <t>what is the locus value of enzyme Myosin light chain 6B</t>
  </si>
  <si>
    <t>Sulindac is packaged and distributed by which companies</t>
  </si>
  <si>
    <t>in which organism we can find the enzyme GTPase Hras</t>
  </si>
  <si>
    <t>in which organism we can find the enzyme Molybdopterin synthase catalytic subunit</t>
  </si>
  <si>
    <t>provide locus value of Protein AMBP</t>
  </si>
  <si>
    <t>what is the given theoretical pi value for Hypothetical gliding protein</t>
  </si>
  <si>
    <t>which specific functions are performed by Glutathione S-transferase</t>
  </si>
  <si>
    <t>Motuporin is classified into which status groups of drugs</t>
  </si>
  <si>
    <t xml:space="preserve">Zuclopenthixol acetate is cleared from system with what rate </t>
  </si>
  <si>
    <t>what is the biotransformation process of Bentiromide</t>
  </si>
  <si>
    <t>provide the name of the transporter of Doxorubicin</t>
  </si>
  <si>
    <t>what is the estimated clearance rate values for Choriogonadotropin alfa</t>
  </si>
  <si>
    <t>for UMP-CMP kinase provide the value of theoretical pi</t>
  </si>
  <si>
    <t>how other drugs interact with drug Megestrol acetate</t>
  </si>
  <si>
    <t>which cellular location we can find enzyme Glycine receptor subunit beta</t>
  </si>
  <si>
    <t>what are food advices for adminstration of Spaglumic Acid</t>
  </si>
  <si>
    <t xml:space="preserve">how Lysergic Acid Diethylamide is transformed during metabolism </t>
  </si>
  <si>
    <t>Naratriptan</t>
  </si>
  <si>
    <t>Carboxypeptidase B</t>
  </si>
  <si>
    <t>30S ribosomal protein S6</t>
  </si>
  <si>
    <t>Pro-cathepsin H</t>
  </si>
  <si>
    <t>Interleukin-10</t>
  </si>
  <si>
    <t>Follitropin beta</t>
  </si>
  <si>
    <t>Interferon alfacon-1</t>
  </si>
  <si>
    <t>Meloxicam</t>
  </si>
  <si>
    <t>Envelope glycoprotein gp160</t>
  </si>
  <si>
    <t>Ivacaftor</t>
  </si>
  <si>
    <t>Myosin light chain 6B</t>
  </si>
  <si>
    <t>Sulindac</t>
  </si>
  <si>
    <t>GTPase Hras</t>
  </si>
  <si>
    <t>Molybdopterin synthase catalytic subunit</t>
  </si>
  <si>
    <t>Protein AMBP</t>
  </si>
  <si>
    <t>Hypothetical gliding protein</t>
  </si>
  <si>
    <t>Glutathione S-transferase</t>
  </si>
  <si>
    <t>Motuporin</t>
  </si>
  <si>
    <t>Zuclopenthixol acetate</t>
  </si>
  <si>
    <t>Bentiromide</t>
  </si>
  <si>
    <t>Doxorubicin</t>
  </si>
  <si>
    <t>Choriogonadotropin alfa</t>
  </si>
  <si>
    <t>UMP-CMP kinase</t>
  </si>
  <si>
    <t>Megestrol acetate</t>
  </si>
  <si>
    <t>Glycine receptor subunit beta</t>
  </si>
  <si>
    <t>Spaglumic Acid</t>
  </si>
  <si>
    <t>Lysergic Acid Diethylamide</t>
  </si>
  <si>
    <t>enzme Carboxypeptidase B</t>
  </si>
  <si>
    <t>Pro-cathepsin</t>
  </si>
  <si>
    <t>Hypothetical gliding</t>
  </si>
  <si>
    <t>http://bio2rdf.org/drugbank:DB00952</t>
  </si>
  <si>
    <t>http://bio2rdf.org/drugbank:BE0003257</t>
  </si>
  <si>
    <t>http://bio2rdf.org/drugbank:BE0004209</t>
  </si>
  <si>
    <t>http://bio2rdf.org/drugbank:BE0003970</t>
  </si>
  <si>
    <t xml:space="preserve">http://bio2rdf.org/drugbank:BE0002484 </t>
  </si>
  <si>
    <t>http://bio2rdf.org/drugbank:DB00066</t>
  </si>
  <si>
    <t xml:space="preserve">http://bio2rdf.org/drugbank:DB00069 </t>
  </si>
  <si>
    <t>http://bio2rdf.org/drugbank:DB00814</t>
  </si>
  <si>
    <t>http://bio2rdf.org/drugbank:BE0003344</t>
  </si>
  <si>
    <t>http://bio2rdf.org/drugbank:DB08820</t>
  </si>
  <si>
    <t>http://bio2rdf.org/drugbank:BE0004292</t>
  </si>
  <si>
    <t>http://bio2rdf.org/drugbank:DB00605</t>
  </si>
  <si>
    <t>http://bio2rdf.org/drugbank:BE0001076</t>
  </si>
  <si>
    <t>http://bio2rdf.org/drugbank:BE0002662</t>
  </si>
  <si>
    <t>http://bio2rdf.org/drugbank:BE0000932</t>
  </si>
  <si>
    <t>http://bio2rdf.org/drugbank:BE0003193</t>
  </si>
  <si>
    <t xml:space="preserve">http://bio2rdf.org/drugbank:BE0002659 </t>
  </si>
  <si>
    <t>http://bio2rdf.org/drugbank:DB04738</t>
  </si>
  <si>
    <t>http://bio2rdf.org/drugbank:DB08919</t>
  </si>
  <si>
    <t>http://bio2rdf.org/drugbank:DB00522</t>
  </si>
  <si>
    <t>http://bio2rdf.org/drugbank:DB00997</t>
  </si>
  <si>
    <t>http://bio2rdf.org/drugbank:DB00097</t>
  </si>
  <si>
    <t>http://bio2rdf.org/drugbank:BE0000637</t>
  </si>
  <si>
    <t>http://bio2rdf.org/drugbank:DB00351</t>
  </si>
  <si>
    <t>http://bio2rdf.org/drugbank:BE0000055</t>
  </si>
  <si>
    <t>http://bio2rdf.org/drugbank:DB08835</t>
  </si>
  <si>
    <t>http://bio2rdf.org/drugbank:DB04829</t>
  </si>
  <si>
    <t>GTPase HRas</t>
  </si>
  <si>
    <t>Dihomo-Î³-linolenic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</si>
</sst>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/>
    <xf numFmtId="0" fontId="3" fillId="5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5"/>
  <sheetViews>
    <sheetView tabSelected="1" workbookViewId="0"/>
  </sheetViews>
  <sheetFormatPr defaultRowHeight="12.5" x14ac:dyDescent="0.25"/>
  <cols>
    <col min="1" max="1" width="9.36328125" bestFit="1" customWidth="1"/>
    <col min="2" max="2" width="66.08984375" bestFit="1" customWidth="1"/>
    <col min="3" max="3" width="25.7265625" bestFit="1" customWidth="1"/>
    <col min="4" max="4" width="17.90625" bestFit="1" customWidth="1"/>
    <col min="5" max="5" width="31.54296875" bestFit="1" customWidth="1"/>
    <col min="6" max="6" width="17.90625" customWidth="1"/>
    <col min="7" max="7" width="22.90625" bestFit="1" customWidth="1"/>
    <col min="8" max="8" width="23.453125" bestFit="1" customWidth="1"/>
    <col min="9" max="9" width="20.26953125" bestFit="1" customWidth="1"/>
    <col min="10" max="10" width="25.7265625" bestFit="1" customWidth="1"/>
    <col min="11" max="11" width="24.453125" bestFit="1" customWidth="1"/>
    <col min="12" max="12" width="21.26953125" bestFit="1" customWidth="1"/>
    <col min="13" max="13" width="53.6328125" bestFit="1" customWidth="1"/>
    <col min="14" max="14" width="50" bestFit="1" customWidth="1"/>
  </cols>
  <sheetData>
    <row r="1" spans="1:14" ht="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342</v>
      </c>
      <c r="F1" s="1" t="s">
        <v>341</v>
      </c>
      <c r="G1" s="1" t="s">
        <v>351</v>
      </c>
      <c r="H1" s="1" t="s">
        <v>352</v>
      </c>
      <c r="I1" s="1" t="s">
        <v>353</v>
      </c>
      <c r="J1" s="1" t="s">
        <v>348</v>
      </c>
      <c r="K1" s="1" t="s">
        <v>349</v>
      </c>
      <c r="L1" s="1" t="s">
        <v>350</v>
      </c>
      <c r="M1" s="1" t="s">
        <v>4</v>
      </c>
      <c r="N1" s="1" t="s">
        <v>5</v>
      </c>
    </row>
    <row r="2" spans="1:14" x14ac:dyDescent="0.25">
      <c r="A2" s="2">
        <v>298</v>
      </c>
      <c r="B2" s="2" t="s">
        <v>6</v>
      </c>
      <c r="C2" s="2" t="s">
        <v>130</v>
      </c>
      <c r="D2" s="2" t="s">
        <v>93</v>
      </c>
      <c r="E2" t="s">
        <v>130</v>
      </c>
      <c r="F2" t="s">
        <v>93</v>
      </c>
      <c r="G2" t="str">
        <f>IF(C2&lt;&gt;E2,"Not Ok","Ok")</f>
        <v>Ok</v>
      </c>
      <c r="H2" t="str">
        <f>IF(F2&lt;&gt;D2,"Not Ok","Ok")</f>
        <v>Ok</v>
      </c>
      <c r="I2" t="str">
        <f t="shared" ref="I2:I33" si="0">IF(AND(G2="Ok", H2="Ok"),"Ok","Not Ok")</f>
        <v>Ok</v>
      </c>
      <c r="J2" t="s">
        <v>130</v>
      </c>
      <c r="K2" t="str">
        <f>IF(C2&lt;&gt;J2,"Not Ok","Ok")</f>
        <v>Ok</v>
      </c>
      <c r="L2" t="str">
        <f t="shared" ref="L2:L33" si="1">IF(AND(K2="Ok", H2="Ok"),"Ok","Not Ok")</f>
        <v>Ok</v>
      </c>
      <c r="M2" s="2" t="s">
        <v>237</v>
      </c>
      <c r="N2" s="2" t="s">
        <v>304</v>
      </c>
    </row>
    <row r="3" spans="1:14" x14ac:dyDescent="0.25">
      <c r="A3" s="2">
        <v>471</v>
      </c>
      <c r="B3" s="2" t="s">
        <v>7</v>
      </c>
      <c r="C3" s="2" t="s">
        <v>131</v>
      </c>
      <c r="D3" s="2" t="s">
        <v>94</v>
      </c>
      <c r="E3" t="s">
        <v>131</v>
      </c>
      <c r="F3" t="s">
        <v>94</v>
      </c>
      <c r="G3" t="str">
        <f>IF(C3&lt;&gt;E3,"Not Ok","Ok")</f>
        <v>Ok</v>
      </c>
      <c r="H3" t="str">
        <f t="shared" ref="H3:H66" si="2">IF(F3&lt;&gt;D3,"Not Ok","Ok")</f>
        <v>Ok</v>
      </c>
      <c r="I3" t="str">
        <f t="shared" si="0"/>
        <v>Ok</v>
      </c>
      <c r="J3" t="s">
        <v>131</v>
      </c>
      <c r="K3" t="str">
        <f>IF(C3&lt;&gt;J3,"Not Ok","Ok")</f>
        <v>Ok</v>
      </c>
      <c r="L3" t="str">
        <f t="shared" si="1"/>
        <v>Ok</v>
      </c>
      <c r="M3" s="2" t="s">
        <v>238</v>
      </c>
      <c r="N3" s="2" t="s">
        <v>305</v>
      </c>
    </row>
    <row r="4" spans="1:14" x14ac:dyDescent="0.25">
      <c r="A4" s="2">
        <v>537</v>
      </c>
      <c r="B4" s="2" t="s">
        <v>8</v>
      </c>
      <c r="C4" s="2" t="s">
        <v>132</v>
      </c>
      <c r="D4" s="2" t="s">
        <v>95</v>
      </c>
      <c r="E4" t="s">
        <v>132</v>
      </c>
      <c r="F4" t="s">
        <v>95</v>
      </c>
      <c r="G4" t="str">
        <f>IF(C4&lt;&gt;E4,"Not Ok","Ok")</f>
        <v>Ok</v>
      </c>
      <c r="H4" t="str">
        <f t="shared" si="2"/>
        <v>Ok</v>
      </c>
      <c r="I4" t="str">
        <f t="shared" si="0"/>
        <v>Ok</v>
      </c>
      <c r="J4" t="s">
        <v>132</v>
      </c>
      <c r="K4" t="str">
        <f>IF(C4&lt;&gt;J4,"Not Ok","Ok")</f>
        <v>Ok</v>
      </c>
      <c r="L4" t="str">
        <f t="shared" si="1"/>
        <v>Ok</v>
      </c>
      <c r="M4" s="2" t="s">
        <v>239</v>
      </c>
      <c r="N4" s="2" t="s">
        <v>306</v>
      </c>
    </row>
    <row r="5" spans="1:14" x14ac:dyDescent="0.25">
      <c r="A5" s="2">
        <v>274</v>
      </c>
      <c r="B5" s="2" t="s">
        <v>9</v>
      </c>
      <c r="C5" s="2" t="s">
        <v>133</v>
      </c>
      <c r="D5" s="2" t="s">
        <v>96</v>
      </c>
      <c r="E5" t="s">
        <v>133</v>
      </c>
      <c r="F5" t="s">
        <v>96</v>
      </c>
      <c r="G5" t="str">
        <f>IF(C5&lt;&gt;E5,"Not Ok","Ok")</f>
        <v>Ok</v>
      </c>
      <c r="H5" t="str">
        <f t="shared" si="2"/>
        <v>Ok</v>
      </c>
      <c r="I5" t="str">
        <f t="shared" si="0"/>
        <v>Ok</v>
      </c>
      <c r="J5" t="s">
        <v>133</v>
      </c>
      <c r="K5" t="str">
        <f>IF(C5&lt;&gt;J5,"Not Ok","Ok")</f>
        <v>Ok</v>
      </c>
      <c r="L5" t="str">
        <f t="shared" si="1"/>
        <v>Ok</v>
      </c>
      <c r="M5" s="2" t="s">
        <v>240</v>
      </c>
      <c r="N5" s="2" t="s">
        <v>307</v>
      </c>
    </row>
    <row r="6" spans="1:14" x14ac:dyDescent="0.25">
      <c r="A6" s="2">
        <v>135</v>
      </c>
      <c r="B6" s="2" t="s">
        <v>10</v>
      </c>
      <c r="C6" s="2" t="s">
        <v>134</v>
      </c>
      <c r="D6" s="2" t="s">
        <v>97</v>
      </c>
      <c r="E6" t="s">
        <v>134</v>
      </c>
      <c r="F6" t="s">
        <v>97</v>
      </c>
      <c r="G6" t="str">
        <f>IF(C6&lt;&gt;E6,"Not Ok","Ok")</f>
        <v>Ok</v>
      </c>
      <c r="H6" t="str">
        <f t="shared" si="2"/>
        <v>Ok</v>
      </c>
      <c r="I6" t="str">
        <f t="shared" si="0"/>
        <v>Ok</v>
      </c>
      <c r="J6" t="s">
        <v>134</v>
      </c>
      <c r="K6" t="str">
        <f>IF(C6&lt;&gt;J6,"Not Ok","Ok")</f>
        <v>Ok</v>
      </c>
      <c r="L6" t="str">
        <f t="shared" si="1"/>
        <v>Ok</v>
      </c>
      <c r="M6" s="2" t="s">
        <v>217</v>
      </c>
      <c r="N6" s="2" t="s">
        <v>308</v>
      </c>
    </row>
    <row r="7" spans="1:14" x14ac:dyDescent="0.25">
      <c r="A7" s="2">
        <v>365</v>
      </c>
      <c r="B7" s="2" t="s">
        <v>355</v>
      </c>
      <c r="C7" s="2" t="s">
        <v>382</v>
      </c>
      <c r="D7" s="2" t="s">
        <v>98</v>
      </c>
      <c r="E7" t="s">
        <v>382</v>
      </c>
      <c r="F7" t="s">
        <v>98</v>
      </c>
      <c r="G7" t="str">
        <f>IF(C7&lt;&gt;E7,"Not Ok","Ok")</f>
        <v>Ok</v>
      </c>
      <c r="H7" t="str">
        <f t="shared" si="2"/>
        <v>Ok</v>
      </c>
      <c r="I7" t="str">
        <f t="shared" si="0"/>
        <v>Ok</v>
      </c>
      <c r="J7" t="s">
        <v>382</v>
      </c>
      <c r="K7" t="str">
        <f>IF(C7&lt;&gt;J7,"Not Ok","Ok")</f>
        <v>Ok</v>
      </c>
      <c r="L7" t="str">
        <f t="shared" si="1"/>
        <v>Ok</v>
      </c>
      <c r="M7" s="2" t="s">
        <v>412</v>
      </c>
      <c r="N7" s="2" t="s">
        <v>309</v>
      </c>
    </row>
    <row r="8" spans="1:14" x14ac:dyDescent="0.25">
      <c r="A8" s="2">
        <v>46</v>
      </c>
      <c r="B8" s="2" t="s">
        <v>356</v>
      </c>
      <c r="C8" s="2" t="s">
        <v>383</v>
      </c>
      <c r="D8" s="2" t="s">
        <v>99</v>
      </c>
      <c r="E8" t="s">
        <v>409</v>
      </c>
      <c r="F8" t="s">
        <v>99</v>
      </c>
      <c r="G8" t="str">
        <f>IF(C8&lt;&gt;E8,"Not Ok","Ok")</f>
        <v>Not Ok</v>
      </c>
      <c r="H8" t="str">
        <f t="shared" si="2"/>
        <v>Ok</v>
      </c>
      <c r="I8" t="str">
        <f t="shared" si="0"/>
        <v>Not Ok</v>
      </c>
      <c r="J8" t="s">
        <v>383</v>
      </c>
      <c r="K8" t="str">
        <f>IF(C8&lt;&gt;J8,"Not Ok","Ok")</f>
        <v>Ok</v>
      </c>
      <c r="L8" t="str">
        <f t="shared" si="1"/>
        <v>Ok</v>
      </c>
      <c r="M8" s="2" t="s">
        <v>413</v>
      </c>
      <c r="N8" s="2" t="s">
        <v>310</v>
      </c>
    </row>
    <row r="9" spans="1:14" x14ac:dyDescent="0.25">
      <c r="A9" s="2">
        <v>362</v>
      </c>
      <c r="B9" s="2" t="s">
        <v>11</v>
      </c>
      <c r="C9" s="2" t="s">
        <v>135</v>
      </c>
      <c r="D9" s="2" t="s">
        <v>100</v>
      </c>
      <c r="E9" t="s">
        <v>135</v>
      </c>
      <c r="F9" t="s">
        <v>100</v>
      </c>
      <c r="G9" t="str">
        <f>IF(C9&lt;&gt;E9,"Not Ok","Ok")</f>
        <v>Ok</v>
      </c>
      <c r="H9" t="str">
        <f t="shared" si="2"/>
        <v>Ok</v>
      </c>
      <c r="I9" t="str">
        <f t="shared" si="0"/>
        <v>Ok</v>
      </c>
      <c r="J9" t="s">
        <v>135</v>
      </c>
      <c r="K9" t="str">
        <f>IF(C9&lt;&gt;J9,"Not Ok","Ok")</f>
        <v>Ok</v>
      </c>
      <c r="L9" t="str">
        <f t="shared" si="1"/>
        <v>Ok</v>
      </c>
      <c r="M9" s="2" t="s">
        <v>241</v>
      </c>
      <c r="N9" s="2" t="s">
        <v>311</v>
      </c>
    </row>
    <row r="10" spans="1:14" x14ac:dyDescent="0.25">
      <c r="A10" s="2">
        <v>251</v>
      </c>
      <c r="B10" s="2" t="s">
        <v>12</v>
      </c>
      <c r="C10" s="2" t="s">
        <v>136</v>
      </c>
      <c r="D10" s="2" t="s">
        <v>101</v>
      </c>
      <c r="E10" t="s">
        <v>136</v>
      </c>
      <c r="F10" t="s">
        <v>101</v>
      </c>
      <c r="G10" t="str">
        <f>IF(C10&lt;&gt;E10,"Not Ok","Ok")</f>
        <v>Ok</v>
      </c>
      <c r="H10" t="str">
        <f t="shared" si="2"/>
        <v>Ok</v>
      </c>
      <c r="I10" t="str">
        <f t="shared" si="0"/>
        <v>Ok</v>
      </c>
      <c r="J10" t="s">
        <v>136</v>
      </c>
      <c r="K10" t="str">
        <f>IF(C10&lt;&gt;J10,"Not Ok","Ok")</f>
        <v>Ok</v>
      </c>
      <c r="L10" t="str">
        <f t="shared" si="1"/>
        <v>Ok</v>
      </c>
      <c r="M10" s="2" t="s">
        <v>242</v>
      </c>
      <c r="N10" s="2" t="s">
        <v>312</v>
      </c>
    </row>
    <row r="11" spans="1:14" x14ac:dyDescent="0.25">
      <c r="A11" s="2">
        <v>66</v>
      </c>
      <c r="B11" s="2" t="s">
        <v>13</v>
      </c>
      <c r="C11" s="2" t="s">
        <v>137</v>
      </c>
      <c r="D11" s="2" t="s">
        <v>102</v>
      </c>
      <c r="E11" t="s">
        <v>137</v>
      </c>
      <c r="F11" t="s">
        <v>102</v>
      </c>
      <c r="G11" t="str">
        <f>IF(C11&lt;&gt;E11,"Not Ok","Ok")</f>
        <v>Ok</v>
      </c>
      <c r="H11" t="str">
        <f t="shared" si="2"/>
        <v>Ok</v>
      </c>
      <c r="I11" t="str">
        <f t="shared" si="0"/>
        <v>Ok</v>
      </c>
      <c r="J11" t="s">
        <v>137</v>
      </c>
      <c r="K11" t="str">
        <f>IF(C11&lt;&gt;J11,"Not Ok","Ok")</f>
        <v>Ok</v>
      </c>
      <c r="L11" t="str">
        <f t="shared" si="1"/>
        <v>Ok</v>
      </c>
      <c r="M11" s="2" t="s">
        <v>243</v>
      </c>
      <c r="N11" s="2" t="s">
        <v>313</v>
      </c>
    </row>
    <row r="12" spans="1:14" x14ac:dyDescent="0.25">
      <c r="A12" s="2">
        <v>73</v>
      </c>
      <c r="B12" s="2" t="s">
        <v>14</v>
      </c>
      <c r="C12" s="2" t="s">
        <v>138</v>
      </c>
      <c r="D12" s="2" t="s">
        <v>103</v>
      </c>
      <c r="E12" t="s">
        <v>138</v>
      </c>
      <c r="F12" t="s">
        <v>103</v>
      </c>
      <c r="G12" t="str">
        <f>IF(C12&lt;&gt;E12,"Not Ok","Ok")</f>
        <v>Ok</v>
      </c>
      <c r="H12" t="str">
        <f t="shared" si="2"/>
        <v>Ok</v>
      </c>
      <c r="I12" t="str">
        <f t="shared" si="0"/>
        <v>Ok</v>
      </c>
      <c r="J12" t="s">
        <v>138</v>
      </c>
      <c r="K12" t="str">
        <f>IF(C12&lt;&gt;J12,"Not Ok","Ok")</f>
        <v>Ok</v>
      </c>
      <c r="L12" t="str">
        <f t="shared" si="1"/>
        <v>Ok</v>
      </c>
      <c r="M12" s="2" t="s">
        <v>218</v>
      </c>
      <c r="N12" s="2" t="s">
        <v>314</v>
      </c>
    </row>
    <row r="13" spans="1:14" x14ac:dyDescent="0.25">
      <c r="A13" s="2">
        <v>301</v>
      </c>
      <c r="B13" s="2" t="s">
        <v>15</v>
      </c>
      <c r="C13" s="2" t="s">
        <v>139</v>
      </c>
      <c r="D13" s="2" t="s">
        <v>104</v>
      </c>
      <c r="E13" t="s">
        <v>139</v>
      </c>
      <c r="F13" t="s">
        <v>104</v>
      </c>
      <c r="G13" t="str">
        <f>IF(C13&lt;&gt;E13,"Not Ok","Ok")</f>
        <v>Ok</v>
      </c>
      <c r="H13" t="str">
        <f t="shared" si="2"/>
        <v>Ok</v>
      </c>
      <c r="I13" t="str">
        <f t="shared" si="0"/>
        <v>Ok</v>
      </c>
      <c r="J13" t="s">
        <v>139</v>
      </c>
      <c r="K13" t="str">
        <f>IF(C13&lt;&gt;J13,"Not Ok","Ok")</f>
        <v>Ok</v>
      </c>
      <c r="L13" t="str">
        <f t="shared" si="1"/>
        <v>Ok</v>
      </c>
      <c r="M13" s="2" t="s">
        <v>244</v>
      </c>
      <c r="N13" s="2" t="s">
        <v>315</v>
      </c>
    </row>
    <row r="14" spans="1:14" x14ac:dyDescent="0.25">
      <c r="A14" s="2">
        <v>427</v>
      </c>
      <c r="B14" s="2" t="s">
        <v>16</v>
      </c>
      <c r="C14" s="2" t="s">
        <v>140</v>
      </c>
      <c r="D14" s="2" t="s">
        <v>105</v>
      </c>
      <c r="E14" t="s">
        <v>140</v>
      </c>
      <c r="F14" t="s">
        <v>105</v>
      </c>
      <c r="G14" t="str">
        <f>IF(C14&lt;&gt;E14,"Not Ok","Ok")</f>
        <v>Ok</v>
      </c>
      <c r="H14" t="str">
        <f t="shared" si="2"/>
        <v>Ok</v>
      </c>
      <c r="I14" t="str">
        <f t="shared" si="0"/>
        <v>Ok</v>
      </c>
      <c r="J14" t="s">
        <v>140</v>
      </c>
      <c r="K14" t="str">
        <f>IF(C14&lt;&gt;J14,"Not Ok","Ok")</f>
        <v>Ok</v>
      </c>
      <c r="L14" t="str">
        <f t="shared" si="1"/>
        <v>Ok</v>
      </c>
      <c r="M14" s="2" t="s">
        <v>245</v>
      </c>
      <c r="N14" s="2" t="s">
        <v>316</v>
      </c>
    </row>
    <row r="15" spans="1:14" x14ac:dyDescent="0.25">
      <c r="A15" s="2">
        <v>544</v>
      </c>
      <c r="B15" s="2" t="s">
        <v>17</v>
      </c>
      <c r="C15" s="2" t="s">
        <v>141</v>
      </c>
      <c r="D15" s="2" t="s">
        <v>106</v>
      </c>
      <c r="E15" t="s">
        <v>141</v>
      </c>
      <c r="F15" t="s">
        <v>106</v>
      </c>
      <c r="G15" t="str">
        <f>IF(C15&lt;&gt;E15,"Not Ok","Ok")</f>
        <v>Ok</v>
      </c>
      <c r="H15" t="str">
        <f t="shared" si="2"/>
        <v>Ok</v>
      </c>
      <c r="I15" t="str">
        <f t="shared" si="0"/>
        <v>Ok</v>
      </c>
      <c r="J15" t="s">
        <v>141</v>
      </c>
      <c r="K15" t="str">
        <f>IF(C15&lt;&gt;J15,"Not Ok","Ok")</f>
        <v>Ok</v>
      </c>
      <c r="L15" t="str">
        <f t="shared" si="1"/>
        <v>Ok</v>
      </c>
      <c r="M15" s="2" t="s">
        <v>246</v>
      </c>
      <c r="N15" s="2" t="s">
        <v>317</v>
      </c>
    </row>
    <row r="16" spans="1:14" x14ac:dyDescent="0.25">
      <c r="A16" s="2">
        <v>124</v>
      </c>
      <c r="B16" s="2" t="s">
        <v>18</v>
      </c>
      <c r="C16" s="2" t="s">
        <v>142</v>
      </c>
      <c r="D16" s="2" t="s">
        <v>95</v>
      </c>
      <c r="E16" t="s">
        <v>142</v>
      </c>
      <c r="F16" t="s">
        <v>95</v>
      </c>
      <c r="G16" t="str">
        <f>IF(C16&lt;&gt;E16,"Not Ok","Ok")</f>
        <v>Ok</v>
      </c>
      <c r="H16" t="str">
        <f t="shared" si="2"/>
        <v>Ok</v>
      </c>
      <c r="I16" t="str">
        <f t="shared" si="0"/>
        <v>Ok</v>
      </c>
      <c r="J16" t="s">
        <v>142</v>
      </c>
      <c r="K16" t="str">
        <f>IF(C16&lt;&gt;J16,"Not Ok","Ok")</f>
        <v>Ok</v>
      </c>
      <c r="L16" t="str">
        <f t="shared" si="1"/>
        <v>Ok</v>
      </c>
      <c r="M16" s="2" t="s">
        <v>219</v>
      </c>
      <c r="N16" s="2" t="s">
        <v>306</v>
      </c>
    </row>
    <row r="17" spans="1:14" x14ac:dyDescent="0.25">
      <c r="A17" s="2">
        <v>54</v>
      </c>
      <c r="B17" s="2" t="s">
        <v>357</v>
      </c>
      <c r="C17" s="2" t="s">
        <v>384</v>
      </c>
      <c r="D17" s="2" t="s">
        <v>99</v>
      </c>
      <c r="E17" t="s">
        <v>384</v>
      </c>
      <c r="F17" t="s">
        <v>99</v>
      </c>
      <c r="G17" t="str">
        <f>IF(C17&lt;&gt;E17,"Not Ok","Ok")</f>
        <v>Ok</v>
      </c>
      <c r="H17" t="str">
        <f t="shared" si="2"/>
        <v>Ok</v>
      </c>
      <c r="I17" t="str">
        <f t="shared" si="0"/>
        <v>Ok</v>
      </c>
      <c r="J17" t="s">
        <v>384</v>
      </c>
      <c r="K17" t="str">
        <f>IF(C17&lt;&gt;J17,"Not Ok","Ok")</f>
        <v>Ok</v>
      </c>
      <c r="L17" t="str">
        <f t="shared" si="1"/>
        <v>Ok</v>
      </c>
      <c r="M17" s="2" t="s">
        <v>414</v>
      </c>
      <c r="N17" s="2" t="s">
        <v>310</v>
      </c>
    </row>
    <row r="18" spans="1:14" x14ac:dyDescent="0.25">
      <c r="A18" s="2">
        <v>299</v>
      </c>
      <c r="B18" s="2" t="s">
        <v>19</v>
      </c>
      <c r="C18" s="2" t="s">
        <v>143</v>
      </c>
      <c r="D18" s="2" t="s">
        <v>93</v>
      </c>
      <c r="E18" t="s">
        <v>143</v>
      </c>
      <c r="F18" t="s">
        <v>93</v>
      </c>
      <c r="G18" t="str">
        <f>IF(C18&lt;&gt;E18,"Not Ok","Ok")</f>
        <v>Ok</v>
      </c>
      <c r="H18" t="str">
        <f t="shared" si="2"/>
        <v>Ok</v>
      </c>
      <c r="I18" t="str">
        <f t="shared" si="0"/>
        <v>Ok</v>
      </c>
      <c r="J18" t="s">
        <v>143</v>
      </c>
      <c r="K18" t="str">
        <f>IF(C18&lt;&gt;J18,"Not Ok","Ok")</f>
        <v>Ok</v>
      </c>
      <c r="L18" t="str">
        <f t="shared" si="1"/>
        <v>Ok</v>
      </c>
      <c r="M18" s="2" t="s">
        <v>247</v>
      </c>
      <c r="N18" s="2" t="s">
        <v>304</v>
      </c>
    </row>
    <row r="19" spans="1:14" x14ac:dyDescent="0.25">
      <c r="A19" s="2">
        <v>49</v>
      </c>
      <c r="B19" s="2" t="s">
        <v>358</v>
      </c>
      <c r="C19" s="2" t="s">
        <v>385</v>
      </c>
      <c r="D19" s="2" t="s">
        <v>107</v>
      </c>
      <c r="E19" t="s">
        <v>410</v>
      </c>
      <c r="F19" t="s">
        <v>107</v>
      </c>
      <c r="G19" t="str">
        <f>IF(C19&lt;&gt;E19,"Not Ok","Ok")</f>
        <v>Not Ok</v>
      </c>
      <c r="H19" t="str">
        <f t="shared" si="2"/>
        <v>Ok</v>
      </c>
      <c r="I19" t="str">
        <f t="shared" si="0"/>
        <v>Not Ok</v>
      </c>
      <c r="J19" t="s">
        <v>385</v>
      </c>
      <c r="K19" t="str">
        <f>IF(C19&lt;&gt;J19,"Not Ok","Ok")</f>
        <v>Ok</v>
      </c>
      <c r="L19" t="str">
        <f t="shared" si="1"/>
        <v>Ok</v>
      </c>
      <c r="M19" s="2" t="s">
        <v>415</v>
      </c>
      <c r="N19" s="2" t="s">
        <v>318</v>
      </c>
    </row>
    <row r="20" spans="1:14" x14ac:dyDescent="0.25">
      <c r="A20" s="2">
        <v>117</v>
      </c>
      <c r="B20" s="2" t="s">
        <v>20</v>
      </c>
      <c r="C20" s="2" t="s">
        <v>144</v>
      </c>
      <c r="D20" s="2" t="s">
        <v>108</v>
      </c>
      <c r="E20" t="s">
        <v>144</v>
      </c>
      <c r="F20" t="s">
        <v>108</v>
      </c>
      <c r="G20" t="str">
        <f>IF(C20&lt;&gt;E20,"Not Ok","Ok")</f>
        <v>Ok</v>
      </c>
      <c r="H20" t="str">
        <f t="shared" si="2"/>
        <v>Ok</v>
      </c>
      <c r="I20" t="str">
        <f t="shared" si="0"/>
        <v>Ok</v>
      </c>
      <c r="J20" t="s">
        <v>144</v>
      </c>
      <c r="K20" t="str">
        <f>IF(C20&lt;&gt;J20,"Not Ok","Ok")</f>
        <v>Ok</v>
      </c>
      <c r="L20" t="str">
        <f t="shared" si="1"/>
        <v>Ok</v>
      </c>
      <c r="M20" s="2" t="s">
        <v>220</v>
      </c>
      <c r="N20" s="2" t="s">
        <v>319</v>
      </c>
    </row>
    <row r="21" spans="1:14" x14ac:dyDescent="0.25">
      <c r="A21" s="2">
        <v>11</v>
      </c>
      <c r="B21" s="2" t="s">
        <v>359</v>
      </c>
      <c r="C21" s="2" t="s">
        <v>386</v>
      </c>
      <c r="D21" s="2" t="s">
        <v>99</v>
      </c>
      <c r="E21" t="s">
        <v>386</v>
      </c>
      <c r="F21" t="s">
        <v>99</v>
      </c>
      <c r="G21" t="str">
        <f>IF(C21&lt;&gt;E21,"Not Ok","Ok")</f>
        <v>Ok</v>
      </c>
      <c r="H21" t="str">
        <f t="shared" si="2"/>
        <v>Ok</v>
      </c>
      <c r="I21" t="str">
        <f t="shared" si="0"/>
        <v>Ok</v>
      </c>
      <c r="J21" t="s">
        <v>386</v>
      </c>
      <c r="K21" t="str">
        <f>IF(C21&lt;&gt;J21,"Not Ok","Ok")</f>
        <v>Ok</v>
      </c>
      <c r="L21" t="str">
        <f t="shared" si="1"/>
        <v>Ok</v>
      </c>
      <c r="M21" s="2" t="s">
        <v>416</v>
      </c>
      <c r="N21" s="2" t="s">
        <v>310</v>
      </c>
    </row>
    <row r="22" spans="1:14" x14ac:dyDescent="0.25">
      <c r="A22" s="2">
        <v>337</v>
      </c>
      <c r="B22" s="2" t="s">
        <v>21</v>
      </c>
      <c r="C22" s="2" t="s">
        <v>145</v>
      </c>
      <c r="D22" s="2" t="s">
        <v>109</v>
      </c>
      <c r="E22" t="s">
        <v>145</v>
      </c>
      <c r="F22" t="s">
        <v>109</v>
      </c>
      <c r="G22" t="str">
        <f>IF(C22&lt;&gt;E22,"Not Ok","Ok")</f>
        <v>Ok</v>
      </c>
      <c r="H22" t="str">
        <f t="shared" si="2"/>
        <v>Ok</v>
      </c>
      <c r="I22" t="str">
        <f t="shared" si="0"/>
        <v>Ok</v>
      </c>
      <c r="J22" t="s">
        <v>145</v>
      </c>
      <c r="K22" t="str">
        <f>IF(C22&lt;&gt;J22,"Not Ok","Ok")</f>
        <v>Ok</v>
      </c>
      <c r="L22" t="str">
        <f t="shared" si="1"/>
        <v>Ok</v>
      </c>
      <c r="M22" s="2" t="s">
        <v>248</v>
      </c>
      <c r="N22" s="2" t="s">
        <v>320</v>
      </c>
    </row>
    <row r="23" spans="1:14" x14ac:dyDescent="0.25">
      <c r="A23" s="2">
        <v>35</v>
      </c>
      <c r="B23" s="2" t="s">
        <v>22</v>
      </c>
      <c r="C23" s="2" t="s">
        <v>146</v>
      </c>
      <c r="D23" s="2" t="s">
        <v>110</v>
      </c>
      <c r="E23" t="s">
        <v>146</v>
      </c>
      <c r="F23" t="s">
        <v>110</v>
      </c>
      <c r="G23" t="str">
        <f>IF(C23&lt;&gt;E23,"Not Ok","Ok")</f>
        <v>Ok</v>
      </c>
      <c r="H23" t="str">
        <f t="shared" si="2"/>
        <v>Ok</v>
      </c>
      <c r="I23" t="str">
        <f t="shared" si="0"/>
        <v>Ok</v>
      </c>
      <c r="J23" t="s">
        <v>146</v>
      </c>
      <c r="K23" t="str">
        <f>IF(C23&lt;&gt;J23,"Not Ok","Ok")</f>
        <v>Ok</v>
      </c>
      <c r="L23" t="str">
        <f t="shared" si="1"/>
        <v>Ok</v>
      </c>
      <c r="M23" s="2" t="s">
        <v>221</v>
      </c>
      <c r="N23" s="2" t="s">
        <v>321</v>
      </c>
    </row>
    <row r="24" spans="1:14" x14ac:dyDescent="0.25">
      <c r="A24" s="2">
        <v>366</v>
      </c>
      <c r="B24" s="2" t="s">
        <v>23</v>
      </c>
      <c r="C24" s="2" t="s">
        <v>147</v>
      </c>
      <c r="D24" s="2" t="s">
        <v>98</v>
      </c>
      <c r="E24" t="s">
        <v>147</v>
      </c>
      <c r="F24" t="s">
        <v>98</v>
      </c>
      <c r="G24" t="str">
        <f>IF(C24&lt;&gt;E24,"Not Ok","Ok")</f>
        <v>Ok</v>
      </c>
      <c r="H24" t="str">
        <f t="shared" si="2"/>
        <v>Ok</v>
      </c>
      <c r="I24" t="str">
        <f t="shared" si="0"/>
        <v>Ok</v>
      </c>
      <c r="J24" t="s">
        <v>147</v>
      </c>
      <c r="K24" t="str">
        <f>IF(C24&lt;&gt;J24,"Not Ok","Ok")</f>
        <v>Ok</v>
      </c>
      <c r="L24" t="str">
        <f t="shared" si="1"/>
        <v>Ok</v>
      </c>
      <c r="M24" s="2" t="s">
        <v>249</v>
      </c>
      <c r="N24" s="2" t="s">
        <v>309</v>
      </c>
    </row>
    <row r="25" spans="1:14" x14ac:dyDescent="0.25">
      <c r="A25" s="2">
        <v>296</v>
      </c>
      <c r="B25" s="2" t="s">
        <v>360</v>
      </c>
      <c r="C25" s="2" t="s">
        <v>387</v>
      </c>
      <c r="D25" s="2" t="s">
        <v>93</v>
      </c>
      <c r="E25" t="s">
        <v>387</v>
      </c>
      <c r="F25" t="s">
        <v>93</v>
      </c>
      <c r="G25" t="str">
        <f>IF(C25&lt;&gt;E25,"Not Ok","Ok")</f>
        <v>Ok</v>
      </c>
      <c r="H25" t="str">
        <f t="shared" si="2"/>
        <v>Ok</v>
      </c>
      <c r="I25" t="str">
        <f t="shared" si="0"/>
        <v>Ok</v>
      </c>
      <c r="J25" t="s">
        <v>387</v>
      </c>
      <c r="K25" t="str">
        <f>IF(C25&lt;&gt;J25,"Not Ok","Ok")</f>
        <v>Ok</v>
      </c>
      <c r="L25" t="str">
        <f t="shared" si="1"/>
        <v>Ok</v>
      </c>
      <c r="M25" s="2" t="s">
        <v>417</v>
      </c>
      <c r="N25" s="2" t="s">
        <v>304</v>
      </c>
    </row>
    <row r="26" spans="1:14" x14ac:dyDescent="0.25">
      <c r="A26" s="2">
        <v>509</v>
      </c>
      <c r="B26" s="2" t="s">
        <v>24</v>
      </c>
      <c r="C26" s="2" t="s">
        <v>148</v>
      </c>
      <c r="D26" s="2" t="s">
        <v>111</v>
      </c>
      <c r="E26" t="s">
        <v>148</v>
      </c>
      <c r="F26" t="s">
        <v>111</v>
      </c>
      <c r="G26" t="str">
        <f>IF(C26&lt;&gt;E26,"Not Ok","Ok")</f>
        <v>Ok</v>
      </c>
      <c r="H26" t="str">
        <f t="shared" si="2"/>
        <v>Ok</v>
      </c>
      <c r="I26" t="str">
        <f t="shared" si="0"/>
        <v>Ok</v>
      </c>
      <c r="J26" t="s">
        <v>148</v>
      </c>
      <c r="K26" t="str">
        <f>IF(C26&lt;&gt;J26,"Not Ok","Ok")</f>
        <v>Ok</v>
      </c>
      <c r="L26" t="str">
        <f t="shared" si="1"/>
        <v>Ok</v>
      </c>
      <c r="M26" s="2" t="s">
        <v>250</v>
      </c>
      <c r="N26" s="2" t="s">
        <v>322</v>
      </c>
    </row>
    <row r="27" spans="1:14" x14ac:dyDescent="0.25">
      <c r="A27" s="2">
        <v>338</v>
      </c>
      <c r="B27" s="2" t="s">
        <v>25</v>
      </c>
      <c r="C27" s="2" t="s">
        <v>149</v>
      </c>
      <c r="D27" s="2" t="s">
        <v>109</v>
      </c>
      <c r="E27" t="s">
        <v>149</v>
      </c>
      <c r="F27" t="s">
        <v>109</v>
      </c>
      <c r="G27" t="str">
        <f>IF(C27&lt;&gt;E27,"Not Ok","Ok")</f>
        <v>Ok</v>
      </c>
      <c r="H27" t="str">
        <f t="shared" si="2"/>
        <v>Ok</v>
      </c>
      <c r="I27" t="str">
        <f t="shared" si="0"/>
        <v>Ok</v>
      </c>
      <c r="J27" t="s">
        <v>149</v>
      </c>
      <c r="K27" t="str">
        <f>IF(C27&lt;&gt;J27,"Not Ok","Ok")</f>
        <v>Ok</v>
      </c>
      <c r="L27" t="str">
        <f t="shared" si="1"/>
        <v>Ok</v>
      </c>
      <c r="M27" s="2" t="s">
        <v>251</v>
      </c>
      <c r="N27" s="2" t="s">
        <v>320</v>
      </c>
    </row>
    <row r="28" spans="1:14" x14ac:dyDescent="0.25">
      <c r="A28" s="2">
        <v>330</v>
      </c>
      <c r="B28" s="2" t="s">
        <v>26</v>
      </c>
      <c r="C28" s="2" t="s">
        <v>150</v>
      </c>
      <c r="D28" s="2" t="s">
        <v>112</v>
      </c>
      <c r="E28" t="s">
        <v>150</v>
      </c>
      <c r="F28" t="s">
        <v>112</v>
      </c>
      <c r="G28" t="str">
        <f>IF(C28&lt;&gt;E28,"Not Ok","Ok")</f>
        <v>Ok</v>
      </c>
      <c r="H28" t="str">
        <f t="shared" si="2"/>
        <v>Ok</v>
      </c>
      <c r="I28" t="str">
        <f t="shared" si="0"/>
        <v>Ok</v>
      </c>
      <c r="J28" t="s">
        <v>150</v>
      </c>
      <c r="K28" t="str">
        <f>IF(C28&lt;&gt;J28,"Not Ok","Ok")</f>
        <v>Ok</v>
      </c>
      <c r="L28" t="str">
        <f t="shared" si="1"/>
        <v>Ok</v>
      </c>
      <c r="M28" s="2" t="s">
        <v>252</v>
      </c>
      <c r="N28" s="2" t="s">
        <v>323</v>
      </c>
    </row>
    <row r="29" spans="1:14" x14ac:dyDescent="0.25">
      <c r="A29" s="2">
        <v>432</v>
      </c>
      <c r="B29" s="2" t="s">
        <v>27</v>
      </c>
      <c r="C29" s="2" t="s">
        <v>151</v>
      </c>
      <c r="D29" s="2" t="s">
        <v>99</v>
      </c>
      <c r="E29" t="s">
        <v>151</v>
      </c>
      <c r="F29" t="s">
        <v>99</v>
      </c>
      <c r="G29" t="str">
        <f>IF(C29&lt;&gt;E29,"Not Ok","Ok")</f>
        <v>Ok</v>
      </c>
      <c r="H29" t="str">
        <f t="shared" si="2"/>
        <v>Ok</v>
      </c>
      <c r="I29" t="str">
        <f t="shared" si="0"/>
        <v>Ok</v>
      </c>
      <c r="J29" t="s">
        <v>151</v>
      </c>
      <c r="K29" t="str">
        <f>IF(C29&lt;&gt;J29,"Not Ok","Ok")</f>
        <v>Ok</v>
      </c>
      <c r="L29" t="str">
        <f t="shared" si="1"/>
        <v>Ok</v>
      </c>
      <c r="M29" s="2" t="s">
        <v>253</v>
      </c>
      <c r="N29" s="2" t="s">
        <v>310</v>
      </c>
    </row>
    <row r="30" spans="1:14" x14ac:dyDescent="0.25">
      <c r="A30" s="2">
        <v>234</v>
      </c>
      <c r="B30" s="2" t="s">
        <v>361</v>
      </c>
      <c r="C30" s="2" t="s">
        <v>388</v>
      </c>
      <c r="D30" s="2" t="s">
        <v>113</v>
      </c>
      <c r="E30" t="s">
        <v>388</v>
      </c>
      <c r="F30" t="s">
        <v>113</v>
      </c>
      <c r="G30" t="str">
        <f>IF(C30&lt;&gt;E30,"Not Ok","Ok")</f>
        <v>Ok</v>
      </c>
      <c r="H30" t="str">
        <f t="shared" si="2"/>
        <v>Ok</v>
      </c>
      <c r="I30" t="str">
        <f t="shared" si="0"/>
        <v>Ok</v>
      </c>
      <c r="J30" t="s">
        <v>388</v>
      </c>
      <c r="K30" t="str">
        <f>IF(C30&lt;&gt;J30,"Not Ok","Ok")</f>
        <v>Ok</v>
      </c>
      <c r="L30" t="str">
        <f t="shared" si="1"/>
        <v>Ok</v>
      </c>
      <c r="M30" s="2" t="s">
        <v>418</v>
      </c>
      <c r="N30" s="2" t="s">
        <v>324</v>
      </c>
    </row>
    <row r="31" spans="1:14" x14ac:dyDescent="0.25">
      <c r="A31" s="2">
        <v>225</v>
      </c>
      <c r="B31" s="2" t="s">
        <v>362</v>
      </c>
      <c r="C31" s="2" t="s">
        <v>389</v>
      </c>
      <c r="D31" s="2" t="s">
        <v>102</v>
      </c>
      <c r="E31" t="s">
        <v>389</v>
      </c>
      <c r="F31" t="s">
        <v>102</v>
      </c>
      <c r="G31" t="str">
        <f>IF(C31&lt;&gt;E31,"Not Ok","Ok")</f>
        <v>Ok</v>
      </c>
      <c r="H31" t="str">
        <f t="shared" si="2"/>
        <v>Ok</v>
      </c>
      <c r="I31" t="str">
        <f t="shared" si="0"/>
        <v>Ok</v>
      </c>
      <c r="J31" t="s">
        <v>389</v>
      </c>
      <c r="K31" t="str">
        <f>IF(C31&lt;&gt;J31,"Not Ok","Ok")</f>
        <v>Ok</v>
      </c>
      <c r="L31" t="str">
        <f t="shared" si="1"/>
        <v>Ok</v>
      </c>
      <c r="M31" s="2" t="s">
        <v>419</v>
      </c>
      <c r="N31" s="2" t="s">
        <v>313</v>
      </c>
    </row>
    <row r="32" spans="1:14" x14ac:dyDescent="0.25">
      <c r="A32" s="2">
        <v>5</v>
      </c>
      <c r="B32" s="2" t="s">
        <v>28</v>
      </c>
      <c r="C32" s="2" t="s">
        <v>152</v>
      </c>
      <c r="D32" s="2" t="s">
        <v>114</v>
      </c>
      <c r="E32" t="s">
        <v>152</v>
      </c>
      <c r="F32" t="s">
        <v>114</v>
      </c>
      <c r="G32" t="str">
        <f>IF(C32&lt;&gt;E32,"Not Ok","Ok")</f>
        <v>Ok</v>
      </c>
      <c r="H32" t="str">
        <f t="shared" si="2"/>
        <v>Ok</v>
      </c>
      <c r="I32" t="str">
        <f t="shared" si="0"/>
        <v>Ok</v>
      </c>
      <c r="J32" t="s">
        <v>152</v>
      </c>
      <c r="K32" t="str">
        <f>IF(C32&lt;&gt;J32,"Not Ok","Ok")</f>
        <v>Ok</v>
      </c>
      <c r="L32" t="str">
        <f t="shared" si="1"/>
        <v>Ok</v>
      </c>
      <c r="M32" s="2" t="s">
        <v>222</v>
      </c>
      <c r="N32" s="2" t="s">
        <v>325</v>
      </c>
    </row>
    <row r="33" spans="1:14" x14ac:dyDescent="0.25">
      <c r="A33" s="2">
        <v>236</v>
      </c>
      <c r="B33" s="2" t="s">
        <v>29</v>
      </c>
      <c r="C33" s="2" t="s">
        <v>153</v>
      </c>
      <c r="D33" s="2" t="s">
        <v>103</v>
      </c>
      <c r="E33" t="s">
        <v>153</v>
      </c>
      <c r="F33" t="s">
        <v>103</v>
      </c>
      <c r="G33" t="str">
        <f>IF(C33&lt;&gt;E33,"Not Ok","Ok")</f>
        <v>Ok</v>
      </c>
      <c r="H33" t="str">
        <f t="shared" si="2"/>
        <v>Ok</v>
      </c>
      <c r="I33" t="str">
        <f t="shared" si="0"/>
        <v>Ok</v>
      </c>
      <c r="J33" t="s">
        <v>153</v>
      </c>
      <c r="K33" t="str">
        <f>IF(C33&lt;&gt;J33,"Not Ok","Ok")</f>
        <v>Ok</v>
      </c>
      <c r="L33" t="str">
        <f t="shared" si="1"/>
        <v>Ok</v>
      </c>
      <c r="M33" s="2" t="s">
        <v>254</v>
      </c>
      <c r="N33" s="2" t="s">
        <v>314</v>
      </c>
    </row>
    <row r="34" spans="1:14" x14ac:dyDescent="0.25">
      <c r="A34" s="2">
        <v>85</v>
      </c>
      <c r="B34" s="2" t="s">
        <v>30</v>
      </c>
      <c r="C34" s="2" t="s">
        <v>154</v>
      </c>
      <c r="D34" s="2" t="s">
        <v>115</v>
      </c>
      <c r="E34" t="s">
        <v>154</v>
      </c>
      <c r="F34" t="s">
        <v>115</v>
      </c>
      <c r="G34" t="str">
        <f>IF(C34&lt;&gt;E34,"Not Ok","Ok")</f>
        <v>Ok</v>
      </c>
      <c r="H34" t="str">
        <f t="shared" si="2"/>
        <v>Ok</v>
      </c>
      <c r="I34" t="str">
        <f t="shared" ref="I34:I65" si="3">IF(AND(G34="Ok", H34="Ok"),"Ok","Not Ok")</f>
        <v>Ok</v>
      </c>
      <c r="J34" t="s">
        <v>154</v>
      </c>
      <c r="K34" t="str">
        <f>IF(C34&lt;&gt;J34,"Not Ok","Ok")</f>
        <v>Ok</v>
      </c>
      <c r="L34" t="str">
        <f t="shared" ref="L34:L65" si="4">IF(AND(K34="Ok", H34="Ok"),"Ok","Not Ok")</f>
        <v>Ok</v>
      </c>
      <c r="M34" s="2" t="s">
        <v>223</v>
      </c>
      <c r="N34" s="2" t="s">
        <v>326</v>
      </c>
    </row>
    <row r="35" spans="1:14" x14ac:dyDescent="0.25">
      <c r="A35" s="2">
        <v>541</v>
      </c>
      <c r="B35" s="2" t="s">
        <v>31</v>
      </c>
      <c r="C35" s="2" t="s">
        <v>155</v>
      </c>
      <c r="D35" s="2" t="s">
        <v>95</v>
      </c>
      <c r="E35" t="s">
        <v>155</v>
      </c>
      <c r="F35" t="s">
        <v>95</v>
      </c>
      <c r="G35" t="str">
        <f>IF(C35&lt;&gt;E35,"Not Ok","Ok")</f>
        <v>Ok</v>
      </c>
      <c r="H35" t="str">
        <f t="shared" si="2"/>
        <v>Ok</v>
      </c>
      <c r="I35" t="str">
        <f t="shared" si="3"/>
        <v>Ok</v>
      </c>
      <c r="J35" t="s">
        <v>155</v>
      </c>
      <c r="K35" t="str">
        <f>IF(C35&lt;&gt;J35,"Not Ok","Ok")</f>
        <v>Ok</v>
      </c>
      <c r="L35" t="str">
        <f t="shared" si="4"/>
        <v>Ok</v>
      </c>
      <c r="M35" s="2" t="s">
        <v>255</v>
      </c>
      <c r="N35" s="2" t="s">
        <v>306</v>
      </c>
    </row>
    <row r="36" spans="1:14" x14ac:dyDescent="0.25">
      <c r="A36" s="2">
        <v>150</v>
      </c>
      <c r="B36" s="2" t="s">
        <v>32</v>
      </c>
      <c r="C36" s="2" t="s">
        <v>156</v>
      </c>
      <c r="D36" s="2" t="s">
        <v>116</v>
      </c>
      <c r="E36" t="s">
        <v>156</v>
      </c>
      <c r="F36" t="s">
        <v>116</v>
      </c>
      <c r="G36" t="str">
        <f>IF(C36&lt;&gt;E36,"Not Ok","Ok")</f>
        <v>Ok</v>
      </c>
      <c r="H36" t="str">
        <f t="shared" si="2"/>
        <v>Ok</v>
      </c>
      <c r="I36" t="str">
        <f t="shared" si="3"/>
        <v>Ok</v>
      </c>
      <c r="J36" t="s">
        <v>156</v>
      </c>
      <c r="K36" t="str">
        <f>IF(C36&lt;&gt;J36,"Not Ok","Ok")</f>
        <v>Ok</v>
      </c>
      <c r="L36" t="str">
        <f t="shared" si="4"/>
        <v>Ok</v>
      </c>
      <c r="M36" s="2" t="s">
        <v>224</v>
      </c>
      <c r="N36" s="2" t="s">
        <v>327</v>
      </c>
    </row>
    <row r="37" spans="1:14" x14ac:dyDescent="0.25">
      <c r="A37" s="2">
        <v>30</v>
      </c>
      <c r="B37" s="2" t="s">
        <v>363</v>
      </c>
      <c r="C37" s="2" t="s">
        <v>390</v>
      </c>
      <c r="D37" s="2" t="s">
        <v>105</v>
      </c>
      <c r="E37" t="s">
        <v>390</v>
      </c>
      <c r="F37" t="s">
        <v>105</v>
      </c>
      <c r="G37" t="str">
        <f>IF(C37&lt;&gt;E37,"Not Ok","Ok")</f>
        <v>Ok</v>
      </c>
      <c r="H37" t="str">
        <f t="shared" si="2"/>
        <v>Ok</v>
      </c>
      <c r="I37" t="str">
        <f t="shared" si="3"/>
        <v>Ok</v>
      </c>
      <c r="J37" t="s">
        <v>390</v>
      </c>
      <c r="K37" t="str">
        <f>IF(C37&lt;&gt;J37,"Not Ok","Ok")</f>
        <v>Ok</v>
      </c>
      <c r="L37" t="str">
        <f t="shared" si="4"/>
        <v>Ok</v>
      </c>
      <c r="M37" s="2" t="s">
        <v>420</v>
      </c>
      <c r="N37" s="2" t="s">
        <v>316</v>
      </c>
    </row>
    <row r="38" spans="1:14" x14ac:dyDescent="0.25">
      <c r="A38" s="2">
        <v>377</v>
      </c>
      <c r="B38" s="2" t="s">
        <v>33</v>
      </c>
      <c r="C38" s="2" t="s">
        <v>157</v>
      </c>
      <c r="D38" s="2" t="s">
        <v>117</v>
      </c>
      <c r="E38" t="s">
        <v>157</v>
      </c>
      <c r="F38" t="s">
        <v>108</v>
      </c>
      <c r="G38" t="str">
        <f>IF(C38&lt;&gt;E38,"Not Ok","Ok")</f>
        <v>Ok</v>
      </c>
      <c r="H38" t="str">
        <f t="shared" si="2"/>
        <v>Not Ok</v>
      </c>
      <c r="I38" t="str">
        <f t="shared" si="3"/>
        <v>Not Ok</v>
      </c>
      <c r="J38" t="s">
        <v>157</v>
      </c>
      <c r="K38" t="str">
        <f>IF(C38&lt;&gt;J38,"Not Ok","Ok")</f>
        <v>Ok</v>
      </c>
      <c r="L38" t="str">
        <f t="shared" si="4"/>
        <v>Not Ok</v>
      </c>
      <c r="M38" s="2" t="s">
        <v>256</v>
      </c>
      <c r="N38" s="2" t="s">
        <v>328</v>
      </c>
    </row>
    <row r="39" spans="1:14" x14ac:dyDescent="0.25">
      <c r="A39" s="2">
        <v>157</v>
      </c>
      <c r="B39" s="2" t="s">
        <v>34</v>
      </c>
      <c r="C39" s="2" t="s">
        <v>158</v>
      </c>
      <c r="D39" s="2" t="s">
        <v>116</v>
      </c>
      <c r="E39" t="s">
        <v>158</v>
      </c>
      <c r="F39" t="s">
        <v>116</v>
      </c>
      <c r="G39" t="str">
        <f>IF(C39&lt;&gt;E39,"Not Ok","Ok")</f>
        <v>Ok</v>
      </c>
      <c r="H39" t="str">
        <f t="shared" si="2"/>
        <v>Ok</v>
      </c>
      <c r="I39" t="str">
        <f t="shared" si="3"/>
        <v>Ok</v>
      </c>
      <c r="J39" t="s">
        <v>158</v>
      </c>
      <c r="K39" t="str">
        <f>IF(C39&lt;&gt;J39,"Not Ok","Ok")</f>
        <v>Ok</v>
      </c>
      <c r="L39" t="str">
        <f t="shared" si="4"/>
        <v>Ok</v>
      </c>
      <c r="M39" s="2" t="s">
        <v>257</v>
      </c>
      <c r="N39" s="2" t="s">
        <v>327</v>
      </c>
    </row>
    <row r="40" spans="1:14" x14ac:dyDescent="0.25">
      <c r="A40" s="2">
        <v>104</v>
      </c>
      <c r="B40" s="2" t="s">
        <v>35</v>
      </c>
      <c r="C40" s="2" t="s">
        <v>159</v>
      </c>
      <c r="D40" s="2" t="s">
        <v>111</v>
      </c>
      <c r="E40" t="s">
        <v>159</v>
      </c>
      <c r="F40" t="s">
        <v>111</v>
      </c>
      <c r="G40" t="str">
        <f>IF(C40&lt;&gt;E40,"Not Ok","Ok")</f>
        <v>Ok</v>
      </c>
      <c r="H40" t="str">
        <f t="shared" si="2"/>
        <v>Ok</v>
      </c>
      <c r="I40" t="str">
        <f t="shared" si="3"/>
        <v>Ok</v>
      </c>
      <c r="J40" t="s">
        <v>159</v>
      </c>
      <c r="K40" t="str">
        <f>IF(C40&lt;&gt;J40,"Not Ok","Ok")</f>
        <v>Ok</v>
      </c>
      <c r="L40" t="str">
        <f t="shared" si="4"/>
        <v>Ok</v>
      </c>
      <c r="M40" s="2" t="s">
        <v>225</v>
      </c>
      <c r="N40" s="2" t="s">
        <v>322</v>
      </c>
    </row>
    <row r="41" spans="1:14" x14ac:dyDescent="0.25">
      <c r="A41" s="2">
        <v>447</v>
      </c>
      <c r="B41" s="2" t="s">
        <v>36</v>
      </c>
      <c r="C41" s="2" t="s">
        <v>160</v>
      </c>
      <c r="D41" s="2" t="s">
        <v>103</v>
      </c>
      <c r="E41" t="s">
        <v>160</v>
      </c>
      <c r="F41" t="s">
        <v>103</v>
      </c>
      <c r="G41" t="str">
        <f>IF(C41&lt;&gt;E41,"Not Ok","Ok")</f>
        <v>Ok</v>
      </c>
      <c r="H41" t="str">
        <f t="shared" si="2"/>
        <v>Ok</v>
      </c>
      <c r="I41" t="str">
        <f t="shared" si="3"/>
        <v>Ok</v>
      </c>
      <c r="J41" t="s">
        <v>160</v>
      </c>
      <c r="K41" t="str">
        <f>IF(C41&lt;&gt;J41,"Not Ok","Ok")</f>
        <v>Ok</v>
      </c>
      <c r="L41" t="str">
        <f t="shared" si="4"/>
        <v>Ok</v>
      </c>
      <c r="M41" s="2" t="s">
        <v>258</v>
      </c>
      <c r="N41" s="2" t="s">
        <v>314</v>
      </c>
    </row>
    <row r="42" spans="1:14" x14ac:dyDescent="0.25">
      <c r="A42" s="2">
        <v>379</v>
      </c>
      <c r="B42" s="2" t="s">
        <v>364</v>
      </c>
      <c r="C42" s="2" t="s">
        <v>391</v>
      </c>
      <c r="D42" s="2" t="s">
        <v>117</v>
      </c>
      <c r="E42" t="s">
        <v>391</v>
      </c>
      <c r="F42" t="s">
        <v>117</v>
      </c>
      <c r="G42" t="str">
        <f>IF(C42&lt;&gt;E42,"Not Ok","Ok")</f>
        <v>Ok</v>
      </c>
      <c r="H42" t="str">
        <f t="shared" si="2"/>
        <v>Ok</v>
      </c>
      <c r="I42" t="str">
        <f t="shared" si="3"/>
        <v>Ok</v>
      </c>
      <c r="J42" t="s">
        <v>391</v>
      </c>
      <c r="K42" t="str">
        <f>IF(C42&lt;&gt;J42,"Not Ok","Ok")</f>
        <v>Ok</v>
      </c>
      <c r="L42" t="str">
        <f t="shared" si="4"/>
        <v>Ok</v>
      </c>
      <c r="M42" s="2" t="s">
        <v>421</v>
      </c>
      <c r="N42" s="2" t="s">
        <v>328</v>
      </c>
    </row>
    <row r="43" spans="1:14" x14ac:dyDescent="0.25">
      <c r="A43" s="2">
        <v>273</v>
      </c>
      <c r="B43" s="2" t="s">
        <v>37</v>
      </c>
      <c r="C43" s="2" t="s">
        <v>161</v>
      </c>
      <c r="D43" s="2" t="s">
        <v>96</v>
      </c>
      <c r="E43" t="s">
        <v>161</v>
      </c>
      <c r="F43" t="s">
        <v>96</v>
      </c>
      <c r="G43" t="str">
        <f>IF(C43&lt;&gt;E43,"Not Ok","Ok")</f>
        <v>Ok</v>
      </c>
      <c r="H43" t="str">
        <f t="shared" si="2"/>
        <v>Ok</v>
      </c>
      <c r="I43" t="str">
        <f t="shared" si="3"/>
        <v>Ok</v>
      </c>
      <c r="J43" t="s">
        <v>161</v>
      </c>
      <c r="K43" t="str">
        <f>IF(C43&lt;&gt;J43,"Not Ok","Ok")</f>
        <v>Ok</v>
      </c>
      <c r="L43" t="str">
        <f t="shared" si="4"/>
        <v>Ok</v>
      </c>
      <c r="M43" s="2" t="s">
        <v>259</v>
      </c>
      <c r="N43" s="2" t="s">
        <v>307</v>
      </c>
    </row>
    <row r="44" spans="1:14" x14ac:dyDescent="0.25">
      <c r="A44" s="2">
        <v>55</v>
      </c>
      <c r="B44" s="2" t="s">
        <v>365</v>
      </c>
      <c r="C44" s="2" t="s">
        <v>392</v>
      </c>
      <c r="D44" s="2" t="s">
        <v>118</v>
      </c>
      <c r="E44" s="2" t="s">
        <v>392</v>
      </c>
      <c r="F44" t="s">
        <v>118</v>
      </c>
      <c r="G44" t="str">
        <f>IF(C44&lt;&gt;E44,"Not Ok","Ok")</f>
        <v>Ok</v>
      </c>
      <c r="H44" t="str">
        <f t="shared" si="2"/>
        <v>Ok</v>
      </c>
      <c r="I44" t="str">
        <f t="shared" si="3"/>
        <v>Ok</v>
      </c>
      <c r="J44" t="s">
        <v>392</v>
      </c>
      <c r="K44" t="str">
        <f>IF(C44&lt;&gt;J44,"Not Ok","Ok")</f>
        <v>Ok</v>
      </c>
      <c r="L44" t="str">
        <f t="shared" si="4"/>
        <v>Ok</v>
      </c>
      <c r="M44" s="2" t="s">
        <v>422</v>
      </c>
      <c r="N44" s="2" t="s">
        <v>329</v>
      </c>
    </row>
    <row r="45" spans="1:14" x14ac:dyDescent="0.25">
      <c r="A45" s="2">
        <v>478</v>
      </c>
      <c r="B45" s="2" t="s">
        <v>38</v>
      </c>
      <c r="C45" s="2" t="s">
        <v>162</v>
      </c>
      <c r="D45" s="2" t="s">
        <v>96</v>
      </c>
      <c r="E45" t="s">
        <v>162</v>
      </c>
      <c r="F45" t="s">
        <v>96</v>
      </c>
      <c r="G45" t="str">
        <f>IF(C45&lt;&gt;E45,"Not Ok","Ok")</f>
        <v>Ok</v>
      </c>
      <c r="H45" t="str">
        <f t="shared" si="2"/>
        <v>Ok</v>
      </c>
      <c r="I45" t="str">
        <f t="shared" si="3"/>
        <v>Ok</v>
      </c>
      <c r="J45" t="s">
        <v>162</v>
      </c>
      <c r="K45" t="str">
        <f>IF(C45&lt;&gt;J45,"Not Ok","Ok")</f>
        <v>Ok</v>
      </c>
      <c r="L45" t="str">
        <f t="shared" si="4"/>
        <v>Ok</v>
      </c>
      <c r="M45" s="2" t="s">
        <v>260</v>
      </c>
      <c r="N45" s="2" t="s">
        <v>307</v>
      </c>
    </row>
    <row r="46" spans="1:14" x14ac:dyDescent="0.25">
      <c r="A46" s="2">
        <v>493</v>
      </c>
      <c r="B46" s="2" t="s">
        <v>366</v>
      </c>
      <c r="C46" s="2" t="s">
        <v>393</v>
      </c>
      <c r="D46" s="2" t="s">
        <v>119</v>
      </c>
      <c r="E46" t="s">
        <v>393</v>
      </c>
      <c r="F46" t="s">
        <v>119</v>
      </c>
      <c r="G46" t="str">
        <f>IF(C46&lt;&gt;E46,"Not Ok","Ok")</f>
        <v>Ok</v>
      </c>
      <c r="H46" t="str">
        <f t="shared" si="2"/>
        <v>Ok</v>
      </c>
      <c r="I46" t="str">
        <f t="shared" si="3"/>
        <v>Ok</v>
      </c>
      <c r="J46" t="s">
        <v>393</v>
      </c>
      <c r="K46" t="str">
        <f>IF(C46&lt;&gt;J46,"Not Ok","Ok")</f>
        <v>Ok</v>
      </c>
      <c r="L46" t="str">
        <f t="shared" si="4"/>
        <v>Ok</v>
      </c>
      <c r="M46" s="2" t="s">
        <v>423</v>
      </c>
      <c r="N46" s="2" t="s">
        <v>330</v>
      </c>
    </row>
    <row r="47" spans="1:14" x14ac:dyDescent="0.25">
      <c r="A47" s="2">
        <v>443</v>
      </c>
      <c r="B47" s="2" t="s">
        <v>39</v>
      </c>
      <c r="C47" s="2" t="s">
        <v>163</v>
      </c>
      <c r="D47" s="2" t="s">
        <v>113</v>
      </c>
      <c r="E47" t="s">
        <v>163</v>
      </c>
      <c r="F47" t="s">
        <v>113</v>
      </c>
      <c r="G47" t="str">
        <f>IF(C47&lt;&gt;E47,"Not Ok","Ok")</f>
        <v>Ok</v>
      </c>
      <c r="H47" t="str">
        <f t="shared" si="2"/>
        <v>Ok</v>
      </c>
      <c r="I47" t="str">
        <f t="shared" si="3"/>
        <v>Ok</v>
      </c>
      <c r="J47" t="s">
        <v>163</v>
      </c>
      <c r="K47" t="str">
        <f>IF(C47&lt;&gt;J47,"Not Ok","Ok")</f>
        <v>Ok</v>
      </c>
      <c r="L47" t="str">
        <f t="shared" si="4"/>
        <v>Ok</v>
      </c>
      <c r="M47" s="2" t="s">
        <v>261</v>
      </c>
      <c r="N47" s="2" t="s">
        <v>324</v>
      </c>
    </row>
    <row r="48" spans="1:14" x14ac:dyDescent="0.25">
      <c r="A48" s="2">
        <v>485</v>
      </c>
      <c r="B48" s="2" t="s">
        <v>40</v>
      </c>
      <c r="C48" s="2" t="s">
        <v>164</v>
      </c>
      <c r="D48" s="2" t="s">
        <v>120</v>
      </c>
      <c r="E48" t="s">
        <v>164</v>
      </c>
      <c r="F48" t="s">
        <v>120</v>
      </c>
      <c r="G48" t="str">
        <f>IF(C48&lt;&gt;E48,"Not Ok","Ok")</f>
        <v>Ok</v>
      </c>
      <c r="H48" t="str">
        <f t="shared" si="2"/>
        <v>Ok</v>
      </c>
      <c r="I48" t="str">
        <f t="shared" si="3"/>
        <v>Ok</v>
      </c>
      <c r="J48" t="s">
        <v>164</v>
      </c>
      <c r="K48" t="str">
        <f>IF(C48&lt;&gt;J48,"Not Ok","Ok")</f>
        <v>Ok</v>
      </c>
      <c r="L48" t="str">
        <f t="shared" si="4"/>
        <v>Ok</v>
      </c>
      <c r="M48" s="2" t="s">
        <v>262</v>
      </c>
      <c r="N48" s="2" t="s">
        <v>331</v>
      </c>
    </row>
    <row r="49" spans="1:14" x14ac:dyDescent="0.25">
      <c r="A49" s="2">
        <v>91</v>
      </c>
      <c r="B49" s="2" t="s">
        <v>41</v>
      </c>
      <c r="C49" s="2" t="s">
        <v>165</v>
      </c>
      <c r="D49" s="2" t="s">
        <v>121</v>
      </c>
      <c r="E49" t="s">
        <v>165</v>
      </c>
      <c r="F49" t="s">
        <v>112</v>
      </c>
      <c r="G49" t="str">
        <f>IF(C49&lt;&gt;E49,"Not Ok","Ok")</f>
        <v>Ok</v>
      </c>
      <c r="H49" t="str">
        <f t="shared" si="2"/>
        <v>Not Ok</v>
      </c>
      <c r="I49" t="str">
        <f t="shared" si="3"/>
        <v>Not Ok</v>
      </c>
      <c r="J49" t="s">
        <v>165</v>
      </c>
      <c r="K49" t="str">
        <f>IF(C49&lt;&gt;J49,"Not Ok","Ok")</f>
        <v>Ok</v>
      </c>
      <c r="L49" t="str">
        <f t="shared" si="4"/>
        <v>Not Ok</v>
      </c>
      <c r="M49" s="2" t="s">
        <v>226</v>
      </c>
      <c r="N49" s="2" t="s">
        <v>332</v>
      </c>
    </row>
    <row r="50" spans="1:14" x14ac:dyDescent="0.25">
      <c r="A50" s="2">
        <v>528</v>
      </c>
      <c r="B50" s="2" t="s">
        <v>42</v>
      </c>
      <c r="C50" s="2" t="s">
        <v>166</v>
      </c>
      <c r="D50" s="2" t="s">
        <v>122</v>
      </c>
      <c r="E50" t="s">
        <v>166</v>
      </c>
      <c r="F50" t="s">
        <v>122</v>
      </c>
      <c r="G50" t="str">
        <f>IF(C50&lt;&gt;E50,"Not Ok","Ok")</f>
        <v>Ok</v>
      </c>
      <c r="H50" t="str">
        <f t="shared" si="2"/>
        <v>Ok</v>
      </c>
      <c r="I50" t="str">
        <f t="shared" si="3"/>
        <v>Ok</v>
      </c>
      <c r="J50" t="s">
        <v>166</v>
      </c>
      <c r="K50" t="str">
        <f>IF(C50&lt;&gt;J50,"Not Ok","Ok")</f>
        <v>Ok</v>
      </c>
      <c r="L50" t="str">
        <f t="shared" si="4"/>
        <v>Ok</v>
      </c>
      <c r="M50" s="2" t="s">
        <v>263</v>
      </c>
      <c r="N50" s="2" t="s">
        <v>333</v>
      </c>
    </row>
    <row r="51" spans="1:14" x14ac:dyDescent="0.25">
      <c r="A51" s="2">
        <v>42</v>
      </c>
      <c r="B51" s="2" t="s">
        <v>43</v>
      </c>
      <c r="C51" s="2" t="s">
        <v>167</v>
      </c>
      <c r="D51" s="2" t="s">
        <v>123</v>
      </c>
      <c r="E51" t="s">
        <v>167</v>
      </c>
      <c r="F51" t="s">
        <v>123</v>
      </c>
      <c r="G51" t="str">
        <f>IF(C51&lt;&gt;E51,"Not Ok","Ok")</f>
        <v>Ok</v>
      </c>
      <c r="H51" t="str">
        <f t="shared" si="2"/>
        <v>Ok</v>
      </c>
      <c r="I51" t="str">
        <f t="shared" si="3"/>
        <v>Ok</v>
      </c>
      <c r="J51" t="s">
        <v>167</v>
      </c>
      <c r="K51" t="str">
        <f>IF(C51&lt;&gt;J51,"Not Ok","Ok")</f>
        <v>Ok</v>
      </c>
      <c r="L51" t="str">
        <f t="shared" si="4"/>
        <v>Ok</v>
      </c>
      <c r="M51" s="2" t="s">
        <v>264</v>
      </c>
      <c r="N51" s="2" t="s">
        <v>334</v>
      </c>
    </row>
    <row r="52" spans="1:14" x14ac:dyDescent="0.25">
      <c r="A52" s="2">
        <v>178</v>
      </c>
      <c r="B52" s="2" t="s">
        <v>44</v>
      </c>
      <c r="C52" s="2" t="s">
        <v>168</v>
      </c>
      <c r="D52" s="2" t="s">
        <v>107</v>
      </c>
      <c r="E52" t="s">
        <v>168</v>
      </c>
      <c r="F52" t="s">
        <v>107</v>
      </c>
      <c r="G52" t="str">
        <f>IF(C52&lt;&gt;E52,"Not Ok","Ok")</f>
        <v>Ok</v>
      </c>
      <c r="H52" t="str">
        <f t="shared" si="2"/>
        <v>Ok</v>
      </c>
      <c r="I52" t="str">
        <f t="shared" si="3"/>
        <v>Ok</v>
      </c>
      <c r="J52" t="s">
        <v>168</v>
      </c>
      <c r="K52" t="str">
        <f>IF(C52&lt;&gt;J52,"Not Ok","Ok")</f>
        <v>Ok</v>
      </c>
      <c r="L52" t="str">
        <f t="shared" si="4"/>
        <v>Ok</v>
      </c>
      <c r="M52" s="2" t="s">
        <v>265</v>
      </c>
      <c r="N52" s="2" t="s">
        <v>318</v>
      </c>
    </row>
    <row r="53" spans="1:14" x14ac:dyDescent="0.25">
      <c r="A53" s="2">
        <v>281</v>
      </c>
      <c r="B53" s="2" t="s">
        <v>45</v>
      </c>
      <c r="C53" s="2" t="s">
        <v>169</v>
      </c>
      <c r="D53" s="2" t="s">
        <v>120</v>
      </c>
      <c r="E53" t="s">
        <v>169</v>
      </c>
      <c r="F53" t="s">
        <v>120</v>
      </c>
      <c r="G53" t="str">
        <f>IF(C53&lt;&gt;E53,"Not Ok","Ok")</f>
        <v>Ok</v>
      </c>
      <c r="H53" t="str">
        <f t="shared" si="2"/>
        <v>Ok</v>
      </c>
      <c r="I53" t="str">
        <f t="shared" si="3"/>
        <v>Ok</v>
      </c>
      <c r="J53" t="s">
        <v>169</v>
      </c>
      <c r="K53" t="str">
        <f>IF(C53&lt;&gt;J53,"Not Ok","Ok")</f>
        <v>Ok</v>
      </c>
      <c r="L53" t="str">
        <f t="shared" si="4"/>
        <v>Ok</v>
      </c>
      <c r="M53" s="2" t="s">
        <v>266</v>
      </c>
      <c r="N53" s="2" t="s">
        <v>331</v>
      </c>
    </row>
    <row r="54" spans="1:14" x14ac:dyDescent="0.25">
      <c r="A54" s="2">
        <v>319</v>
      </c>
      <c r="B54" s="2" t="s">
        <v>46</v>
      </c>
      <c r="C54" s="2" t="s">
        <v>170</v>
      </c>
      <c r="D54" s="2" t="s">
        <v>124</v>
      </c>
      <c r="E54" t="s">
        <v>170</v>
      </c>
      <c r="F54" t="s">
        <v>124</v>
      </c>
      <c r="G54" t="str">
        <f>IF(C54&lt;&gt;E54,"Not Ok","Ok")</f>
        <v>Ok</v>
      </c>
      <c r="H54" t="str">
        <f t="shared" si="2"/>
        <v>Ok</v>
      </c>
      <c r="I54" t="str">
        <f t="shared" si="3"/>
        <v>Ok</v>
      </c>
      <c r="J54" t="s">
        <v>170</v>
      </c>
      <c r="K54" t="str">
        <f>IF(C54&lt;&gt;J54,"Not Ok","Ok")</f>
        <v>Ok</v>
      </c>
      <c r="L54" t="str">
        <f t="shared" si="4"/>
        <v>Ok</v>
      </c>
      <c r="M54" s="2" t="s">
        <v>267</v>
      </c>
      <c r="N54" s="2" t="s">
        <v>335</v>
      </c>
    </row>
    <row r="55" spans="1:14" x14ac:dyDescent="0.25">
      <c r="A55" s="2">
        <v>44</v>
      </c>
      <c r="B55" s="2" t="s">
        <v>367</v>
      </c>
      <c r="C55" s="2" t="s">
        <v>394</v>
      </c>
      <c r="D55" s="2" t="s">
        <v>125</v>
      </c>
      <c r="E55" t="s">
        <v>394</v>
      </c>
      <c r="F55" t="s">
        <v>125</v>
      </c>
      <c r="G55" t="str">
        <f>IF(C55&lt;&gt;E55,"Not Ok","Ok")</f>
        <v>Ok</v>
      </c>
      <c r="H55" t="str">
        <f t="shared" si="2"/>
        <v>Ok</v>
      </c>
      <c r="I55" t="str">
        <f t="shared" si="3"/>
        <v>Ok</v>
      </c>
      <c r="J55" t="s">
        <v>439</v>
      </c>
      <c r="K55" t="str">
        <f>IF(C55&lt;&gt;J55,"Not Ok","Ok")</f>
        <v>Ok</v>
      </c>
      <c r="L55" t="str">
        <f t="shared" si="4"/>
        <v>Ok</v>
      </c>
      <c r="M55" s="2" t="s">
        <v>424</v>
      </c>
      <c r="N55" s="2" t="s">
        <v>336</v>
      </c>
    </row>
    <row r="56" spans="1:14" x14ac:dyDescent="0.25">
      <c r="A56" s="2">
        <v>195</v>
      </c>
      <c r="B56" s="2" t="s">
        <v>47</v>
      </c>
      <c r="C56" s="2" t="s">
        <v>171</v>
      </c>
      <c r="D56" s="2" t="s">
        <v>126</v>
      </c>
      <c r="E56" t="s">
        <v>171</v>
      </c>
      <c r="F56" t="s">
        <v>126</v>
      </c>
      <c r="G56" t="str">
        <f>IF(C56&lt;&gt;E56,"Not Ok","Ok")</f>
        <v>Ok</v>
      </c>
      <c r="H56" t="str">
        <f t="shared" si="2"/>
        <v>Ok</v>
      </c>
      <c r="I56" t="str">
        <f t="shared" si="3"/>
        <v>Ok</v>
      </c>
      <c r="J56" t="s">
        <v>171</v>
      </c>
      <c r="K56" t="str">
        <f>IF(C56&lt;&gt;J56,"Not Ok","Ok")</f>
        <v>Ok</v>
      </c>
      <c r="L56" t="str">
        <f t="shared" si="4"/>
        <v>Ok</v>
      </c>
      <c r="M56" s="2" t="s">
        <v>268</v>
      </c>
      <c r="N56" s="2" t="s">
        <v>337</v>
      </c>
    </row>
    <row r="57" spans="1:14" x14ac:dyDescent="0.25">
      <c r="A57" s="2">
        <v>52</v>
      </c>
      <c r="B57" s="2" t="s">
        <v>368</v>
      </c>
      <c r="C57" s="2" t="s">
        <v>395</v>
      </c>
      <c r="D57" s="2" t="s">
        <v>125</v>
      </c>
      <c r="E57" s="2" t="s">
        <v>395</v>
      </c>
      <c r="F57" t="s">
        <v>125</v>
      </c>
      <c r="G57" t="str">
        <f>IF(C57&lt;&gt;E57,"Not Ok","Ok")</f>
        <v>Ok</v>
      </c>
      <c r="H57" t="str">
        <f t="shared" si="2"/>
        <v>Ok</v>
      </c>
      <c r="I57" t="str">
        <f t="shared" si="3"/>
        <v>Ok</v>
      </c>
      <c r="J57" t="s">
        <v>395</v>
      </c>
      <c r="K57" t="str">
        <f>IF(C57&lt;&gt;J57,"Not Ok","Ok")</f>
        <v>Ok</v>
      </c>
      <c r="L57" t="str">
        <f t="shared" si="4"/>
        <v>Ok</v>
      </c>
      <c r="M57" s="2" t="s">
        <v>425</v>
      </c>
      <c r="N57" s="2" t="s">
        <v>336</v>
      </c>
    </row>
    <row r="58" spans="1:14" x14ac:dyDescent="0.25">
      <c r="A58" s="2">
        <v>23</v>
      </c>
      <c r="B58" s="2" t="s">
        <v>369</v>
      </c>
      <c r="C58" s="2" t="s">
        <v>396</v>
      </c>
      <c r="D58" s="2" t="s">
        <v>118</v>
      </c>
      <c r="E58" t="s">
        <v>396</v>
      </c>
      <c r="F58" t="s">
        <v>118</v>
      </c>
      <c r="G58" t="str">
        <f>IF(C58&lt;&gt;E58,"Not Ok","Ok")</f>
        <v>Ok</v>
      </c>
      <c r="H58" t="str">
        <f t="shared" si="2"/>
        <v>Ok</v>
      </c>
      <c r="I58" t="str">
        <f t="shared" si="3"/>
        <v>Ok</v>
      </c>
      <c r="J58" t="s">
        <v>396</v>
      </c>
      <c r="K58" t="str">
        <f>IF(C58&lt;&gt;J58,"Not Ok","Ok")</f>
        <v>Ok</v>
      </c>
      <c r="L58" t="str">
        <f t="shared" si="4"/>
        <v>Ok</v>
      </c>
      <c r="M58" s="2" t="s">
        <v>426</v>
      </c>
      <c r="N58" s="2" t="s">
        <v>329</v>
      </c>
    </row>
    <row r="59" spans="1:14" x14ac:dyDescent="0.25">
      <c r="A59" s="2">
        <v>374</v>
      </c>
      <c r="B59" s="2" t="s">
        <v>48</v>
      </c>
      <c r="C59" s="2" t="s">
        <v>173</v>
      </c>
      <c r="D59" s="2" t="s">
        <v>117</v>
      </c>
      <c r="E59" t="s">
        <v>173</v>
      </c>
      <c r="F59" t="s">
        <v>117</v>
      </c>
      <c r="G59" t="str">
        <f>IF(C59&lt;&gt;E59,"Not Ok","Ok")</f>
        <v>Ok</v>
      </c>
      <c r="H59" t="str">
        <f t="shared" si="2"/>
        <v>Ok</v>
      </c>
      <c r="I59" t="str">
        <f t="shared" si="3"/>
        <v>Ok</v>
      </c>
      <c r="J59" t="s">
        <v>173</v>
      </c>
      <c r="K59" t="str">
        <f>IF(C59&lt;&gt;J59,"Not Ok","Ok")</f>
        <v>Ok</v>
      </c>
      <c r="L59" t="str">
        <f t="shared" si="4"/>
        <v>Ok</v>
      </c>
      <c r="M59" s="2" t="s">
        <v>269</v>
      </c>
      <c r="N59" s="2" t="s">
        <v>328</v>
      </c>
    </row>
    <row r="60" spans="1:14" x14ac:dyDescent="0.25">
      <c r="A60" s="2">
        <v>265</v>
      </c>
      <c r="B60" s="2" t="s">
        <v>49</v>
      </c>
      <c r="C60" s="2" t="s">
        <v>174</v>
      </c>
      <c r="D60" s="2" t="s">
        <v>94</v>
      </c>
      <c r="E60" t="s">
        <v>174</v>
      </c>
      <c r="F60" t="s">
        <v>94</v>
      </c>
      <c r="G60" t="str">
        <f>IF(C60&lt;&gt;E60,"Not Ok","Ok")</f>
        <v>Ok</v>
      </c>
      <c r="H60" t="str">
        <f t="shared" si="2"/>
        <v>Ok</v>
      </c>
      <c r="I60" t="str">
        <f t="shared" si="3"/>
        <v>Ok</v>
      </c>
      <c r="J60" t="s">
        <v>174</v>
      </c>
      <c r="K60" t="str">
        <f>IF(C60&lt;&gt;J60,"Not Ok","Ok")</f>
        <v>Ok</v>
      </c>
      <c r="L60" t="str">
        <f t="shared" si="4"/>
        <v>Ok</v>
      </c>
      <c r="M60" s="2" t="s">
        <v>270</v>
      </c>
      <c r="N60" s="2" t="s">
        <v>305</v>
      </c>
    </row>
    <row r="61" spans="1:14" x14ac:dyDescent="0.25">
      <c r="A61" s="2">
        <v>138</v>
      </c>
      <c r="B61" s="2" t="s">
        <v>50</v>
      </c>
      <c r="C61" s="2" t="s">
        <v>175</v>
      </c>
      <c r="D61" s="2" t="s">
        <v>97</v>
      </c>
      <c r="E61" t="s">
        <v>175</v>
      </c>
      <c r="F61" t="s">
        <v>97</v>
      </c>
      <c r="G61" t="str">
        <f>IF(C61&lt;&gt;E61,"Not Ok","Ok")</f>
        <v>Ok</v>
      </c>
      <c r="H61" t="str">
        <f t="shared" si="2"/>
        <v>Ok</v>
      </c>
      <c r="I61" t="str">
        <f t="shared" si="3"/>
        <v>Ok</v>
      </c>
      <c r="J61" t="s">
        <v>175</v>
      </c>
      <c r="K61" t="str">
        <f>IF(C61&lt;&gt;J61,"Not Ok","Ok")</f>
        <v>Ok</v>
      </c>
      <c r="L61" t="str">
        <f t="shared" si="4"/>
        <v>Ok</v>
      </c>
      <c r="M61" s="2" t="s">
        <v>228</v>
      </c>
      <c r="N61" s="2" t="s">
        <v>308</v>
      </c>
    </row>
    <row r="62" spans="1:14" x14ac:dyDescent="0.25">
      <c r="A62" s="2">
        <v>277</v>
      </c>
      <c r="B62" s="2" t="s">
        <v>51</v>
      </c>
      <c r="C62" s="2" t="s">
        <v>176</v>
      </c>
      <c r="D62" s="2" t="s">
        <v>120</v>
      </c>
      <c r="E62" t="s">
        <v>176</v>
      </c>
      <c r="F62" t="s">
        <v>120</v>
      </c>
      <c r="G62" t="str">
        <f>IF(C62&lt;&gt;E62,"Not Ok","Ok")</f>
        <v>Ok</v>
      </c>
      <c r="H62" t="str">
        <f t="shared" si="2"/>
        <v>Ok</v>
      </c>
      <c r="I62" t="str">
        <f t="shared" si="3"/>
        <v>Ok</v>
      </c>
      <c r="J62" t="s">
        <v>176</v>
      </c>
      <c r="K62" t="str">
        <f>IF(C62&lt;&gt;J62,"Not Ok","Ok")</f>
        <v>Ok</v>
      </c>
      <c r="L62" t="str">
        <f t="shared" si="4"/>
        <v>Ok</v>
      </c>
      <c r="M62" s="2" t="s">
        <v>271</v>
      </c>
      <c r="N62" s="2" t="s">
        <v>331</v>
      </c>
    </row>
    <row r="63" spans="1:14" x14ac:dyDescent="0.25">
      <c r="A63" s="2">
        <v>86</v>
      </c>
      <c r="B63" s="2" t="s">
        <v>52</v>
      </c>
      <c r="C63" s="2" t="s">
        <v>177</v>
      </c>
      <c r="D63" s="2" t="s">
        <v>115</v>
      </c>
      <c r="E63" t="s">
        <v>177</v>
      </c>
      <c r="F63" t="s">
        <v>115</v>
      </c>
      <c r="G63" t="str">
        <f>IF(C63&lt;&gt;E63,"Not Ok","Ok")</f>
        <v>Ok</v>
      </c>
      <c r="H63" t="str">
        <f t="shared" si="2"/>
        <v>Ok</v>
      </c>
      <c r="I63" t="str">
        <f t="shared" si="3"/>
        <v>Ok</v>
      </c>
      <c r="J63" t="s">
        <v>177</v>
      </c>
      <c r="K63" t="str">
        <f>IF(C63&lt;&gt;J63,"Not Ok","Ok")</f>
        <v>Ok</v>
      </c>
      <c r="L63" t="str">
        <f t="shared" si="4"/>
        <v>Ok</v>
      </c>
      <c r="M63" s="2" t="s">
        <v>229</v>
      </c>
      <c r="N63" s="2" t="s">
        <v>326</v>
      </c>
    </row>
    <row r="64" spans="1:14" x14ac:dyDescent="0.25">
      <c r="A64" s="2">
        <v>32</v>
      </c>
      <c r="B64" s="2" t="s">
        <v>370</v>
      </c>
      <c r="C64" s="2" t="s">
        <v>397</v>
      </c>
      <c r="D64" s="2" t="s">
        <v>100</v>
      </c>
      <c r="E64" t="s">
        <v>411</v>
      </c>
      <c r="F64" t="s">
        <v>100</v>
      </c>
      <c r="G64" t="str">
        <f>IF(C64&lt;&gt;E64,"Not Ok","Ok")</f>
        <v>Not Ok</v>
      </c>
      <c r="H64" t="str">
        <f t="shared" si="2"/>
        <v>Ok</v>
      </c>
      <c r="I64" t="str">
        <f t="shared" si="3"/>
        <v>Not Ok</v>
      </c>
      <c r="J64" t="s">
        <v>397</v>
      </c>
      <c r="K64" t="str">
        <f>IF(C64&lt;&gt;J64,"Not Ok","Ok")</f>
        <v>Ok</v>
      </c>
      <c r="L64" t="str">
        <f t="shared" si="4"/>
        <v>Ok</v>
      </c>
      <c r="M64" s="2" t="s">
        <v>427</v>
      </c>
      <c r="N64" s="2" t="s">
        <v>311</v>
      </c>
    </row>
    <row r="65" spans="1:14" x14ac:dyDescent="0.25">
      <c r="A65" s="2">
        <v>311</v>
      </c>
      <c r="B65" s="2" t="s">
        <v>53</v>
      </c>
      <c r="C65" s="2" t="s">
        <v>178</v>
      </c>
      <c r="D65" s="2" t="s">
        <v>111</v>
      </c>
      <c r="E65" t="s">
        <v>178</v>
      </c>
      <c r="F65" t="s">
        <v>111</v>
      </c>
      <c r="G65" t="str">
        <f>IF(C65&lt;&gt;E65,"Not Ok","Ok")</f>
        <v>Ok</v>
      </c>
      <c r="H65" t="str">
        <f t="shared" si="2"/>
        <v>Ok</v>
      </c>
      <c r="I65" t="str">
        <f t="shared" si="3"/>
        <v>Ok</v>
      </c>
      <c r="J65" t="s">
        <v>178</v>
      </c>
      <c r="K65" t="str">
        <f>IF(C65&lt;&gt;J65,"Not Ok","Ok")</f>
        <v>Ok</v>
      </c>
      <c r="L65" t="str">
        <f t="shared" si="4"/>
        <v>Ok</v>
      </c>
      <c r="M65" s="2" t="s">
        <v>272</v>
      </c>
      <c r="N65" s="2" t="s">
        <v>322</v>
      </c>
    </row>
    <row r="66" spans="1:14" x14ac:dyDescent="0.25">
      <c r="A66" s="2">
        <v>517</v>
      </c>
      <c r="B66" s="2" t="s">
        <v>54</v>
      </c>
      <c r="C66" s="2" t="s">
        <v>179</v>
      </c>
      <c r="D66" s="2" t="s">
        <v>108</v>
      </c>
      <c r="E66" t="s">
        <v>179</v>
      </c>
      <c r="F66" t="s">
        <v>108</v>
      </c>
      <c r="G66" t="str">
        <f>IF(C66&lt;&gt;E66,"Not Ok","Ok")</f>
        <v>Ok</v>
      </c>
      <c r="H66" t="str">
        <f t="shared" si="2"/>
        <v>Ok</v>
      </c>
      <c r="I66" t="str">
        <f t="shared" ref="I66:I97" si="5">IF(AND(G66="Ok", H66="Ok"),"Ok","Not Ok")</f>
        <v>Ok</v>
      </c>
      <c r="J66" t="s">
        <v>179</v>
      </c>
      <c r="K66" t="str">
        <f>IF(C66&lt;&gt;J66,"Not Ok","Ok")</f>
        <v>Ok</v>
      </c>
      <c r="L66" t="str">
        <f t="shared" ref="L66:L97" si="6">IF(AND(K66="Ok", H66="Ok"),"Ok","Not Ok")</f>
        <v>Ok</v>
      </c>
      <c r="M66" s="2" t="s">
        <v>273</v>
      </c>
      <c r="N66" s="2" t="s">
        <v>319</v>
      </c>
    </row>
    <row r="67" spans="1:14" x14ac:dyDescent="0.25">
      <c r="A67" s="2">
        <v>26</v>
      </c>
      <c r="B67" s="2" t="s">
        <v>55</v>
      </c>
      <c r="C67" s="2" t="s">
        <v>172</v>
      </c>
      <c r="D67" s="2" t="s">
        <v>122</v>
      </c>
      <c r="E67" t="s">
        <v>172</v>
      </c>
      <c r="F67" t="s">
        <v>122</v>
      </c>
      <c r="G67" t="str">
        <f>IF(C67&lt;&gt;E67,"Not Ok","Ok")</f>
        <v>Ok</v>
      </c>
      <c r="H67" t="str">
        <f t="shared" ref="H67:H115" si="7">IF(F67&lt;&gt;D67,"Not Ok","Ok")</f>
        <v>Ok</v>
      </c>
      <c r="I67" t="str">
        <f t="shared" si="5"/>
        <v>Ok</v>
      </c>
      <c r="J67" t="s">
        <v>172</v>
      </c>
      <c r="K67" t="str">
        <f>IF(C67&lt;&gt;J67,"Not Ok","Ok")</f>
        <v>Ok</v>
      </c>
      <c r="L67" t="str">
        <f t="shared" si="6"/>
        <v>Ok</v>
      </c>
      <c r="M67" s="2" t="s">
        <v>227</v>
      </c>
      <c r="N67" s="2" t="s">
        <v>333</v>
      </c>
    </row>
    <row r="68" spans="1:14" x14ac:dyDescent="0.25">
      <c r="A68" s="2">
        <v>503</v>
      </c>
      <c r="B68" s="2" t="s">
        <v>56</v>
      </c>
      <c r="C68" s="2" t="s">
        <v>180</v>
      </c>
      <c r="D68" s="2" t="s">
        <v>104</v>
      </c>
      <c r="E68" s="2" t="s">
        <v>180</v>
      </c>
      <c r="F68" t="s">
        <v>104</v>
      </c>
      <c r="G68" t="str">
        <f>IF(C68&lt;&gt;E68,"Not Ok","Ok")</f>
        <v>Ok</v>
      </c>
      <c r="H68" t="str">
        <f t="shared" si="7"/>
        <v>Ok</v>
      </c>
      <c r="I68" t="str">
        <f t="shared" si="5"/>
        <v>Ok</v>
      </c>
      <c r="J68" t="s">
        <v>180</v>
      </c>
      <c r="K68" t="str">
        <f>IF(C68&lt;&gt;J68,"Not Ok","Ok")</f>
        <v>Ok</v>
      </c>
      <c r="L68" t="str">
        <f t="shared" si="6"/>
        <v>Ok</v>
      </c>
      <c r="M68" s="2" t="s">
        <v>274</v>
      </c>
      <c r="N68" s="2" t="s">
        <v>315</v>
      </c>
    </row>
    <row r="69" spans="1:14" x14ac:dyDescent="0.25">
      <c r="A69" s="2">
        <v>334</v>
      </c>
      <c r="B69" s="2" t="s">
        <v>371</v>
      </c>
      <c r="C69" s="2" t="s">
        <v>398</v>
      </c>
      <c r="D69" s="2" t="s">
        <v>122</v>
      </c>
      <c r="E69" t="s">
        <v>398</v>
      </c>
      <c r="F69" t="s">
        <v>122</v>
      </c>
      <c r="G69" t="str">
        <f>IF(C69&lt;&gt;E69,"Not Ok","Ok")</f>
        <v>Ok</v>
      </c>
      <c r="H69" t="str">
        <f t="shared" si="7"/>
        <v>Ok</v>
      </c>
      <c r="I69" t="str">
        <f t="shared" si="5"/>
        <v>Ok</v>
      </c>
      <c r="J69" t="s">
        <v>398</v>
      </c>
      <c r="K69" t="str">
        <f>IF(C69&lt;&gt;J69,"Not Ok","Ok")</f>
        <v>Ok</v>
      </c>
      <c r="L69" t="str">
        <f t="shared" si="6"/>
        <v>Ok</v>
      </c>
      <c r="M69" s="2" t="s">
        <v>428</v>
      </c>
      <c r="N69" s="2" t="s">
        <v>333</v>
      </c>
    </row>
    <row r="70" spans="1:14" x14ac:dyDescent="0.25">
      <c r="A70" s="2">
        <v>543</v>
      </c>
      <c r="B70" s="2" t="s">
        <v>57</v>
      </c>
      <c r="C70" s="2" t="s">
        <v>181</v>
      </c>
      <c r="D70" s="2" t="s">
        <v>106</v>
      </c>
      <c r="E70" t="s">
        <v>181</v>
      </c>
      <c r="F70" t="s">
        <v>106</v>
      </c>
      <c r="G70" t="str">
        <f>IF(C70&lt;&gt;E70,"Not Ok","Ok")</f>
        <v>Ok</v>
      </c>
      <c r="H70" t="str">
        <f t="shared" si="7"/>
        <v>Ok</v>
      </c>
      <c r="I70" t="str">
        <f t="shared" si="5"/>
        <v>Ok</v>
      </c>
      <c r="J70" t="s">
        <v>181</v>
      </c>
      <c r="K70" t="str">
        <f>IF(C70&lt;&gt;J70,"Not Ok","Ok")</f>
        <v>Ok</v>
      </c>
      <c r="L70" t="str">
        <f t="shared" si="6"/>
        <v>Ok</v>
      </c>
      <c r="M70" s="2" t="s">
        <v>275</v>
      </c>
      <c r="N70" s="2" t="s">
        <v>317</v>
      </c>
    </row>
    <row r="71" spans="1:14" x14ac:dyDescent="0.25">
      <c r="A71" s="2">
        <v>168</v>
      </c>
      <c r="B71" s="2" t="s">
        <v>58</v>
      </c>
      <c r="C71" s="2" t="s">
        <v>182</v>
      </c>
      <c r="D71" s="2" t="s">
        <v>114</v>
      </c>
      <c r="E71" t="s">
        <v>440</v>
      </c>
      <c r="F71" t="s">
        <v>114</v>
      </c>
      <c r="G71" t="str">
        <f>IF(C71&lt;&gt;E71,"Not Ok","Ok")</f>
        <v>Not Ok</v>
      </c>
      <c r="H71" t="str">
        <f t="shared" si="7"/>
        <v>Ok</v>
      </c>
      <c r="I71" t="str">
        <f t="shared" si="5"/>
        <v>Not Ok</v>
      </c>
      <c r="J71" t="s">
        <v>440</v>
      </c>
      <c r="K71" t="str">
        <f>IF(C71&lt;&gt;J71,"Not Ok","Ok")</f>
        <v>Not Ok</v>
      </c>
      <c r="L71" t="str">
        <f t="shared" si="6"/>
        <v>Not Ok</v>
      </c>
      <c r="M71" s="2" t="s">
        <v>230</v>
      </c>
      <c r="N71" s="2" t="s">
        <v>325</v>
      </c>
    </row>
    <row r="72" spans="1:14" x14ac:dyDescent="0.25">
      <c r="A72" s="2">
        <v>254</v>
      </c>
      <c r="B72" s="2" t="s">
        <v>59</v>
      </c>
      <c r="C72" s="2" t="s">
        <v>183</v>
      </c>
      <c r="D72" s="2" t="s">
        <v>118</v>
      </c>
      <c r="E72" t="s">
        <v>183</v>
      </c>
      <c r="F72" t="s">
        <v>118</v>
      </c>
      <c r="G72" t="str">
        <f>IF(C72&lt;&gt;E72,"Not Ok","Ok")</f>
        <v>Ok</v>
      </c>
      <c r="H72" t="str">
        <f t="shared" si="7"/>
        <v>Ok</v>
      </c>
      <c r="I72" t="str">
        <f t="shared" si="5"/>
        <v>Ok</v>
      </c>
      <c r="J72" t="s">
        <v>183</v>
      </c>
      <c r="K72" t="str">
        <f>IF(C72&lt;&gt;J72,"Not Ok","Ok")</f>
        <v>Ok</v>
      </c>
      <c r="L72" t="str">
        <f t="shared" si="6"/>
        <v>Ok</v>
      </c>
      <c r="M72" s="2" t="s">
        <v>276</v>
      </c>
      <c r="N72" s="2" t="s">
        <v>329</v>
      </c>
    </row>
    <row r="73" spans="1:14" x14ac:dyDescent="0.25">
      <c r="A73" s="2">
        <v>224</v>
      </c>
      <c r="B73" s="2" t="s">
        <v>372</v>
      </c>
      <c r="C73" s="2" t="s">
        <v>399</v>
      </c>
      <c r="D73" s="2" t="s">
        <v>102</v>
      </c>
      <c r="E73" t="s">
        <v>399</v>
      </c>
      <c r="F73" t="s">
        <v>102</v>
      </c>
      <c r="G73" t="str">
        <f>IF(C73&lt;&gt;E73,"Not Ok","Ok")</f>
        <v>Ok</v>
      </c>
      <c r="H73" t="str">
        <f t="shared" si="7"/>
        <v>Ok</v>
      </c>
      <c r="I73" t="str">
        <f t="shared" si="5"/>
        <v>Ok</v>
      </c>
      <c r="J73" t="s">
        <v>399</v>
      </c>
      <c r="K73" t="str">
        <f>IF(C73&lt;&gt;J73,"Not Ok","Ok")</f>
        <v>Ok</v>
      </c>
      <c r="L73" t="str">
        <f t="shared" si="6"/>
        <v>Ok</v>
      </c>
      <c r="M73" s="2" t="s">
        <v>429</v>
      </c>
      <c r="N73" s="2" t="s">
        <v>313</v>
      </c>
    </row>
    <row r="74" spans="1:14" x14ac:dyDescent="0.25">
      <c r="A74" s="2">
        <v>40</v>
      </c>
      <c r="B74" s="2" t="s">
        <v>373</v>
      </c>
      <c r="C74" s="2" t="s">
        <v>400</v>
      </c>
      <c r="D74" s="2" t="s">
        <v>127</v>
      </c>
      <c r="E74" t="s">
        <v>400</v>
      </c>
      <c r="F74" t="s">
        <v>127</v>
      </c>
      <c r="G74" t="str">
        <f>IF(C74&lt;&gt;E74,"Not Ok","Ok")</f>
        <v>Ok</v>
      </c>
      <c r="H74" t="str">
        <f t="shared" si="7"/>
        <v>Ok</v>
      </c>
      <c r="I74" t="str">
        <f t="shared" si="5"/>
        <v>Ok</v>
      </c>
      <c r="J74" t="s">
        <v>400</v>
      </c>
      <c r="K74" t="str">
        <f>IF(C74&lt;&gt;J74,"Not Ok","Ok")</f>
        <v>Ok</v>
      </c>
      <c r="L74" t="str">
        <f t="shared" si="6"/>
        <v>Ok</v>
      </c>
      <c r="M74" s="2" t="s">
        <v>430</v>
      </c>
      <c r="N74" s="2" t="s">
        <v>338</v>
      </c>
    </row>
    <row r="75" spans="1:14" x14ac:dyDescent="0.25">
      <c r="A75" s="2">
        <v>291</v>
      </c>
      <c r="B75" s="2" t="s">
        <v>60</v>
      </c>
      <c r="C75" s="2" t="s">
        <v>184</v>
      </c>
      <c r="D75" s="2" t="s">
        <v>119</v>
      </c>
      <c r="E75" t="s">
        <v>184</v>
      </c>
      <c r="F75" t="s">
        <v>119</v>
      </c>
      <c r="G75" t="str">
        <f>IF(C75&lt;&gt;E75,"Not Ok","Ok")</f>
        <v>Ok</v>
      </c>
      <c r="H75" t="str">
        <f t="shared" si="7"/>
        <v>Ok</v>
      </c>
      <c r="I75" t="str">
        <f t="shared" si="5"/>
        <v>Ok</v>
      </c>
      <c r="J75" t="s">
        <v>184</v>
      </c>
      <c r="K75" t="str">
        <f>IF(C75&lt;&gt;J75,"Not Ok","Ok")</f>
        <v>Ok</v>
      </c>
      <c r="L75" t="str">
        <f t="shared" si="6"/>
        <v>Ok</v>
      </c>
      <c r="M75" s="2" t="s">
        <v>277</v>
      </c>
      <c r="N75" s="2" t="s">
        <v>330</v>
      </c>
    </row>
    <row r="76" spans="1:14" x14ac:dyDescent="0.25">
      <c r="A76" s="2">
        <v>387</v>
      </c>
      <c r="B76" s="2" t="s">
        <v>374</v>
      </c>
      <c r="C76" s="2" t="s">
        <v>401</v>
      </c>
      <c r="D76" s="2" t="s">
        <v>128</v>
      </c>
      <c r="E76" t="s">
        <v>401</v>
      </c>
      <c r="F76" t="s">
        <v>128</v>
      </c>
      <c r="G76" t="str">
        <f>IF(C76&lt;&gt;E76,"Not Ok","Ok")</f>
        <v>Ok</v>
      </c>
      <c r="H76" t="str">
        <f t="shared" si="7"/>
        <v>Ok</v>
      </c>
      <c r="I76" t="str">
        <f t="shared" si="5"/>
        <v>Ok</v>
      </c>
      <c r="J76" t="s">
        <v>401</v>
      </c>
      <c r="K76" t="str">
        <f>IF(C76&lt;&gt;J76,"Not Ok","Ok")</f>
        <v>Ok</v>
      </c>
      <c r="L76" t="str">
        <f t="shared" si="6"/>
        <v>Ok</v>
      </c>
      <c r="M76" s="2" t="s">
        <v>431</v>
      </c>
      <c r="N76" s="2" t="s">
        <v>339</v>
      </c>
    </row>
    <row r="77" spans="1:14" x14ac:dyDescent="0.25">
      <c r="A77" s="2">
        <v>369</v>
      </c>
      <c r="B77" s="2" t="s">
        <v>375</v>
      </c>
      <c r="C77" s="2" t="s">
        <v>402</v>
      </c>
      <c r="D77" s="2" t="s">
        <v>97</v>
      </c>
      <c r="E77" t="s">
        <v>402</v>
      </c>
      <c r="F77" t="s">
        <v>97</v>
      </c>
      <c r="G77" t="str">
        <f>IF(C77&lt;&gt;E77,"Not Ok","Ok")</f>
        <v>Ok</v>
      </c>
      <c r="H77" t="str">
        <f t="shared" si="7"/>
        <v>Ok</v>
      </c>
      <c r="I77" t="str">
        <f t="shared" si="5"/>
        <v>Ok</v>
      </c>
      <c r="J77" t="s">
        <v>402</v>
      </c>
      <c r="K77" t="str">
        <f>IF(C77&lt;&gt;J77,"Not Ok","Ok")</f>
        <v>Ok</v>
      </c>
      <c r="L77" t="str">
        <f t="shared" si="6"/>
        <v>Ok</v>
      </c>
      <c r="M77" s="2" t="s">
        <v>432</v>
      </c>
      <c r="N77" s="2" t="s">
        <v>308</v>
      </c>
    </row>
    <row r="78" spans="1:14" x14ac:dyDescent="0.25">
      <c r="A78" s="2">
        <v>430</v>
      </c>
      <c r="B78" s="2" t="s">
        <v>61</v>
      </c>
      <c r="C78" s="2" t="s">
        <v>185</v>
      </c>
      <c r="D78" s="2" t="s">
        <v>105</v>
      </c>
      <c r="E78" t="s">
        <v>185</v>
      </c>
      <c r="F78" t="s">
        <v>105</v>
      </c>
      <c r="G78" t="str">
        <f>IF(C78&lt;&gt;E78,"Not Ok","Ok")</f>
        <v>Ok</v>
      </c>
      <c r="H78" t="str">
        <f t="shared" si="7"/>
        <v>Ok</v>
      </c>
      <c r="I78" t="str">
        <f t="shared" si="5"/>
        <v>Ok</v>
      </c>
      <c r="J78" t="s">
        <v>185</v>
      </c>
      <c r="K78" t="str">
        <f>IF(C78&lt;&gt;J78,"Not Ok","Ok")</f>
        <v>Ok</v>
      </c>
      <c r="L78" t="str">
        <f t="shared" si="6"/>
        <v>Ok</v>
      </c>
      <c r="M78" s="2" t="s">
        <v>278</v>
      </c>
      <c r="N78" s="2" t="s">
        <v>316</v>
      </c>
    </row>
    <row r="79" spans="1:14" x14ac:dyDescent="0.25">
      <c r="A79" s="2">
        <v>454</v>
      </c>
      <c r="B79" s="2" t="s">
        <v>62</v>
      </c>
      <c r="C79" s="2" t="s">
        <v>186</v>
      </c>
      <c r="D79" s="2" t="s">
        <v>121</v>
      </c>
      <c r="E79" t="s">
        <v>186</v>
      </c>
      <c r="F79" t="s">
        <v>121</v>
      </c>
      <c r="G79" t="str">
        <f>IF(C79&lt;&gt;E79,"Not Ok","Ok")</f>
        <v>Ok</v>
      </c>
      <c r="H79" t="str">
        <f t="shared" si="7"/>
        <v>Ok</v>
      </c>
      <c r="I79" t="str">
        <f t="shared" si="5"/>
        <v>Ok</v>
      </c>
      <c r="J79" t="s">
        <v>186</v>
      </c>
      <c r="K79" t="str">
        <f>IF(C79&lt;&gt;J79,"Not Ok","Ok")</f>
        <v>Ok</v>
      </c>
      <c r="L79" t="str">
        <f t="shared" si="6"/>
        <v>Ok</v>
      </c>
      <c r="M79" s="2" t="s">
        <v>279</v>
      </c>
      <c r="N79" s="2" t="s">
        <v>332</v>
      </c>
    </row>
    <row r="80" spans="1:14" x14ac:dyDescent="0.25">
      <c r="A80" s="2">
        <v>555</v>
      </c>
      <c r="B80" s="2" t="s">
        <v>63</v>
      </c>
      <c r="C80" s="2" t="s">
        <v>187</v>
      </c>
      <c r="D80" s="2" t="s">
        <v>98</v>
      </c>
      <c r="E80" t="s">
        <v>187</v>
      </c>
      <c r="F80" t="s">
        <v>98</v>
      </c>
      <c r="G80" t="str">
        <f>IF(C80&lt;&gt;E80,"Not Ok","Ok")</f>
        <v>Ok</v>
      </c>
      <c r="H80" t="str">
        <f t="shared" si="7"/>
        <v>Ok</v>
      </c>
      <c r="I80" t="str">
        <f t="shared" si="5"/>
        <v>Ok</v>
      </c>
      <c r="J80" t="s">
        <v>187</v>
      </c>
      <c r="K80" t="str">
        <f>IF(C80&lt;&gt;J80,"Not Ok","Ok")</f>
        <v>Ok</v>
      </c>
      <c r="L80" t="str">
        <f t="shared" si="6"/>
        <v>Ok</v>
      </c>
      <c r="M80" s="2" t="s">
        <v>280</v>
      </c>
      <c r="N80" s="2" t="s">
        <v>309</v>
      </c>
    </row>
    <row r="81" spans="1:14" x14ac:dyDescent="0.25">
      <c r="A81" s="2">
        <v>148</v>
      </c>
      <c r="B81" s="2" t="s">
        <v>64</v>
      </c>
      <c r="C81" s="2" t="s">
        <v>188</v>
      </c>
      <c r="D81" s="2" t="s">
        <v>126</v>
      </c>
      <c r="E81" t="s">
        <v>188</v>
      </c>
      <c r="F81" t="s">
        <v>126</v>
      </c>
      <c r="G81" t="str">
        <f>IF(C81&lt;&gt;E81,"Not Ok","Ok")</f>
        <v>Ok</v>
      </c>
      <c r="H81" t="str">
        <f t="shared" si="7"/>
        <v>Ok</v>
      </c>
      <c r="I81" t="str">
        <f t="shared" si="5"/>
        <v>Ok</v>
      </c>
      <c r="J81" t="s">
        <v>188</v>
      </c>
      <c r="K81" t="str">
        <f>IF(C81&lt;&gt;J81,"Not Ok","Ok")</f>
        <v>Ok</v>
      </c>
      <c r="L81" t="str">
        <f t="shared" si="6"/>
        <v>Ok</v>
      </c>
      <c r="M81" s="2" t="s">
        <v>281</v>
      </c>
      <c r="N81" s="2" t="s">
        <v>337</v>
      </c>
    </row>
    <row r="82" spans="1:14" x14ac:dyDescent="0.25">
      <c r="A82" s="2">
        <v>39</v>
      </c>
      <c r="B82" s="2" t="s">
        <v>376</v>
      </c>
      <c r="C82" s="2" t="s">
        <v>403</v>
      </c>
      <c r="D82" s="2" t="s">
        <v>127</v>
      </c>
      <c r="E82" t="s">
        <v>403</v>
      </c>
      <c r="F82" t="s">
        <v>127</v>
      </c>
      <c r="G82" t="str">
        <f>IF(C82&lt;&gt;E82,"Not Ok","Ok")</f>
        <v>Ok</v>
      </c>
      <c r="H82" t="str">
        <f t="shared" si="7"/>
        <v>Ok</v>
      </c>
      <c r="I82" t="str">
        <f t="shared" si="5"/>
        <v>Ok</v>
      </c>
      <c r="J82" t="s">
        <v>403</v>
      </c>
      <c r="K82" t="str">
        <f>IF(C82&lt;&gt;J82,"Not Ok","Ok")</f>
        <v>Ok</v>
      </c>
      <c r="L82" t="str">
        <f t="shared" si="6"/>
        <v>Ok</v>
      </c>
      <c r="M82" s="2" t="s">
        <v>433</v>
      </c>
      <c r="N82" s="2" t="s">
        <v>338</v>
      </c>
    </row>
    <row r="83" spans="1:14" x14ac:dyDescent="0.25">
      <c r="A83" s="2">
        <v>257</v>
      </c>
      <c r="B83" s="2" t="s">
        <v>65</v>
      </c>
      <c r="C83" s="2" t="s">
        <v>189</v>
      </c>
      <c r="D83" s="2" t="s">
        <v>118</v>
      </c>
      <c r="E83" t="s">
        <v>189</v>
      </c>
      <c r="F83" t="s">
        <v>118</v>
      </c>
      <c r="G83" t="str">
        <f>IF(C83&lt;&gt;E83,"Not Ok","Ok")</f>
        <v>Ok</v>
      </c>
      <c r="H83" t="str">
        <f t="shared" si="7"/>
        <v>Ok</v>
      </c>
      <c r="I83" t="str">
        <f t="shared" si="5"/>
        <v>Ok</v>
      </c>
      <c r="J83" t="s">
        <v>189</v>
      </c>
      <c r="K83" t="str">
        <f>IF(C83&lt;&gt;J83,"Not Ok","Ok")</f>
        <v>Ok</v>
      </c>
      <c r="L83" t="str">
        <f t="shared" si="6"/>
        <v>Ok</v>
      </c>
      <c r="M83" s="2" t="s">
        <v>282</v>
      </c>
      <c r="N83" s="2" t="s">
        <v>329</v>
      </c>
    </row>
    <row r="84" spans="1:14" x14ac:dyDescent="0.25">
      <c r="A84" s="2">
        <v>232</v>
      </c>
      <c r="B84" s="2" t="s">
        <v>66</v>
      </c>
      <c r="C84" s="2" t="s">
        <v>190</v>
      </c>
      <c r="D84" s="2" t="s">
        <v>113</v>
      </c>
      <c r="E84" t="s">
        <v>190</v>
      </c>
      <c r="F84" t="s">
        <v>113</v>
      </c>
      <c r="G84" t="str">
        <f>IF(C84&lt;&gt;E84,"Not Ok","Ok")</f>
        <v>Ok</v>
      </c>
      <c r="H84" t="str">
        <f t="shared" si="7"/>
        <v>Ok</v>
      </c>
      <c r="I84" t="str">
        <f t="shared" si="5"/>
        <v>Ok</v>
      </c>
      <c r="J84" t="s">
        <v>190</v>
      </c>
      <c r="K84" t="str">
        <f>IF(C84&lt;&gt;J84,"Not Ok","Ok")</f>
        <v>Ok</v>
      </c>
      <c r="L84" t="str">
        <f t="shared" si="6"/>
        <v>Ok</v>
      </c>
      <c r="M84" s="2" t="s">
        <v>283</v>
      </c>
      <c r="N84" s="2" t="s">
        <v>324</v>
      </c>
    </row>
    <row r="85" spans="1:14" x14ac:dyDescent="0.25">
      <c r="A85" s="2">
        <v>392</v>
      </c>
      <c r="B85" s="2" t="s">
        <v>67</v>
      </c>
      <c r="C85" s="2" t="s">
        <v>191</v>
      </c>
      <c r="D85" s="2" t="s">
        <v>114</v>
      </c>
      <c r="E85" t="s">
        <v>191</v>
      </c>
      <c r="F85" t="s">
        <v>114</v>
      </c>
      <c r="G85" t="str">
        <f>IF(C85&lt;&gt;E85,"Not Ok","Ok")</f>
        <v>Ok</v>
      </c>
      <c r="H85" t="str">
        <f t="shared" si="7"/>
        <v>Ok</v>
      </c>
      <c r="I85" t="str">
        <f t="shared" si="5"/>
        <v>Ok</v>
      </c>
      <c r="J85" t="s">
        <v>191</v>
      </c>
      <c r="K85" t="str">
        <f>IF(C85&lt;&gt;J85,"Not Ok","Ok")</f>
        <v>Ok</v>
      </c>
      <c r="L85" t="str">
        <f t="shared" si="6"/>
        <v>Ok</v>
      </c>
      <c r="M85" s="2" t="s">
        <v>284</v>
      </c>
      <c r="N85" s="2" t="s">
        <v>325</v>
      </c>
    </row>
    <row r="86" spans="1:14" x14ac:dyDescent="0.25">
      <c r="A86" s="2">
        <v>245</v>
      </c>
      <c r="B86" s="2" t="s">
        <v>68</v>
      </c>
      <c r="C86" s="2" t="s">
        <v>192</v>
      </c>
      <c r="D86" s="2" t="s">
        <v>121</v>
      </c>
      <c r="E86" t="s">
        <v>192</v>
      </c>
      <c r="F86" t="s">
        <v>121</v>
      </c>
      <c r="G86" t="str">
        <f>IF(C86&lt;&gt;E86,"Not Ok","Ok")</f>
        <v>Ok</v>
      </c>
      <c r="H86" t="str">
        <f t="shared" si="7"/>
        <v>Ok</v>
      </c>
      <c r="I86" t="str">
        <f t="shared" si="5"/>
        <v>Ok</v>
      </c>
      <c r="J86" t="s">
        <v>192</v>
      </c>
      <c r="K86" t="str">
        <f>IF(C86&lt;&gt;J86,"Not Ok","Ok")</f>
        <v>Ok</v>
      </c>
      <c r="L86" t="str">
        <f t="shared" si="6"/>
        <v>Ok</v>
      </c>
      <c r="M86" s="2" t="s">
        <v>285</v>
      </c>
      <c r="N86" s="2" t="s">
        <v>332</v>
      </c>
    </row>
    <row r="87" spans="1:14" x14ac:dyDescent="0.25">
      <c r="A87" s="2">
        <v>426</v>
      </c>
      <c r="B87" s="2" t="s">
        <v>69</v>
      </c>
      <c r="C87" s="2" t="s">
        <v>193</v>
      </c>
      <c r="D87" s="2" t="s">
        <v>129</v>
      </c>
      <c r="E87" t="s">
        <v>193</v>
      </c>
      <c r="F87" t="s">
        <v>123</v>
      </c>
      <c r="G87" t="str">
        <f>IF(C87&lt;&gt;E87,"Not Ok","Ok")</f>
        <v>Ok</v>
      </c>
      <c r="H87" t="str">
        <f t="shared" si="7"/>
        <v>Not Ok</v>
      </c>
      <c r="I87" t="str">
        <f t="shared" si="5"/>
        <v>Not Ok</v>
      </c>
      <c r="J87" t="s">
        <v>193</v>
      </c>
      <c r="K87" t="str">
        <f>IF(C87&lt;&gt;J87,"Not Ok","Ok")</f>
        <v>Ok</v>
      </c>
      <c r="L87" t="str">
        <f t="shared" si="6"/>
        <v>Not Ok</v>
      </c>
      <c r="M87" s="2" t="s">
        <v>286</v>
      </c>
      <c r="N87" s="2" t="s">
        <v>340</v>
      </c>
    </row>
    <row r="88" spans="1:14" x14ac:dyDescent="0.25">
      <c r="A88" s="2">
        <v>329</v>
      </c>
      <c r="B88" s="2" t="s">
        <v>70</v>
      </c>
      <c r="C88" s="2" t="s">
        <v>194</v>
      </c>
      <c r="D88" s="2" t="s">
        <v>112</v>
      </c>
      <c r="E88" t="s">
        <v>194</v>
      </c>
      <c r="F88" t="s">
        <v>112</v>
      </c>
      <c r="G88" t="str">
        <f>IF(C88&lt;&gt;E88,"Not Ok","Ok")</f>
        <v>Ok</v>
      </c>
      <c r="H88" t="str">
        <f t="shared" si="7"/>
        <v>Ok</v>
      </c>
      <c r="I88" t="str">
        <f t="shared" si="5"/>
        <v>Ok</v>
      </c>
      <c r="J88" t="s">
        <v>194</v>
      </c>
      <c r="K88" t="str">
        <f>IF(C88&lt;&gt;J88,"Not Ok","Ok")</f>
        <v>Ok</v>
      </c>
      <c r="L88" t="str">
        <f t="shared" si="6"/>
        <v>Ok</v>
      </c>
      <c r="M88" s="2" t="s">
        <v>287</v>
      </c>
      <c r="N88" s="2" t="s">
        <v>323</v>
      </c>
    </row>
    <row r="89" spans="1:14" x14ac:dyDescent="0.25">
      <c r="A89" s="2">
        <v>194</v>
      </c>
      <c r="B89" s="2" t="s">
        <v>71</v>
      </c>
      <c r="C89" s="2" t="s">
        <v>195</v>
      </c>
      <c r="D89" s="2" t="s">
        <v>123</v>
      </c>
      <c r="E89" t="s">
        <v>195</v>
      </c>
      <c r="F89" t="s">
        <v>123</v>
      </c>
      <c r="G89" t="str">
        <f>IF(C89&lt;&gt;E89,"Not Ok","Ok")</f>
        <v>Ok</v>
      </c>
      <c r="H89" t="str">
        <f t="shared" si="7"/>
        <v>Ok</v>
      </c>
      <c r="I89" t="str">
        <f t="shared" si="5"/>
        <v>Ok</v>
      </c>
      <c r="J89" t="s">
        <v>195</v>
      </c>
      <c r="K89" t="str">
        <f>IF(C89&lt;&gt;J89,"Not Ok","Ok")</f>
        <v>Ok</v>
      </c>
      <c r="L89" t="str">
        <f t="shared" si="6"/>
        <v>Ok</v>
      </c>
      <c r="M89" s="2" t="s">
        <v>288</v>
      </c>
      <c r="N89" s="2" t="s">
        <v>334</v>
      </c>
    </row>
    <row r="90" spans="1:14" x14ac:dyDescent="0.25">
      <c r="A90" s="2">
        <v>45</v>
      </c>
      <c r="B90" s="2" t="s">
        <v>377</v>
      </c>
      <c r="C90" s="2" t="s">
        <v>404</v>
      </c>
      <c r="D90" s="2" t="s">
        <v>100</v>
      </c>
      <c r="E90" s="2" t="s">
        <v>404</v>
      </c>
      <c r="F90" t="s">
        <v>100</v>
      </c>
      <c r="G90" t="str">
        <f>IF(C90&lt;&gt;E90,"Not Ok","Ok")</f>
        <v>Ok</v>
      </c>
      <c r="H90" t="str">
        <f t="shared" si="7"/>
        <v>Ok</v>
      </c>
      <c r="I90" t="str">
        <f t="shared" si="5"/>
        <v>Ok</v>
      </c>
      <c r="J90" t="s">
        <v>404</v>
      </c>
      <c r="K90" t="str">
        <f>IF(C90&lt;&gt;J90,"Not Ok","Ok")</f>
        <v>Ok</v>
      </c>
      <c r="L90" t="str">
        <f t="shared" si="6"/>
        <v>Ok</v>
      </c>
      <c r="M90" s="2" t="s">
        <v>434</v>
      </c>
      <c r="N90" s="2" t="s">
        <v>311</v>
      </c>
    </row>
    <row r="91" spans="1:14" x14ac:dyDescent="0.25">
      <c r="A91" s="2">
        <v>285</v>
      </c>
      <c r="B91" s="2" t="s">
        <v>72</v>
      </c>
      <c r="C91" s="2" t="s">
        <v>196</v>
      </c>
      <c r="D91" s="2" t="s">
        <v>125</v>
      </c>
      <c r="E91" t="s">
        <v>196</v>
      </c>
      <c r="F91" t="s">
        <v>125</v>
      </c>
      <c r="G91" t="str">
        <f>IF(C91&lt;&gt;E91,"Not Ok","Ok")</f>
        <v>Ok</v>
      </c>
      <c r="H91" t="str">
        <f t="shared" si="7"/>
        <v>Ok</v>
      </c>
      <c r="I91" t="str">
        <f t="shared" si="5"/>
        <v>Ok</v>
      </c>
      <c r="J91" t="s">
        <v>196</v>
      </c>
      <c r="K91" t="str">
        <f>IF(C91&lt;&gt;J91,"Not Ok","Ok")</f>
        <v>Ok</v>
      </c>
      <c r="L91" t="str">
        <f t="shared" si="6"/>
        <v>Ok</v>
      </c>
      <c r="M91" s="2" t="s">
        <v>289</v>
      </c>
      <c r="N91" s="2" t="s">
        <v>336</v>
      </c>
    </row>
    <row r="92" spans="1:14" x14ac:dyDescent="0.25">
      <c r="A92" s="2">
        <v>468</v>
      </c>
      <c r="B92" s="2" t="s">
        <v>73</v>
      </c>
      <c r="C92" s="2" t="s">
        <v>197</v>
      </c>
      <c r="D92" s="2" t="s">
        <v>94</v>
      </c>
      <c r="E92" t="s">
        <v>197</v>
      </c>
      <c r="F92" t="s">
        <v>94</v>
      </c>
      <c r="G92" t="str">
        <f>IF(C92&lt;&gt;E92,"Not Ok","Ok")</f>
        <v>Ok</v>
      </c>
      <c r="H92" t="str">
        <f t="shared" si="7"/>
        <v>Ok</v>
      </c>
      <c r="I92" t="str">
        <f t="shared" si="5"/>
        <v>Ok</v>
      </c>
      <c r="J92" t="s">
        <v>197</v>
      </c>
      <c r="K92" t="str">
        <f>IF(C92&lt;&gt;J92,"Not Ok","Ok")</f>
        <v>Ok</v>
      </c>
      <c r="L92" t="str">
        <f t="shared" si="6"/>
        <v>Ok</v>
      </c>
      <c r="M92" s="2" t="s">
        <v>290</v>
      </c>
      <c r="N92" s="2" t="s">
        <v>305</v>
      </c>
    </row>
    <row r="93" spans="1:14" x14ac:dyDescent="0.25">
      <c r="A93" s="2">
        <v>324</v>
      </c>
      <c r="B93" s="2" t="s">
        <v>74</v>
      </c>
      <c r="C93" s="2" t="s">
        <v>198</v>
      </c>
      <c r="D93" s="2" t="s">
        <v>108</v>
      </c>
      <c r="E93" t="s">
        <v>198</v>
      </c>
      <c r="F93" t="s">
        <v>108</v>
      </c>
      <c r="G93" t="str">
        <f>IF(C93&lt;&gt;E93,"Not Ok","Ok")</f>
        <v>Ok</v>
      </c>
      <c r="H93" t="str">
        <f t="shared" si="7"/>
        <v>Ok</v>
      </c>
      <c r="I93" t="str">
        <f t="shared" si="5"/>
        <v>Ok</v>
      </c>
      <c r="J93" t="s">
        <v>198</v>
      </c>
      <c r="K93" t="str">
        <f>IF(C93&lt;&gt;J93,"Not Ok","Ok")</f>
        <v>Ok</v>
      </c>
      <c r="L93" t="str">
        <f t="shared" si="6"/>
        <v>Ok</v>
      </c>
      <c r="M93" s="2" t="s">
        <v>291</v>
      </c>
      <c r="N93" s="2" t="s">
        <v>319</v>
      </c>
    </row>
    <row r="94" spans="1:14" x14ac:dyDescent="0.25">
      <c r="A94" s="2">
        <v>525</v>
      </c>
      <c r="B94" s="2" t="s">
        <v>75</v>
      </c>
      <c r="C94" s="2" t="s">
        <v>199</v>
      </c>
      <c r="D94" s="2" t="s">
        <v>112</v>
      </c>
      <c r="E94" t="s">
        <v>199</v>
      </c>
      <c r="F94" t="s">
        <v>112</v>
      </c>
      <c r="G94" t="str">
        <f>IF(C94&lt;&gt;E94,"Not Ok","Ok")</f>
        <v>Ok</v>
      </c>
      <c r="H94" t="str">
        <f t="shared" si="7"/>
        <v>Ok</v>
      </c>
      <c r="I94" t="str">
        <f t="shared" si="5"/>
        <v>Ok</v>
      </c>
      <c r="J94" t="s">
        <v>199</v>
      </c>
      <c r="K94" t="str">
        <f>IF(C94&lt;&gt;J94,"Not Ok","Ok")</f>
        <v>Ok</v>
      </c>
      <c r="L94" t="str">
        <f t="shared" si="6"/>
        <v>Ok</v>
      </c>
      <c r="M94" s="2" t="s">
        <v>292</v>
      </c>
      <c r="N94" s="2" t="s">
        <v>323</v>
      </c>
    </row>
    <row r="95" spans="1:14" x14ac:dyDescent="0.25">
      <c r="A95" s="2">
        <v>182</v>
      </c>
      <c r="B95" s="2" t="s">
        <v>76</v>
      </c>
      <c r="C95" s="2" t="s">
        <v>200</v>
      </c>
      <c r="D95" s="2" t="s">
        <v>127</v>
      </c>
      <c r="E95" t="s">
        <v>200</v>
      </c>
      <c r="F95" t="s">
        <v>127</v>
      </c>
      <c r="G95" t="str">
        <f>IF(C95&lt;&gt;E95,"Not Ok","Ok")</f>
        <v>Ok</v>
      </c>
      <c r="H95" t="str">
        <f t="shared" si="7"/>
        <v>Ok</v>
      </c>
      <c r="I95" t="str">
        <f t="shared" si="5"/>
        <v>Ok</v>
      </c>
      <c r="J95" t="s">
        <v>200</v>
      </c>
      <c r="K95" t="str">
        <f>IF(C95&lt;&gt;J95,"Not Ok","Ok")</f>
        <v>Ok</v>
      </c>
      <c r="L95" t="str">
        <f t="shared" si="6"/>
        <v>Ok</v>
      </c>
      <c r="M95" s="2" t="s">
        <v>293</v>
      </c>
      <c r="N95" s="2" t="s">
        <v>338</v>
      </c>
    </row>
    <row r="96" spans="1:14" x14ac:dyDescent="0.25">
      <c r="A96" s="2">
        <v>476</v>
      </c>
      <c r="B96" s="2" t="s">
        <v>77</v>
      </c>
      <c r="C96" s="2" t="s">
        <v>201</v>
      </c>
      <c r="D96" s="2" t="s">
        <v>115</v>
      </c>
      <c r="E96" t="s">
        <v>201</v>
      </c>
      <c r="F96" t="s">
        <v>115</v>
      </c>
      <c r="G96" t="str">
        <f>IF(C96&lt;&gt;E96,"Not Ok","Ok")</f>
        <v>Ok</v>
      </c>
      <c r="H96" t="str">
        <f t="shared" si="7"/>
        <v>Ok</v>
      </c>
      <c r="I96" t="str">
        <f t="shared" si="5"/>
        <v>Ok</v>
      </c>
      <c r="J96" t="s">
        <v>201</v>
      </c>
      <c r="K96" t="str">
        <f>IF(C96&lt;&gt;J96,"Not Ok","Ok")</f>
        <v>Ok</v>
      </c>
      <c r="L96" t="str">
        <f t="shared" si="6"/>
        <v>Ok</v>
      </c>
      <c r="M96" s="2" t="s">
        <v>294</v>
      </c>
      <c r="N96" s="2" t="s">
        <v>326</v>
      </c>
    </row>
    <row r="97" spans="1:14" x14ac:dyDescent="0.25">
      <c r="A97" s="2">
        <v>240</v>
      </c>
      <c r="B97" s="2" t="s">
        <v>78</v>
      </c>
      <c r="C97" s="2" t="s">
        <v>202</v>
      </c>
      <c r="D97" s="2" t="s">
        <v>103</v>
      </c>
      <c r="E97" t="s">
        <v>202</v>
      </c>
      <c r="F97" t="s">
        <v>103</v>
      </c>
      <c r="G97" t="str">
        <f>IF(C97&lt;&gt;E97,"Not Ok","Ok")</f>
        <v>Ok</v>
      </c>
      <c r="H97" t="str">
        <f t="shared" si="7"/>
        <v>Ok</v>
      </c>
      <c r="I97" t="str">
        <f t="shared" si="5"/>
        <v>Ok</v>
      </c>
      <c r="J97" t="s">
        <v>202</v>
      </c>
      <c r="K97" t="str">
        <f>IF(C97&lt;&gt;J97,"Not Ok","Ok")</f>
        <v>Ok</v>
      </c>
      <c r="L97" t="str">
        <f t="shared" si="6"/>
        <v>Ok</v>
      </c>
      <c r="M97" s="2" t="s">
        <v>295</v>
      </c>
      <c r="N97" s="2" t="s">
        <v>314</v>
      </c>
    </row>
    <row r="98" spans="1:14" x14ac:dyDescent="0.25">
      <c r="A98" s="2">
        <v>190</v>
      </c>
      <c r="B98" s="2" t="s">
        <v>378</v>
      </c>
      <c r="C98" s="2" t="s">
        <v>405</v>
      </c>
      <c r="D98" s="2" t="s">
        <v>123</v>
      </c>
      <c r="E98" t="s">
        <v>405</v>
      </c>
      <c r="F98" t="s">
        <v>123</v>
      </c>
      <c r="G98" t="str">
        <f>IF(C98&lt;&gt;E98,"Not Ok","Ok")</f>
        <v>Ok</v>
      </c>
      <c r="H98" t="str">
        <f t="shared" si="7"/>
        <v>Ok</v>
      </c>
      <c r="I98" t="str">
        <f t="shared" ref="I98:I115" si="8">IF(AND(G98="Ok", H98="Ok"),"Ok","Not Ok")</f>
        <v>Ok</v>
      </c>
      <c r="J98" t="s">
        <v>405</v>
      </c>
      <c r="K98" t="str">
        <f>IF(C98&lt;&gt;J98,"Not Ok","Ok")</f>
        <v>Ok</v>
      </c>
      <c r="L98" t="str">
        <f t="shared" ref="L98:L115" si="9">IF(AND(K98="Ok", H98="Ok"),"Ok","Not Ok")</f>
        <v>Ok</v>
      </c>
      <c r="M98" s="2" t="s">
        <v>435</v>
      </c>
      <c r="N98" s="2" t="s">
        <v>334</v>
      </c>
    </row>
    <row r="99" spans="1:14" x14ac:dyDescent="0.25">
      <c r="A99" s="2">
        <v>146</v>
      </c>
      <c r="B99" s="2" t="s">
        <v>79</v>
      </c>
      <c r="C99" s="2" t="s">
        <v>204</v>
      </c>
      <c r="D99" s="2" t="s">
        <v>126</v>
      </c>
      <c r="E99" t="s">
        <v>204</v>
      </c>
      <c r="F99" t="s">
        <v>126</v>
      </c>
      <c r="G99" t="str">
        <f>IF(C99&lt;&gt;E99,"Not Ok","Ok")</f>
        <v>Ok</v>
      </c>
      <c r="H99" t="str">
        <f t="shared" si="7"/>
        <v>Ok</v>
      </c>
      <c r="I99" t="str">
        <f t="shared" si="8"/>
        <v>Ok</v>
      </c>
      <c r="J99" t="s">
        <v>204</v>
      </c>
      <c r="K99" t="str">
        <f>IF(C99&lt;&gt;J99,"Not Ok","Ok")</f>
        <v>Ok</v>
      </c>
      <c r="L99" t="str">
        <f t="shared" si="9"/>
        <v>Ok</v>
      </c>
      <c r="M99" s="2" t="s">
        <v>231</v>
      </c>
      <c r="N99" s="2" t="s">
        <v>337</v>
      </c>
    </row>
    <row r="100" spans="1:14" x14ac:dyDescent="0.25">
      <c r="A100" s="2">
        <v>247</v>
      </c>
      <c r="B100" s="2" t="s">
        <v>80</v>
      </c>
      <c r="C100" s="2" t="s">
        <v>205</v>
      </c>
      <c r="D100" s="2" t="s">
        <v>101</v>
      </c>
      <c r="E100" t="s">
        <v>205</v>
      </c>
      <c r="F100" t="s">
        <v>101</v>
      </c>
      <c r="G100" t="str">
        <f>IF(C100&lt;&gt;E100,"Not Ok","Ok")</f>
        <v>Ok</v>
      </c>
      <c r="H100" t="str">
        <f t="shared" si="7"/>
        <v>Ok</v>
      </c>
      <c r="I100" t="str">
        <f t="shared" si="8"/>
        <v>Ok</v>
      </c>
      <c r="J100" t="s">
        <v>205</v>
      </c>
      <c r="K100" t="str">
        <f>IF(C100&lt;&gt;J100,"Not Ok","Ok")</f>
        <v>Ok</v>
      </c>
      <c r="L100" t="str">
        <f t="shared" si="9"/>
        <v>Ok</v>
      </c>
      <c r="M100" s="2" t="s">
        <v>297</v>
      </c>
      <c r="N100" s="2" t="s">
        <v>312</v>
      </c>
    </row>
    <row r="101" spans="1:14" x14ac:dyDescent="0.25">
      <c r="A101" s="2">
        <v>142</v>
      </c>
      <c r="B101" s="2" t="s">
        <v>81</v>
      </c>
      <c r="C101" s="2" t="s">
        <v>206</v>
      </c>
      <c r="D101" s="2" t="s">
        <v>119</v>
      </c>
      <c r="E101" t="s">
        <v>206</v>
      </c>
      <c r="F101" t="s">
        <v>119</v>
      </c>
      <c r="G101" t="str">
        <f>IF(C101&lt;&gt;E101,"Not Ok","Ok")</f>
        <v>Ok</v>
      </c>
      <c r="H101" t="str">
        <f t="shared" si="7"/>
        <v>Ok</v>
      </c>
      <c r="I101" t="str">
        <f t="shared" si="8"/>
        <v>Ok</v>
      </c>
      <c r="J101" t="s">
        <v>206</v>
      </c>
      <c r="K101" t="str">
        <f>IF(C101&lt;&gt;J101,"Not Ok","Ok")</f>
        <v>Ok</v>
      </c>
      <c r="L101" t="str">
        <f t="shared" si="9"/>
        <v>Ok</v>
      </c>
      <c r="M101" s="2" t="s">
        <v>232</v>
      </c>
      <c r="N101" s="2" t="s">
        <v>330</v>
      </c>
    </row>
    <row r="102" spans="1:14" x14ac:dyDescent="0.25">
      <c r="A102" s="2">
        <v>60</v>
      </c>
      <c r="B102" s="2" t="s">
        <v>82</v>
      </c>
      <c r="C102" s="2" t="s">
        <v>207</v>
      </c>
      <c r="D102" s="2" t="s">
        <v>129</v>
      </c>
      <c r="E102" t="s">
        <v>207</v>
      </c>
      <c r="F102" t="s">
        <v>123</v>
      </c>
      <c r="G102" t="str">
        <f>IF(C102&lt;&gt;E102,"Not Ok","Ok")</f>
        <v>Ok</v>
      </c>
      <c r="H102" t="str">
        <f t="shared" si="7"/>
        <v>Not Ok</v>
      </c>
      <c r="I102" t="str">
        <f t="shared" si="8"/>
        <v>Not Ok</v>
      </c>
      <c r="J102" t="s">
        <v>207</v>
      </c>
      <c r="K102" t="str">
        <f>IF(C102&lt;&gt;J102,"Not Ok","Ok")</f>
        <v>Ok</v>
      </c>
      <c r="L102" t="str">
        <f t="shared" si="9"/>
        <v>Not Ok</v>
      </c>
      <c r="M102" s="2" t="s">
        <v>233</v>
      </c>
      <c r="N102" s="2" t="s">
        <v>340</v>
      </c>
    </row>
    <row r="103" spans="1:14" x14ac:dyDescent="0.25">
      <c r="A103" s="2">
        <v>514</v>
      </c>
      <c r="B103" s="2" t="s">
        <v>83</v>
      </c>
      <c r="C103" s="2" t="s">
        <v>208</v>
      </c>
      <c r="D103" s="2" t="s">
        <v>124</v>
      </c>
      <c r="E103" t="s">
        <v>208</v>
      </c>
      <c r="F103" t="s">
        <v>124</v>
      </c>
      <c r="G103" t="str">
        <f>IF(C103&lt;&gt;E103,"Not Ok","Ok")</f>
        <v>Ok</v>
      </c>
      <c r="H103" t="str">
        <f t="shared" si="7"/>
        <v>Ok</v>
      </c>
      <c r="I103" t="str">
        <f t="shared" si="8"/>
        <v>Ok</v>
      </c>
      <c r="J103" t="s">
        <v>208</v>
      </c>
      <c r="K103" t="str">
        <f>IF(C103&lt;&gt;J103,"Not Ok","Ok")</f>
        <v>Ok</v>
      </c>
      <c r="L103" t="str">
        <f t="shared" si="9"/>
        <v>Ok</v>
      </c>
      <c r="M103" s="2" t="s">
        <v>298</v>
      </c>
      <c r="N103" s="2" t="s">
        <v>335</v>
      </c>
    </row>
    <row r="104" spans="1:14" x14ac:dyDescent="0.25">
      <c r="A104" s="2">
        <v>351</v>
      </c>
      <c r="B104" s="2" t="s">
        <v>84</v>
      </c>
      <c r="C104" s="2" t="s">
        <v>209</v>
      </c>
      <c r="D104" s="2" t="s">
        <v>106</v>
      </c>
      <c r="E104" t="s">
        <v>209</v>
      </c>
      <c r="F104" t="s">
        <v>106</v>
      </c>
      <c r="G104" t="str">
        <f>IF(C104&lt;&gt;E104,"Not Ok","Ok")</f>
        <v>Ok</v>
      </c>
      <c r="H104" t="str">
        <f t="shared" si="7"/>
        <v>Ok</v>
      </c>
      <c r="I104" t="str">
        <f t="shared" si="8"/>
        <v>Ok</v>
      </c>
      <c r="J104" t="s">
        <v>209</v>
      </c>
      <c r="K104" t="str">
        <f>IF(C104&lt;&gt;J104,"Not Ok","Ok")</f>
        <v>Ok</v>
      </c>
      <c r="L104" t="str">
        <f t="shared" si="9"/>
        <v>Ok</v>
      </c>
      <c r="M104" s="2" t="s">
        <v>299</v>
      </c>
      <c r="N104" s="2" t="s">
        <v>317</v>
      </c>
    </row>
    <row r="105" spans="1:14" x14ac:dyDescent="0.25">
      <c r="A105" s="2">
        <v>57</v>
      </c>
      <c r="B105" s="2" t="s">
        <v>379</v>
      </c>
      <c r="C105" s="2" t="s">
        <v>406</v>
      </c>
      <c r="D105" s="2" t="s">
        <v>107</v>
      </c>
      <c r="E105" t="s">
        <v>406</v>
      </c>
      <c r="F105" t="s">
        <v>107</v>
      </c>
      <c r="G105" t="str">
        <f>IF(C105&lt;&gt;E105,"Not Ok","Ok")</f>
        <v>Ok</v>
      </c>
      <c r="H105" t="str">
        <f t="shared" si="7"/>
        <v>Ok</v>
      </c>
      <c r="I105" t="str">
        <f t="shared" si="8"/>
        <v>Ok</v>
      </c>
      <c r="J105" t="s">
        <v>406</v>
      </c>
      <c r="K105" t="str">
        <f>IF(C105&lt;&gt;J105,"Not Ok","Ok")</f>
        <v>Ok</v>
      </c>
      <c r="L105" t="str">
        <f t="shared" si="9"/>
        <v>Ok</v>
      </c>
      <c r="M105" s="2" t="s">
        <v>436</v>
      </c>
      <c r="N105" s="2" t="s">
        <v>318</v>
      </c>
    </row>
    <row r="106" spans="1:14" x14ac:dyDescent="0.25">
      <c r="A106" s="2">
        <v>398</v>
      </c>
      <c r="B106" s="2" t="s">
        <v>85</v>
      </c>
      <c r="C106" s="2" t="s">
        <v>210</v>
      </c>
      <c r="D106" s="2" t="s">
        <v>110</v>
      </c>
      <c r="E106" t="s">
        <v>210</v>
      </c>
      <c r="F106" t="s">
        <v>110</v>
      </c>
      <c r="G106" t="str">
        <f>IF(C106&lt;&gt;E106,"Not Ok","Ok")</f>
        <v>Ok</v>
      </c>
      <c r="H106" t="str">
        <f t="shared" si="7"/>
        <v>Ok</v>
      </c>
      <c r="I106" t="str">
        <f t="shared" si="8"/>
        <v>Ok</v>
      </c>
      <c r="J106" t="s">
        <v>210</v>
      </c>
      <c r="K106" t="str">
        <f>IF(C106&lt;&gt;J106,"Not Ok","Ok")</f>
        <v>Ok</v>
      </c>
      <c r="L106" t="str">
        <f t="shared" si="9"/>
        <v>Ok</v>
      </c>
      <c r="M106" s="2" t="s">
        <v>300</v>
      </c>
      <c r="N106" s="2" t="s">
        <v>321</v>
      </c>
    </row>
    <row r="107" spans="1:14" x14ac:dyDescent="0.25">
      <c r="A107" s="2">
        <v>107</v>
      </c>
      <c r="B107" s="2" t="s">
        <v>86</v>
      </c>
      <c r="C107" s="2" t="s">
        <v>211</v>
      </c>
      <c r="D107" s="2" t="s">
        <v>104</v>
      </c>
      <c r="E107" t="s">
        <v>211</v>
      </c>
      <c r="F107" t="s">
        <v>104</v>
      </c>
      <c r="G107" t="str">
        <f>IF(C107&lt;&gt;E107,"Not Ok","Ok")</f>
        <v>Ok</v>
      </c>
      <c r="H107" t="str">
        <f t="shared" si="7"/>
        <v>Ok</v>
      </c>
      <c r="I107" t="str">
        <f t="shared" si="8"/>
        <v>Ok</v>
      </c>
      <c r="J107" t="s">
        <v>211</v>
      </c>
      <c r="K107" t="str">
        <f>IF(C107&lt;&gt;J107,"Not Ok","Ok")</f>
        <v>Ok</v>
      </c>
      <c r="L107" t="str">
        <f t="shared" si="9"/>
        <v>Ok</v>
      </c>
      <c r="M107" s="2" t="s">
        <v>234</v>
      </c>
      <c r="N107" s="2" t="s">
        <v>315</v>
      </c>
    </row>
    <row r="108" spans="1:14" x14ac:dyDescent="0.25">
      <c r="A108" s="2">
        <v>161</v>
      </c>
      <c r="B108" s="2" t="s">
        <v>87</v>
      </c>
      <c r="C108" s="2" t="s">
        <v>212</v>
      </c>
      <c r="D108" s="2" t="s">
        <v>128</v>
      </c>
      <c r="E108" s="2" t="s">
        <v>212</v>
      </c>
      <c r="F108" t="s">
        <v>128</v>
      </c>
      <c r="G108" t="str">
        <f>IF(C108&lt;&gt;E108,"Not Ok","Ok")</f>
        <v>Ok</v>
      </c>
      <c r="H108" t="str">
        <f t="shared" si="7"/>
        <v>Ok</v>
      </c>
      <c r="I108" t="str">
        <f t="shared" si="8"/>
        <v>Ok</v>
      </c>
      <c r="J108" t="s">
        <v>212</v>
      </c>
      <c r="K108" t="str">
        <f>IF(C108&lt;&gt;J108,"Not Ok","Ok")</f>
        <v>Ok</v>
      </c>
      <c r="L108" t="str">
        <f t="shared" si="9"/>
        <v>Ok</v>
      </c>
      <c r="M108" s="2" t="s">
        <v>301</v>
      </c>
      <c r="N108" s="2" t="s">
        <v>339</v>
      </c>
    </row>
    <row r="109" spans="1:14" x14ac:dyDescent="0.25">
      <c r="A109" s="2">
        <v>512</v>
      </c>
      <c r="B109" s="2" t="s">
        <v>88</v>
      </c>
      <c r="C109" s="2" t="s">
        <v>213</v>
      </c>
      <c r="D109" s="2" t="s">
        <v>124</v>
      </c>
      <c r="E109" t="s">
        <v>213</v>
      </c>
      <c r="F109" t="s">
        <v>124</v>
      </c>
      <c r="G109" t="str">
        <f>IF(C109&lt;&gt;E109,"Not Ok","Ok")</f>
        <v>Ok</v>
      </c>
      <c r="H109" t="str">
        <f t="shared" si="7"/>
        <v>Ok</v>
      </c>
      <c r="I109" t="str">
        <f t="shared" si="8"/>
        <v>Ok</v>
      </c>
      <c r="J109" t="s">
        <v>213</v>
      </c>
      <c r="K109" t="str">
        <f>IF(C109&lt;&gt;J109,"Not Ok","Ok")</f>
        <v>Ok</v>
      </c>
      <c r="L109" t="str">
        <f t="shared" si="9"/>
        <v>Ok</v>
      </c>
      <c r="M109" s="2" t="s">
        <v>302</v>
      </c>
      <c r="N109" s="2" t="s">
        <v>335</v>
      </c>
    </row>
    <row r="110" spans="1:14" x14ac:dyDescent="0.25">
      <c r="A110" s="2">
        <v>152</v>
      </c>
      <c r="B110" s="2" t="s">
        <v>89</v>
      </c>
      <c r="C110" s="2" t="s">
        <v>214</v>
      </c>
      <c r="D110" s="2" t="s">
        <v>116</v>
      </c>
      <c r="E110" t="s">
        <v>214</v>
      </c>
      <c r="F110" t="s">
        <v>116</v>
      </c>
      <c r="G110" t="str">
        <f>IF(C110&lt;&gt;E110,"Not Ok","Ok")</f>
        <v>Ok</v>
      </c>
      <c r="H110" t="str">
        <f t="shared" si="7"/>
        <v>Ok</v>
      </c>
      <c r="I110" t="str">
        <f t="shared" si="8"/>
        <v>Ok</v>
      </c>
      <c r="J110" t="s">
        <v>214</v>
      </c>
      <c r="K110" t="str">
        <f>IF(C110&lt;&gt;J110,"Not Ok","Ok")</f>
        <v>Ok</v>
      </c>
      <c r="L110" t="str">
        <f t="shared" si="9"/>
        <v>Ok</v>
      </c>
      <c r="M110" s="2" t="s">
        <v>235</v>
      </c>
      <c r="N110" s="2" t="s">
        <v>327</v>
      </c>
    </row>
    <row r="111" spans="1:14" x14ac:dyDescent="0.25">
      <c r="A111" s="2">
        <v>342</v>
      </c>
      <c r="B111" s="2" t="s">
        <v>90</v>
      </c>
      <c r="C111" s="2" t="s">
        <v>215</v>
      </c>
      <c r="D111" s="2" t="s">
        <v>109</v>
      </c>
      <c r="E111" s="2" t="s">
        <v>215</v>
      </c>
      <c r="F111" t="s">
        <v>109</v>
      </c>
      <c r="G111" t="str">
        <f>IF(C111&lt;&gt;E111,"Not Ok","Ok")</f>
        <v>Ok</v>
      </c>
      <c r="H111" t="str">
        <f t="shared" si="7"/>
        <v>Ok</v>
      </c>
      <c r="I111" t="str">
        <f t="shared" si="8"/>
        <v>Ok</v>
      </c>
      <c r="J111" t="s">
        <v>215</v>
      </c>
      <c r="K111" t="str">
        <f>IF(C111&lt;&gt;J111,"Not Ok","Ok")</f>
        <v>Ok</v>
      </c>
      <c r="L111" t="str">
        <f t="shared" si="9"/>
        <v>Ok</v>
      </c>
      <c r="M111" s="2" t="s">
        <v>303</v>
      </c>
      <c r="N111" s="2" t="s">
        <v>320</v>
      </c>
    </row>
    <row r="112" spans="1:14" x14ac:dyDescent="0.25">
      <c r="A112" s="2">
        <v>204</v>
      </c>
      <c r="B112" s="2" t="s">
        <v>380</v>
      </c>
      <c r="C112" s="2" t="s">
        <v>407</v>
      </c>
      <c r="D112" s="2" t="s">
        <v>129</v>
      </c>
      <c r="E112" t="s">
        <v>407</v>
      </c>
      <c r="F112" t="s">
        <v>129</v>
      </c>
      <c r="G112" t="str">
        <f>IF(C112&lt;&gt;E112,"Not Ok","Ok")</f>
        <v>Ok</v>
      </c>
      <c r="H112" t="str">
        <f t="shared" si="7"/>
        <v>Ok</v>
      </c>
      <c r="I112" t="str">
        <f t="shared" si="8"/>
        <v>Ok</v>
      </c>
      <c r="J112" t="s">
        <v>407</v>
      </c>
      <c r="K112" t="str">
        <f>IF(C112&lt;&gt;J112,"Not Ok","Ok")</f>
        <v>Ok</v>
      </c>
      <c r="L112" t="str">
        <f t="shared" si="9"/>
        <v>Ok</v>
      </c>
      <c r="M112" s="2" t="s">
        <v>437</v>
      </c>
      <c r="N112" s="2" t="s">
        <v>340</v>
      </c>
    </row>
    <row r="113" spans="1:14" x14ac:dyDescent="0.25">
      <c r="A113" s="2">
        <v>253</v>
      </c>
      <c r="B113" s="2" t="s">
        <v>91</v>
      </c>
      <c r="C113" s="2" t="s">
        <v>203</v>
      </c>
      <c r="D113" s="2" t="s">
        <v>101</v>
      </c>
      <c r="E113" t="s">
        <v>203</v>
      </c>
      <c r="F113" t="s">
        <v>101</v>
      </c>
      <c r="G113" t="str">
        <f>IF(C113&lt;&gt;E113,"Not Ok","Ok")</f>
        <v>Ok</v>
      </c>
      <c r="H113" t="str">
        <f t="shared" si="7"/>
        <v>Ok</v>
      </c>
      <c r="I113" t="str">
        <f t="shared" si="8"/>
        <v>Ok</v>
      </c>
      <c r="J113" t="s">
        <v>203</v>
      </c>
      <c r="K113" t="str">
        <f>IF(C113&lt;&gt;J113,"Not Ok","Ok")</f>
        <v>Ok</v>
      </c>
      <c r="L113" t="str">
        <f t="shared" si="9"/>
        <v>Ok</v>
      </c>
      <c r="M113" s="2" t="s">
        <v>296</v>
      </c>
      <c r="N113" s="2" t="s">
        <v>312</v>
      </c>
    </row>
    <row r="114" spans="1:14" x14ac:dyDescent="0.25">
      <c r="A114" s="2">
        <v>10</v>
      </c>
      <c r="B114" s="2" t="s">
        <v>381</v>
      </c>
      <c r="C114" s="2" t="s">
        <v>408</v>
      </c>
      <c r="D114" s="2" t="s">
        <v>128</v>
      </c>
      <c r="E114" t="s">
        <v>408</v>
      </c>
      <c r="F114" t="s">
        <v>128</v>
      </c>
      <c r="G114" t="str">
        <f>IF(C114&lt;&gt;E114,"Not Ok","Ok")</f>
        <v>Ok</v>
      </c>
      <c r="H114" t="str">
        <f t="shared" si="7"/>
        <v>Ok</v>
      </c>
      <c r="I114" t="str">
        <f t="shared" si="8"/>
        <v>Ok</v>
      </c>
      <c r="J114" t="s">
        <v>408</v>
      </c>
      <c r="K114" t="str">
        <f>IF(C114&lt;&gt;J114,"Not Ok","Ok")</f>
        <v>Ok</v>
      </c>
      <c r="L114" t="str">
        <f t="shared" si="9"/>
        <v>Ok</v>
      </c>
      <c r="M114" s="2" t="s">
        <v>438</v>
      </c>
      <c r="N114" s="2" t="s">
        <v>339</v>
      </c>
    </row>
    <row r="115" spans="1:14" x14ac:dyDescent="0.25">
      <c r="A115" s="2">
        <v>38</v>
      </c>
      <c r="B115" s="2" t="s">
        <v>92</v>
      </c>
      <c r="C115" s="2" t="s">
        <v>216</v>
      </c>
      <c r="D115" s="2" t="s">
        <v>110</v>
      </c>
      <c r="E115" t="s">
        <v>216</v>
      </c>
      <c r="F115" t="s">
        <v>110</v>
      </c>
      <c r="G115" t="str">
        <f>IF(C115&lt;&gt;E115,"Not Ok","Ok")</f>
        <v>Ok</v>
      </c>
      <c r="H115" t="str">
        <f t="shared" si="7"/>
        <v>Ok</v>
      </c>
      <c r="I115" t="str">
        <f t="shared" si="8"/>
        <v>Ok</v>
      </c>
      <c r="J115" t="s">
        <v>216</v>
      </c>
      <c r="K115" t="str">
        <f>IF(C115&lt;&gt;J115,"Not Ok","Ok")</f>
        <v>Ok</v>
      </c>
      <c r="L115" t="str">
        <f t="shared" si="9"/>
        <v>Ok</v>
      </c>
      <c r="M115" s="2" t="s">
        <v>236</v>
      </c>
      <c r="N115" s="2" t="s">
        <v>321</v>
      </c>
    </row>
  </sheetData>
  <autoFilter ref="A1:N115" xr:uid="{B28A10A2-C910-469A-A262-D34571330778}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0330-7BD0-454F-ABC1-CB67FD63451B}">
  <dimension ref="A1:F19"/>
  <sheetViews>
    <sheetView workbookViewId="0">
      <selection activeCell="B10" sqref="B10"/>
    </sheetView>
  </sheetViews>
  <sheetFormatPr defaultColWidth="12.6328125" defaultRowHeight="12.5" x14ac:dyDescent="0.25"/>
  <cols>
    <col min="3" max="3" width="3.7265625" customWidth="1"/>
    <col min="4" max="4" width="4.7265625" customWidth="1"/>
  </cols>
  <sheetData>
    <row r="1" spans="1:6" ht="13" x14ac:dyDescent="0.3">
      <c r="A1" s="6" t="s">
        <v>346</v>
      </c>
      <c r="B1" s="6"/>
      <c r="E1" s="6" t="s">
        <v>347</v>
      </c>
      <c r="F1" s="6"/>
    </row>
    <row r="3" spans="1:6" x14ac:dyDescent="0.25">
      <c r="A3" s="7" t="s">
        <v>345</v>
      </c>
      <c r="B3" s="7"/>
      <c r="E3" s="7" t="s">
        <v>345</v>
      </c>
      <c r="F3" s="7"/>
    </row>
    <row r="4" spans="1:6" x14ac:dyDescent="0.25">
      <c r="A4" s="5" t="s">
        <v>354</v>
      </c>
      <c r="B4" s="5">
        <v>8</v>
      </c>
      <c r="E4" s="5" t="s">
        <v>354</v>
      </c>
      <c r="F4" s="5">
        <v>5</v>
      </c>
    </row>
    <row r="5" spans="1:6" x14ac:dyDescent="0.25">
      <c r="A5" s="5" t="s">
        <v>343</v>
      </c>
      <c r="B5" s="5">
        <v>114</v>
      </c>
      <c r="E5" s="5" t="s">
        <v>343</v>
      </c>
      <c r="F5" s="5">
        <v>114</v>
      </c>
    </row>
    <row r="6" spans="1:6" x14ac:dyDescent="0.25">
      <c r="A6" s="3" t="s">
        <v>344</v>
      </c>
      <c r="B6" s="4">
        <f>(B5-B4)/B5</f>
        <v>0.92982456140350878</v>
      </c>
      <c r="E6" s="3" t="s">
        <v>344</v>
      </c>
      <c r="F6" s="4">
        <f>(F5-F4)/F5</f>
        <v>0.95614035087719296</v>
      </c>
    </row>
    <row r="9" spans="1:6" x14ac:dyDescent="0.25">
      <c r="A9" s="7" t="s">
        <v>3</v>
      </c>
      <c r="B9" s="7"/>
      <c r="E9" s="7" t="s">
        <v>3</v>
      </c>
      <c r="F9" s="7"/>
    </row>
    <row r="10" spans="1:6" x14ac:dyDescent="0.25">
      <c r="A10" s="5" t="s">
        <v>354</v>
      </c>
      <c r="B10" s="5">
        <v>4</v>
      </c>
      <c r="E10" s="5" t="s">
        <v>354</v>
      </c>
      <c r="F10" s="5">
        <v>1</v>
      </c>
    </row>
    <row r="11" spans="1:6" x14ac:dyDescent="0.25">
      <c r="A11" s="5" t="s">
        <v>343</v>
      </c>
      <c r="B11" s="5">
        <v>114</v>
      </c>
      <c r="E11" s="5" t="s">
        <v>343</v>
      </c>
      <c r="F11" s="5">
        <v>114</v>
      </c>
    </row>
    <row r="12" spans="1:6" x14ac:dyDescent="0.25">
      <c r="A12" s="3" t="s">
        <v>344</v>
      </c>
      <c r="B12" s="4">
        <f>(B11-B10)/B11</f>
        <v>0.96491228070175439</v>
      </c>
      <c r="E12" s="3" t="s">
        <v>344</v>
      </c>
      <c r="F12" s="4">
        <f>(F11-F10)/F11</f>
        <v>0.99122807017543857</v>
      </c>
    </row>
    <row r="16" spans="1:6" x14ac:dyDescent="0.25">
      <c r="A16" s="7" t="s">
        <v>2</v>
      </c>
      <c r="B16" s="7"/>
      <c r="E16" s="7" t="s">
        <v>2</v>
      </c>
      <c r="F16" s="7"/>
    </row>
    <row r="17" spans="1:6" x14ac:dyDescent="0.25">
      <c r="A17" s="5" t="s">
        <v>354</v>
      </c>
      <c r="B17" s="5">
        <v>4</v>
      </c>
      <c r="E17" s="5" t="s">
        <v>354</v>
      </c>
      <c r="F17" s="5">
        <v>4</v>
      </c>
    </row>
    <row r="18" spans="1:6" x14ac:dyDescent="0.25">
      <c r="A18" s="5" t="s">
        <v>343</v>
      </c>
      <c r="B18" s="5">
        <v>114</v>
      </c>
      <c r="E18" s="5" t="s">
        <v>343</v>
      </c>
      <c r="F18" s="5">
        <v>114</v>
      </c>
    </row>
    <row r="19" spans="1:6" x14ac:dyDescent="0.25">
      <c r="A19" s="3" t="s">
        <v>344</v>
      </c>
      <c r="B19" s="4">
        <f>(B18-B17)/B18</f>
        <v>0.96491228070175439</v>
      </c>
      <c r="E19" s="3" t="s">
        <v>344</v>
      </c>
      <c r="F19" s="4">
        <f>(F18-F17)/F18</f>
        <v>0.96491228070175439</v>
      </c>
    </row>
  </sheetData>
  <mergeCells count="8">
    <mergeCell ref="A1:B1"/>
    <mergeCell ref="A3:B3"/>
    <mergeCell ref="A9:B9"/>
    <mergeCell ref="A16:B16"/>
    <mergeCell ref="E3:F3"/>
    <mergeCell ref="E9:F9"/>
    <mergeCell ref="E16:F16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Final_Pipe_Line_Accuracy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 Vegupatti</cp:lastModifiedBy>
  <dcterms:created xsi:type="dcterms:W3CDTF">2020-08-25T18:07:58Z</dcterms:created>
  <dcterms:modified xsi:type="dcterms:W3CDTF">2020-09-07T11:12:16Z</dcterms:modified>
</cp:coreProperties>
</file>