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ngona/Desktop/Managing and Analyzing Data in Excel (Office 365:Excel 2019)_2700209/Exercise Files/"/>
    </mc:Choice>
  </mc:AlternateContent>
  <xr:revisionPtr revIDLastSave="0" documentId="13_ncr:1_{85FFC971-7D11-314E-BD98-9E35AD2A39D0}" xr6:coauthVersionLast="43" xr6:coauthVersionMax="43" xr10:uidLastSave="{00000000-0000-0000-0000-000000000000}"/>
  <bookViews>
    <workbookView xWindow="0" yWindow="460" windowWidth="22140" windowHeight="12540" xr2:uid="{112DAC09-E6B8-4CD4-967A-114EED71B2B8}"/>
  </bookViews>
  <sheets>
    <sheet name="COUNTIF-SUMIF" sheetId="2" r:id="rId1"/>
    <sheet name="DB Functions" sheetId="3" r:id="rId2"/>
    <sheet name="AGGREGATE" sheetId="4" r:id="rId3"/>
    <sheet name="Sheet1" sheetId="1" r:id="rId4"/>
  </sheets>
  <definedNames>
    <definedName name="_xlnm._FilterDatabase" localSheetId="2" hidden="1">AGGREGATE!$A$1:$H$742</definedName>
    <definedName name="_xlnm._FilterDatabase" localSheetId="0" hidden="1">'COUNTIF-SUMIF'!$A$1:$G$394</definedName>
    <definedName name="_xlnm._FilterDatabase" localSheetId="1" hidden="1">'DB Functions'!$A$1:$G$742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AGGREGATE!$A$1:$H$742</definedName>
    <definedName name="Z_32E1B1E0_F29A_4FB3_9E7F_F78F245BC75E_.wvu.FilterData" localSheetId="0" hidden="1">'COUNTIF-SUMIF'!$A$1:$G$394</definedName>
    <definedName name="Z_32E1B1E0_F29A_4FB3_9E7F_F78F245BC75E_.wvu.FilterData" localSheetId="1" hidden="1">'DB Functions'!$A$1:$G$742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50" i="4" l="1"/>
  <c r="E749" i="4"/>
  <c r="F742" i="4" l="1"/>
  <c r="H742" i="4" s="1"/>
  <c r="F741" i="4"/>
  <c r="H741" i="4" s="1"/>
  <c r="F740" i="4"/>
  <c r="H740" i="4" s="1"/>
  <c r="F739" i="4"/>
  <c r="H739" i="4" s="1"/>
  <c r="F738" i="4"/>
  <c r="H738" i="4" s="1"/>
  <c r="F737" i="4"/>
  <c r="H737" i="4" s="1"/>
  <c r="F736" i="4"/>
  <c r="H736" i="4" s="1"/>
  <c r="F735" i="4"/>
  <c r="H735" i="4" s="1"/>
  <c r="F734" i="4"/>
  <c r="H734" i="4" s="1"/>
  <c r="F733" i="4"/>
  <c r="H733" i="4" s="1"/>
  <c r="F732" i="4"/>
  <c r="H732" i="4" s="1"/>
  <c r="F731" i="4"/>
  <c r="H731" i="4" s="1"/>
  <c r="F730" i="4"/>
  <c r="H730" i="4" s="1"/>
  <c r="F729" i="4"/>
  <c r="H729" i="4" s="1"/>
  <c r="F728" i="4"/>
  <c r="H728" i="4" s="1"/>
  <c r="F727" i="4"/>
  <c r="H727" i="4" s="1"/>
  <c r="F726" i="4"/>
  <c r="H726" i="4" s="1"/>
  <c r="F725" i="4"/>
  <c r="H725" i="4" s="1"/>
  <c r="F724" i="4"/>
  <c r="H724" i="4" s="1"/>
  <c r="F723" i="4"/>
  <c r="H723" i="4" s="1"/>
  <c r="F722" i="4"/>
  <c r="H722" i="4" s="1"/>
  <c r="F721" i="4"/>
  <c r="H721" i="4" s="1"/>
  <c r="F720" i="4"/>
  <c r="H720" i="4" s="1"/>
  <c r="F719" i="4"/>
  <c r="H719" i="4" s="1"/>
  <c r="F718" i="4"/>
  <c r="H718" i="4" s="1"/>
  <c r="F717" i="4"/>
  <c r="H717" i="4" s="1"/>
  <c r="F716" i="4"/>
  <c r="H716" i="4" s="1"/>
  <c r="F715" i="4"/>
  <c r="H715" i="4" s="1"/>
  <c r="F714" i="4"/>
  <c r="H714" i="4" s="1"/>
  <c r="F713" i="4"/>
  <c r="H713" i="4" s="1"/>
  <c r="F712" i="4"/>
  <c r="H712" i="4" s="1"/>
  <c r="F711" i="4"/>
  <c r="H711" i="4" s="1"/>
  <c r="F710" i="4"/>
  <c r="H710" i="4" s="1"/>
  <c r="F709" i="4"/>
  <c r="H709" i="4" s="1"/>
  <c r="F708" i="4"/>
  <c r="H708" i="4" s="1"/>
  <c r="F707" i="4"/>
  <c r="H707" i="4" s="1"/>
  <c r="F706" i="4"/>
  <c r="H706" i="4" s="1"/>
  <c r="F705" i="4"/>
  <c r="H705" i="4" s="1"/>
  <c r="F704" i="4"/>
  <c r="H704" i="4" s="1"/>
  <c r="F703" i="4"/>
  <c r="H703" i="4" s="1"/>
  <c r="F702" i="4"/>
  <c r="H702" i="4" s="1"/>
  <c r="F701" i="4"/>
  <c r="H701" i="4" s="1"/>
  <c r="F700" i="4"/>
  <c r="H700" i="4" s="1"/>
  <c r="F699" i="4"/>
  <c r="H699" i="4" s="1"/>
  <c r="F698" i="4"/>
  <c r="H698" i="4" s="1"/>
  <c r="F697" i="4"/>
  <c r="H697" i="4" s="1"/>
  <c r="F696" i="4"/>
  <c r="H696" i="4" s="1"/>
  <c r="F695" i="4"/>
  <c r="H695" i="4" s="1"/>
  <c r="F694" i="4"/>
  <c r="H694" i="4" s="1"/>
  <c r="F693" i="4"/>
  <c r="H693" i="4" s="1"/>
  <c r="F692" i="4"/>
  <c r="H692" i="4" s="1"/>
  <c r="F691" i="4"/>
  <c r="H691" i="4" s="1"/>
  <c r="F690" i="4"/>
  <c r="H690" i="4" s="1"/>
  <c r="F689" i="4"/>
  <c r="H689" i="4" s="1"/>
  <c r="F688" i="4"/>
  <c r="H688" i="4" s="1"/>
  <c r="F687" i="4"/>
  <c r="H687" i="4" s="1"/>
  <c r="F686" i="4"/>
  <c r="H686" i="4" s="1"/>
  <c r="F685" i="4"/>
  <c r="H685" i="4" s="1"/>
  <c r="F684" i="4"/>
  <c r="H684" i="4" s="1"/>
  <c r="F683" i="4"/>
  <c r="H683" i="4" s="1"/>
  <c r="F682" i="4"/>
  <c r="H682" i="4" s="1"/>
  <c r="F681" i="4"/>
  <c r="H681" i="4" s="1"/>
  <c r="F680" i="4"/>
  <c r="H680" i="4" s="1"/>
  <c r="F679" i="4"/>
  <c r="H679" i="4" s="1"/>
  <c r="F678" i="4"/>
  <c r="H678" i="4" s="1"/>
  <c r="F677" i="4"/>
  <c r="H677" i="4" s="1"/>
  <c r="F676" i="4"/>
  <c r="H676" i="4" s="1"/>
  <c r="F675" i="4"/>
  <c r="H675" i="4" s="1"/>
  <c r="F674" i="4"/>
  <c r="H674" i="4" s="1"/>
  <c r="F673" i="4"/>
  <c r="H673" i="4" s="1"/>
  <c r="F672" i="4"/>
  <c r="H672" i="4" s="1"/>
  <c r="F671" i="4"/>
  <c r="H671" i="4" s="1"/>
  <c r="F670" i="4"/>
  <c r="H670" i="4" s="1"/>
  <c r="F669" i="4"/>
  <c r="H669" i="4" s="1"/>
  <c r="F668" i="4"/>
  <c r="H668" i="4" s="1"/>
  <c r="F667" i="4"/>
  <c r="H667" i="4" s="1"/>
  <c r="F666" i="4"/>
  <c r="H666" i="4" s="1"/>
  <c r="F665" i="4"/>
  <c r="H665" i="4" s="1"/>
  <c r="F664" i="4"/>
  <c r="H664" i="4" s="1"/>
  <c r="F663" i="4"/>
  <c r="H663" i="4" s="1"/>
  <c r="F662" i="4"/>
  <c r="H662" i="4" s="1"/>
  <c r="F661" i="4"/>
  <c r="H661" i="4" s="1"/>
  <c r="F660" i="4"/>
  <c r="H660" i="4" s="1"/>
  <c r="F659" i="4"/>
  <c r="H659" i="4" s="1"/>
  <c r="F658" i="4"/>
  <c r="H658" i="4" s="1"/>
  <c r="F657" i="4"/>
  <c r="H657" i="4" s="1"/>
  <c r="F656" i="4"/>
  <c r="H656" i="4" s="1"/>
  <c r="F655" i="4"/>
  <c r="H655" i="4" s="1"/>
  <c r="F654" i="4"/>
  <c r="H654" i="4" s="1"/>
  <c r="F653" i="4"/>
  <c r="H653" i="4" s="1"/>
  <c r="F652" i="4"/>
  <c r="H652" i="4" s="1"/>
  <c r="F651" i="4"/>
  <c r="H651" i="4" s="1"/>
  <c r="F650" i="4"/>
  <c r="H650" i="4" s="1"/>
  <c r="F649" i="4"/>
  <c r="H649" i="4" s="1"/>
  <c r="F648" i="4"/>
  <c r="H648" i="4" s="1"/>
  <c r="F647" i="4"/>
  <c r="H647" i="4" s="1"/>
  <c r="F646" i="4"/>
  <c r="H646" i="4" s="1"/>
  <c r="F645" i="4"/>
  <c r="H645" i="4" s="1"/>
  <c r="F644" i="4"/>
  <c r="H644" i="4" s="1"/>
  <c r="F643" i="4"/>
  <c r="H643" i="4" s="1"/>
  <c r="F642" i="4"/>
  <c r="H642" i="4" s="1"/>
  <c r="F641" i="4"/>
  <c r="H641" i="4" s="1"/>
  <c r="F640" i="4"/>
  <c r="H640" i="4" s="1"/>
  <c r="F639" i="4"/>
  <c r="H639" i="4" s="1"/>
  <c r="F638" i="4"/>
  <c r="H638" i="4" s="1"/>
  <c r="F637" i="4"/>
  <c r="H637" i="4" s="1"/>
  <c r="F636" i="4"/>
  <c r="H636" i="4" s="1"/>
  <c r="F635" i="4"/>
  <c r="H635" i="4" s="1"/>
  <c r="F634" i="4"/>
  <c r="H634" i="4" s="1"/>
  <c r="F633" i="4"/>
  <c r="H633" i="4" s="1"/>
  <c r="F632" i="4"/>
  <c r="H632" i="4" s="1"/>
  <c r="F631" i="4"/>
  <c r="H631" i="4" s="1"/>
  <c r="F630" i="4"/>
  <c r="H630" i="4" s="1"/>
  <c r="F629" i="4"/>
  <c r="H629" i="4" s="1"/>
  <c r="F628" i="4"/>
  <c r="H628" i="4" s="1"/>
  <c r="F627" i="4"/>
  <c r="H627" i="4" s="1"/>
  <c r="F626" i="4"/>
  <c r="H626" i="4" s="1"/>
  <c r="F625" i="4"/>
  <c r="H625" i="4" s="1"/>
  <c r="F624" i="4"/>
  <c r="H624" i="4" s="1"/>
  <c r="F623" i="4"/>
  <c r="H623" i="4" s="1"/>
  <c r="F622" i="4"/>
  <c r="H622" i="4" s="1"/>
  <c r="F621" i="4"/>
  <c r="H621" i="4" s="1"/>
  <c r="F620" i="4"/>
  <c r="H620" i="4" s="1"/>
  <c r="F619" i="4"/>
  <c r="H619" i="4" s="1"/>
  <c r="F618" i="4"/>
  <c r="H618" i="4" s="1"/>
  <c r="F617" i="4"/>
  <c r="H617" i="4" s="1"/>
  <c r="F616" i="4"/>
  <c r="H616" i="4" s="1"/>
  <c r="F615" i="4"/>
  <c r="H615" i="4" s="1"/>
  <c r="F614" i="4"/>
  <c r="H614" i="4" s="1"/>
  <c r="F613" i="4"/>
  <c r="H613" i="4" s="1"/>
  <c r="F612" i="4"/>
  <c r="H612" i="4" s="1"/>
  <c r="F611" i="4"/>
  <c r="H611" i="4" s="1"/>
  <c r="F610" i="4"/>
  <c r="H610" i="4" s="1"/>
  <c r="F609" i="4"/>
  <c r="H609" i="4" s="1"/>
  <c r="F608" i="4"/>
  <c r="H608" i="4" s="1"/>
  <c r="F607" i="4"/>
  <c r="H607" i="4" s="1"/>
  <c r="F606" i="4"/>
  <c r="H606" i="4" s="1"/>
  <c r="F605" i="4"/>
  <c r="H605" i="4" s="1"/>
  <c r="F604" i="4"/>
  <c r="H604" i="4" s="1"/>
  <c r="F603" i="4"/>
  <c r="H603" i="4" s="1"/>
  <c r="F602" i="4"/>
  <c r="H602" i="4" s="1"/>
  <c r="F601" i="4"/>
  <c r="H601" i="4" s="1"/>
  <c r="F600" i="4"/>
  <c r="H600" i="4" s="1"/>
  <c r="F599" i="4"/>
  <c r="H599" i="4" s="1"/>
  <c r="F598" i="4"/>
  <c r="H598" i="4" s="1"/>
  <c r="F597" i="4"/>
  <c r="H597" i="4" s="1"/>
  <c r="F596" i="4"/>
  <c r="H596" i="4" s="1"/>
  <c r="F595" i="4"/>
  <c r="H595" i="4" s="1"/>
  <c r="F594" i="4"/>
  <c r="H594" i="4" s="1"/>
  <c r="F593" i="4"/>
  <c r="H593" i="4" s="1"/>
  <c r="F592" i="4"/>
  <c r="H592" i="4" s="1"/>
  <c r="F591" i="4"/>
  <c r="H591" i="4" s="1"/>
  <c r="F590" i="4"/>
  <c r="H590" i="4" s="1"/>
  <c r="F589" i="4"/>
  <c r="H589" i="4" s="1"/>
  <c r="F588" i="4"/>
  <c r="H588" i="4" s="1"/>
  <c r="F587" i="4"/>
  <c r="H587" i="4" s="1"/>
  <c r="F586" i="4"/>
  <c r="H586" i="4" s="1"/>
  <c r="F585" i="4"/>
  <c r="H585" i="4" s="1"/>
  <c r="F584" i="4"/>
  <c r="H584" i="4" s="1"/>
  <c r="F583" i="4"/>
  <c r="H583" i="4" s="1"/>
  <c r="F582" i="4"/>
  <c r="H582" i="4" s="1"/>
  <c r="F581" i="4"/>
  <c r="H581" i="4" s="1"/>
  <c r="F580" i="4"/>
  <c r="H580" i="4" s="1"/>
  <c r="F579" i="4"/>
  <c r="H579" i="4" s="1"/>
  <c r="F578" i="4"/>
  <c r="H578" i="4" s="1"/>
  <c r="F577" i="4"/>
  <c r="H577" i="4" s="1"/>
  <c r="F576" i="4"/>
  <c r="H576" i="4" s="1"/>
  <c r="F575" i="4"/>
  <c r="H575" i="4" s="1"/>
  <c r="F574" i="4"/>
  <c r="H574" i="4" s="1"/>
  <c r="F573" i="4"/>
  <c r="H573" i="4" s="1"/>
  <c r="F572" i="4"/>
  <c r="H572" i="4" s="1"/>
  <c r="F571" i="4"/>
  <c r="H571" i="4" s="1"/>
  <c r="F570" i="4"/>
  <c r="H570" i="4" s="1"/>
  <c r="F569" i="4"/>
  <c r="H569" i="4" s="1"/>
  <c r="F568" i="4"/>
  <c r="H568" i="4" s="1"/>
  <c r="F567" i="4"/>
  <c r="H567" i="4" s="1"/>
  <c r="F566" i="4"/>
  <c r="H566" i="4" s="1"/>
  <c r="F565" i="4"/>
  <c r="H565" i="4" s="1"/>
  <c r="F564" i="4"/>
  <c r="H564" i="4" s="1"/>
  <c r="F563" i="4"/>
  <c r="H563" i="4" s="1"/>
  <c r="F562" i="4"/>
  <c r="H562" i="4" s="1"/>
  <c r="F561" i="4"/>
  <c r="H561" i="4" s="1"/>
  <c r="F560" i="4"/>
  <c r="H560" i="4" s="1"/>
  <c r="F559" i="4"/>
  <c r="H559" i="4" s="1"/>
  <c r="F558" i="4"/>
  <c r="H558" i="4" s="1"/>
  <c r="F557" i="4"/>
  <c r="H557" i="4" s="1"/>
  <c r="F556" i="4"/>
  <c r="H556" i="4" s="1"/>
  <c r="F555" i="4"/>
  <c r="H555" i="4" s="1"/>
  <c r="F554" i="4"/>
  <c r="H554" i="4" s="1"/>
  <c r="F553" i="4"/>
  <c r="H553" i="4" s="1"/>
  <c r="F552" i="4"/>
  <c r="H552" i="4" s="1"/>
  <c r="F551" i="4"/>
  <c r="H551" i="4" s="1"/>
  <c r="F550" i="4"/>
  <c r="H550" i="4" s="1"/>
  <c r="F549" i="4"/>
  <c r="H549" i="4" s="1"/>
  <c r="F548" i="4"/>
  <c r="H548" i="4" s="1"/>
  <c r="F547" i="4"/>
  <c r="H547" i="4" s="1"/>
  <c r="F546" i="4"/>
  <c r="H546" i="4" s="1"/>
  <c r="F545" i="4"/>
  <c r="H545" i="4" s="1"/>
  <c r="F544" i="4"/>
  <c r="H544" i="4" s="1"/>
  <c r="F543" i="4"/>
  <c r="H543" i="4" s="1"/>
  <c r="F542" i="4"/>
  <c r="H542" i="4" s="1"/>
  <c r="F541" i="4"/>
  <c r="H541" i="4" s="1"/>
  <c r="F540" i="4"/>
  <c r="H540" i="4" s="1"/>
  <c r="F539" i="4"/>
  <c r="H539" i="4" s="1"/>
  <c r="F538" i="4"/>
  <c r="H538" i="4" s="1"/>
  <c r="F537" i="4"/>
  <c r="H537" i="4" s="1"/>
  <c r="F536" i="4"/>
  <c r="H536" i="4" s="1"/>
  <c r="F535" i="4"/>
  <c r="H535" i="4" s="1"/>
  <c r="F534" i="4"/>
  <c r="H534" i="4" s="1"/>
  <c r="F533" i="4"/>
  <c r="H533" i="4" s="1"/>
  <c r="F532" i="4"/>
  <c r="H532" i="4" s="1"/>
  <c r="F531" i="4"/>
  <c r="H531" i="4" s="1"/>
  <c r="F530" i="4"/>
  <c r="H530" i="4" s="1"/>
  <c r="F529" i="4"/>
  <c r="H529" i="4" s="1"/>
  <c r="F528" i="4"/>
  <c r="H528" i="4" s="1"/>
  <c r="F527" i="4"/>
  <c r="H527" i="4" s="1"/>
  <c r="F526" i="4"/>
  <c r="H526" i="4" s="1"/>
  <c r="F525" i="4"/>
  <c r="H525" i="4" s="1"/>
  <c r="F524" i="4"/>
  <c r="H524" i="4" s="1"/>
  <c r="F523" i="4"/>
  <c r="H523" i="4" s="1"/>
  <c r="F522" i="4"/>
  <c r="H522" i="4" s="1"/>
  <c r="F521" i="4"/>
  <c r="H521" i="4" s="1"/>
  <c r="F520" i="4"/>
  <c r="H520" i="4" s="1"/>
  <c r="F519" i="4"/>
  <c r="H519" i="4" s="1"/>
  <c r="F518" i="4"/>
  <c r="H518" i="4" s="1"/>
  <c r="F517" i="4"/>
  <c r="H517" i="4" s="1"/>
  <c r="F516" i="4"/>
  <c r="H516" i="4" s="1"/>
  <c r="F515" i="4"/>
  <c r="H515" i="4" s="1"/>
  <c r="F514" i="4"/>
  <c r="H514" i="4" s="1"/>
  <c r="F513" i="4"/>
  <c r="H513" i="4" s="1"/>
  <c r="F512" i="4"/>
  <c r="H512" i="4" s="1"/>
  <c r="F511" i="4"/>
  <c r="H511" i="4" s="1"/>
  <c r="F510" i="4"/>
  <c r="H510" i="4" s="1"/>
  <c r="F509" i="4"/>
  <c r="H509" i="4" s="1"/>
  <c r="F508" i="4"/>
  <c r="H508" i="4" s="1"/>
  <c r="F507" i="4"/>
  <c r="H507" i="4" s="1"/>
  <c r="F506" i="4"/>
  <c r="H506" i="4" s="1"/>
  <c r="F505" i="4"/>
  <c r="H505" i="4" s="1"/>
  <c r="F504" i="4"/>
  <c r="H504" i="4" s="1"/>
  <c r="F503" i="4"/>
  <c r="H503" i="4" s="1"/>
  <c r="F502" i="4"/>
  <c r="H502" i="4" s="1"/>
  <c r="F501" i="4"/>
  <c r="H501" i="4" s="1"/>
  <c r="F500" i="4"/>
  <c r="H500" i="4" s="1"/>
  <c r="F499" i="4"/>
  <c r="H499" i="4" s="1"/>
  <c r="F498" i="4"/>
  <c r="H498" i="4" s="1"/>
  <c r="F497" i="4"/>
  <c r="H497" i="4" s="1"/>
  <c r="F496" i="4"/>
  <c r="H496" i="4" s="1"/>
  <c r="F495" i="4"/>
  <c r="H495" i="4" s="1"/>
  <c r="F494" i="4"/>
  <c r="H494" i="4" s="1"/>
  <c r="F493" i="4"/>
  <c r="H493" i="4" s="1"/>
  <c r="F492" i="4"/>
  <c r="H492" i="4" s="1"/>
  <c r="F491" i="4"/>
  <c r="H491" i="4" s="1"/>
  <c r="F490" i="4"/>
  <c r="H490" i="4" s="1"/>
  <c r="F489" i="4"/>
  <c r="H489" i="4" s="1"/>
  <c r="F488" i="4"/>
  <c r="H488" i="4" s="1"/>
  <c r="F487" i="4"/>
  <c r="H487" i="4" s="1"/>
  <c r="F486" i="4"/>
  <c r="H486" i="4" s="1"/>
  <c r="F485" i="4"/>
  <c r="H485" i="4" s="1"/>
  <c r="F484" i="4"/>
  <c r="H484" i="4" s="1"/>
  <c r="F483" i="4"/>
  <c r="H483" i="4" s="1"/>
  <c r="F482" i="4"/>
  <c r="H482" i="4" s="1"/>
  <c r="F481" i="4"/>
  <c r="H481" i="4" s="1"/>
  <c r="F480" i="4"/>
  <c r="H480" i="4" s="1"/>
  <c r="F479" i="4"/>
  <c r="H479" i="4" s="1"/>
  <c r="F478" i="4"/>
  <c r="H478" i="4" s="1"/>
  <c r="F477" i="4"/>
  <c r="H477" i="4" s="1"/>
  <c r="F476" i="4"/>
  <c r="H476" i="4" s="1"/>
  <c r="F475" i="4"/>
  <c r="H475" i="4" s="1"/>
  <c r="F474" i="4"/>
  <c r="H474" i="4" s="1"/>
  <c r="F473" i="4"/>
  <c r="H473" i="4" s="1"/>
  <c r="F472" i="4"/>
  <c r="H472" i="4" s="1"/>
  <c r="F471" i="4"/>
  <c r="H471" i="4" s="1"/>
  <c r="F470" i="4"/>
  <c r="H470" i="4" s="1"/>
  <c r="F469" i="4"/>
  <c r="H469" i="4" s="1"/>
  <c r="F468" i="4"/>
  <c r="H468" i="4" s="1"/>
  <c r="F467" i="4"/>
  <c r="H467" i="4" s="1"/>
  <c r="F466" i="4"/>
  <c r="H466" i="4" s="1"/>
  <c r="F465" i="4"/>
  <c r="H465" i="4" s="1"/>
  <c r="F464" i="4"/>
  <c r="H464" i="4" s="1"/>
  <c r="F463" i="4"/>
  <c r="H463" i="4" s="1"/>
  <c r="F462" i="4"/>
  <c r="H462" i="4" s="1"/>
  <c r="F461" i="4"/>
  <c r="H461" i="4" s="1"/>
  <c r="F460" i="4"/>
  <c r="H460" i="4" s="1"/>
  <c r="F459" i="4"/>
  <c r="H459" i="4" s="1"/>
  <c r="F458" i="4"/>
  <c r="H458" i="4" s="1"/>
  <c r="F457" i="4"/>
  <c r="H457" i="4" s="1"/>
  <c r="F456" i="4"/>
  <c r="H456" i="4" s="1"/>
  <c r="F455" i="4"/>
  <c r="H455" i="4" s="1"/>
  <c r="F454" i="4"/>
  <c r="H454" i="4" s="1"/>
  <c r="F453" i="4"/>
  <c r="H453" i="4" s="1"/>
  <c r="F452" i="4"/>
  <c r="H452" i="4" s="1"/>
  <c r="F451" i="4"/>
  <c r="H451" i="4" s="1"/>
  <c r="F450" i="4"/>
  <c r="H450" i="4" s="1"/>
  <c r="F449" i="4"/>
  <c r="H449" i="4" s="1"/>
  <c r="F448" i="4"/>
  <c r="H448" i="4" s="1"/>
  <c r="F447" i="4"/>
  <c r="H447" i="4" s="1"/>
  <c r="F446" i="4"/>
  <c r="H446" i="4" s="1"/>
  <c r="F445" i="4"/>
  <c r="H445" i="4" s="1"/>
  <c r="F444" i="4"/>
  <c r="H444" i="4" s="1"/>
  <c r="F443" i="4"/>
  <c r="H443" i="4" s="1"/>
  <c r="F442" i="4"/>
  <c r="H442" i="4" s="1"/>
  <c r="F441" i="4"/>
  <c r="H441" i="4" s="1"/>
  <c r="F440" i="4"/>
  <c r="H440" i="4" s="1"/>
  <c r="F439" i="4"/>
  <c r="H439" i="4" s="1"/>
  <c r="F438" i="4"/>
  <c r="H438" i="4" s="1"/>
  <c r="F437" i="4"/>
  <c r="H437" i="4" s="1"/>
  <c r="F436" i="4"/>
  <c r="H436" i="4" s="1"/>
  <c r="F435" i="4"/>
  <c r="H435" i="4" s="1"/>
  <c r="F434" i="4"/>
  <c r="H434" i="4" s="1"/>
  <c r="F433" i="4"/>
  <c r="H433" i="4" s="1"/>
  <c r="F432" i="4"/>
  <c r="H432" i="4" s="1"/>
  <c r="F431" i="4"/>
  <c r="H431" i="4" s="1"/>
  <c r="F430" i="4"/>
  <c r="H430" i="4" s="1"/>
  <c r="F429" i="4"/>
  <c r="H429" i="4" s="1"/>
  <c r="F428" i="4"/>
  <c r="H428" i="4" s="1"/>
  <c r="F427" i="4"/>
  <c r="H427" i="4" s="1"/>
  <c r="F426" i="4"/>
  <c r="H426" i="4" s="1"/>
  <c r="F425" i="4"/>
  <c r="H425" i="4" s="1"/>
  <c r="F424" i="4"/>
  <c r="H424" i="4" s="1"/>
  <c r="F423" i="4"/>
  <c r="H423" i="4" s="1"/>
  <c r="F422" i="4"/>
  <c r="H422" i="4" s="1"/>
  <c r="F421" i="4"/>
  <c r="H421" i="4" s="1"/>
  <c r="F420" i="4"/>
  <c r="H420" i="4" s="1"/>
  <c r="F419" i="4"/>
  <c r="H419" i="4" s="1"/>
  <c r="F418" i="4"/>
  <c r="H418" i="4" s="1"/>
  <c r="F417" i="4"/>
  <c r="H417" i="4" s="1"/>
  <c r="F416" i="4"/>
  <c r="H416" i="4" s="1"/>
  <c r="F415" i="4"/>
  <c r="H415" i="4" s="1"/>
  <c r="F414" i="4"/>
  <c r="H414" i="4" s="1"/>
  <c r="F413" i="4"/>
  <c r="H413" i="4" s="1"/>
  <c r="F412" i="4"/>
  <c r="H412" i="4" s="1"/>
  <c r="F411" i="4"/>
  <c r="H411" i="4" s="1"/>
  <c r="F410" i="4"/>
  <c r="H410" i="4" s="1"/>
  <c r="F409" i="4"/>
  <c r="H409" i="4" s="1"/>
  <c r="F408" i="4"/>
  <c r="H408" i="4" s="1"/>
  <c r="F407" i="4"/>
  <c r="H407" i="4" s="1"/>
  <c r="F406" i="4"/>
  <c r="H406" i="4" s="1"/>
  <c r="F405" i="4"/>
  <c r="H405" i="4" s="1"/>
  <c r="F404" i="4"/>
  <c r="H404" i="4" s="1"/>
  <c r="F403" i="4"/>
  <c r="H403" i="4" s="1"/>
  <c r="F402" i="4"/>
  <c r="H402" i="4" s="1"/>
  <c r="F401" i="4"/>
  <c r="H401" i="4" s="1"/>
  <c r="F400" i="4"/>
  <c r="H400" i="4" s="1"/>
  <c r="F399" i="4"/>
  <c r="H399" i="4" s="1"/>
  <c r="F398" i="4"/>
  <c r="H398" i="4" s="1"/>
  <c r="F397" i="4"/>
  <c r="H397" i="4" s="1"/>
  <c r="F396" i="4"/>
  <c r="H396" i="4" s="1"/>
  <c r="F395" i="4"/>
  <c r="H395" i="4" s="1"/>
  <c r="F394" i="4"/>
  <c r="H394" i="4" s="1"/>
  <c r="F393" i="4"/>
  <c r="H393" i="4" s="1"/>
  <c r="F392" i="4"/>
  <c r="H392" i="4" s="1"/>
  <c r="F391" i="4"/>
  <c r="H391" i="4" s="1"/>
  <c r="F390" i="4"/>
  <c r="H390" i="4" s="1"/>
  <c r="F389" i="4"/>
  <c r="H389" i="4" s="1"/>
  <c r="F388" i="4"/>
  <c r="H388" i="4" s="1"/>
  <c r="F387" i="4"/>
  <c r="H387" i="4" s="1"/>
  <c r="F386" i="4"/>
  <c r="H386" i="4" s="1"/>
  <c r="F385" i="4"/>
  <c r="H385" i="4" s="1"/>
  <c r="F384" i="4"/>
  <c r="H384" i="4" s="1"/>
  <c r="F383" i="4"/>
  <c r="H383" i="4" s="1"/>
  <c r="F382" i="4"/>
  <c r="H382" i="4" s="1"/>
  <c r="F381" i="4"/>
  <c r="H381" i="4" s="1"/>
  <c r="F380" i="4"/>
  <c r="H380" i="4" s="1"/>
  <c r="F379" i="4"/>
  <c r="H379" i="4" s="1"/>
  <c r="F378" i="4"/>
  <c r="H378" i="4" s="1"/>
  <c r="F377" i="4"/>
  <c r="H377" i="4" s="1"/>
  <c r="F376" i="4"/>
  <c r="H376" i="4" s="1"/>
  <c r="F375" i="4"/>
  <c r="H375" i="4" s="1"/>
  <c r="F374" i="4"/>
  <c r="H374" i="4" s="1"/>
  <c r="F373" i="4"/>
  <c r="H373" i="4" s="1"/>
  <c r="F372" i="4"/>
  <c r="H372" i="4" s="1"/>
  <c r="F371" i="4"/>
  <c r="H371" i="4" s="1"/>
  <c r="F370" i="4"/>
  <c r="H370" i="4" s="1"/>
  <c r="F369" i="4"/>
  <c r="H369" i="4" s="1"/>
  <c r="F368" i="4"/>
  <c r="H368" i="4" s="1"/>
  <c r="F367" i="4"/>
  <c r="H367" i="4" s="1"/>
  <c r="F366" i="4"/>
  <c r="H366" i="4" s="1"/>
  <c r="F365" i="4"/>
  <c r="H365" i="4" s="1"/>
  <c r="F364" i="4"/>
  <c r="H364" i="4" s="1"/>
  <c r="F363" i="4"/>
  <c r="H363" i="4" s="1"/>
  <c r="F362" i="4"/>
  <c r="H362" i="4" s="1"/>
  <c r="F361" i="4"/>
  <c r="H361" i="4" s="1"/>
  <c r="F360" i="4"/>
  <c r="H360" i="4" s="1"/>
  <c r="F359" i="4"/>
  <c r="H359" i="4" s="1"/>
  <c r="F358" i="4"/>
  <c r="H358" i="4" s="1"/>
  <c r="F357" i="4"/>
  <c r="H357" i="4" s="1"/>
  <c r="F356" i="4"/>
  <c r="H356" i="4" s="1"/>
  <c r="F355" i="4"/>
  <c r="H355" i="4" s="1"/>
  <c r="F354" i="4"/>
  <c r="H354" i="4" s="1"/>
  <c r="F353" i="4"/>
  <c r="H353" i="4" s="1"/>
  <c r="F352" i="4"/>
  <c r="H352" i="4" s="1"/>
  <c r="F351" i="4"/>
  <c r="H351" i="4" s="1"/>
  <c r="F350" i="4"/>
  <c r="H350" i="4" s="1"/>
  <c r="F349" i="4"/>
  <c r="H349" i="4" s="1"/>
  <c r="F348" i="4"/>
  <c r="H348" i="4" s="1"/>
  <c r="F347" i="4"/>
  <c r="H347" i="4" s="1"/>
  <c r="F346" i="4"/>
  <c r="H346" i="4" s="1"/>
  <c r="F345" i="4"/>
  <c r="H345" i="4" s="1"/>
  <c r="F344" i="4"/>
  <c r="H344" i="4" s="1"/>
  <c r="F343" i="4"/>
  <c r="H343" i="4" s="1"/>
  <c r="F342" i="4"/>
  <c r="H342" i="4" s="1"/>
  <c r="F341" i="4"/>
  <c r="H341" i="4" s="1"/>
  <c r="F340" i="4"/>
  <c r="H340" i="4" s="1"/>
  <c r="F339" i="4"/>
  <c r="H339" i="4" s="1"/>
  <c r="F338" i="4"/>
  <c r="H338" i="4" s="1"/>
  <c r="F337" i="4"/>
  <c r="H337" i="4" s="1"/>
  <c r="F336" i="4"/>
  <c r="H336" i="4" s="1"/>
  <c r="F335" i="4"/>
  <c r="H335" i="4" s="1"/>
  <c r="F334" i="4"/>
  <c r="H334" i="4" s="1"/>
  <c r="F333" i="4"/>
  <c r="H333" i="4" s="1"/>
  <c r="F332" i="4"/>
  <c r="H332" i="4" s="1"/>
  <c r="F331" i="4"/>
  <c r="H331" i="4" s="1"/>
  <c r="F330" i="4"/>
  <c r="H330" i="4" s="1"/>
  <c r="F329" i="4"/>
  <c r="H329" i="4" s="1"/>
  <c r="F328" i="4"/>
  <c r="H328" i="4" s="1"/>
  <c r="F327" i="4"/>
  <c r="H327" i="4" s="1"/>
  <c r="F326" i="4"/>
  <c r="H326" i="4" s="1"/>
  <c r="F325" i="4"/>
  <c r="H325" i="4" s="1"/>
  <c r="F324" i="4"/>
  <c r="H324" i="4" s="1"/>
  <c r="F323" i="4"/>
  <c r="H323" i="4" s="1"/>
  <c r="F322" i="4"/>
  <c r="H322" i="4" s="1"/>
  <c r="F321" i="4"/>
  <c r="H321" i="4" s="1"/>
  <c r="F320" i="4"/>
  <c r="H320" i="4" s="1"/>
  <c r="F319" i="4"/>
  <c r="H319" i="4" s="1"/>
  <c r="F318" i="4"/>
  <c r="H318" i="4" s="1"/>
  <c r="F317" i="4"/>
  <c r="H317" i="4" s="1"/>
  <c r="F316" i="4"/>
  <c r="H316" i="4" s="1"/>
  <c r="F315" i="4"/>
  <c r="H315" i="4" s="1"/>
  <c r="F314" i="4"/>
  <c r="H314" i="4" s="1"/>
  <c r="F313" i="4"/>
  <c r="H313" i="4" s="1"/>
  <c r="F312" i="4"/>
  <c r="H312" i="4" s="1"/>
  <c r="F311" i="4"/>
  <c r="H311" i="4" s="1"/>
  <c r="F310" i="4"/>
  <c r="H310" i="4" s="1"/>
  <c r="F309" i="4"/>
  <c r="H309" i="4" s="1"/>
  <c r="F308" i="4"/>
  <c r="H308" i="4" s="1"/>
  <c r="F307" i="4"/>
  <c r="H307" i="4" s="1"/>
  <c r="F306" i="4"/>
  <c r="H306" i="4" s="1"/>
  <c r="F305" i="4"/>
  <c r="H305" i="4" s="1"/>
  <c r="F304" i="4"/>
  <c r="H304" i="4" s="1"/>
  <c r="F303" i="4"/>
  <c r="H303" i="4" s="1"/>
  <c r="F302" i="4"/>
  <c r="H302" i="4" s="1"/>
  <c r="F301" i="4"/>
  <c r="H301" i="4" s="1"/>
  <c r="F300" i="4"/>
  <c r="H300" i="4" s="1"/>
  <c r="F299" i="4"/>
  <c r="H299" i="4" s="1"/>
  <c r="F298" i="4"/>
  <c r="H298" i="4" s="1"/>
  <c r="F297" i="4"/>
  <c r="H297" i="4" s="1"/>
  <c r="F296" i="4"/>
  <c r="H296" i="4" s="1"/>
  <c r="F295" i="4"/>
  <c r="H295" i="4" s="1"/>
  <c r="F294" i="4"/>
  <c r="H294" i="4" s="1"/>
  <c r="F293" i="4"/>
  <c r="H293" i="4" s="1"/>
  <c r="F292" i="4"/>
  <c r="H292" i="4" s="1"/>
  <c r="F291" i="4"/>
  <c r="H291" i="4" s="1"/>
  <c r="F290" i="4"/>
  <c r="H290" i="4" s="1"/>
  <c r="F289" i="4"/>
  <c r="H289" i="4" s="1"/>
  <c r="F288" i="4"/>
  <c r="H288" i="4" s="1"/>
  <c r="F287" i="4"/>
  <c r="H287" i="4" s="1"/>
  <c r="F286" i="4"/>
  <c r="H286" i="4" s="1"/>
  <c r="F285" i="4"/>
  <c r="H285" i="4" s="1"/>
  <c r="F284" i="4"/>
  <c r="H284" i="4" s="1"/>
  <c r="F283" i="4"/>
  <c r="H283" i="4" s="1"/>
  <c r="F282" i="4"/>
  <c r="H282" i="4" s="1"/>
  <c r="F281" i="4"/>
  <c r="H281" i="4" s="1"/>
  <c r="F280" i="4"/>
  <c r="H280" i="4" s="1"/>
  <c r="F279" i="4"/>
  <c r="H279" i="4" s="1"/>
  <c r="F278" i="4"/>
  <c r="H278" i="4" s="1"/>
  <c r="F277" i="4"/>
  <c r="H277" i="4" s="1"/>
  <c r="F276" i="4"/>
  <c r="H276" i="4" s="1"/>
  <c r="F275" i="4"/>
  <c r="H275" i="4" s="1"/>
  <c r="F274" i="4"/>
  <c r="H274" i="4" s="1"/>
  <c r="F273" i="4"/>
  <c r="H273" i="4" s="1"/>
  <c r="F272" i="4"/>
  <c r="H272" i="4" s="1"/>
  <c r="F271" i="4"/>
  <c r="H271" i="4" s="1"/>
  <c r="F270" i="4"/>
  <c r="H270" i="4" s="1"/>
  <c r="F269" i="4"/>
  <c r="H269" i="4" s="1"/>
  <c r="F268" i="4"/>
  <c r="H268" i="4" s="1"/>
  <c r="F267" i="4"/>
  <c r="H267" i="4" s="1"/>
  <c r="F266" i="4"/>
  <c r="H266" i="4" s="1"/>
  <c r="F265" i="4"/>
  <c r="H265" i="4" s="1"/>
  <c r="F264" i="4"/>
  <c r="H264" i="4" s="1"/>
  <c r="F263" i="4"/>
  <c r="H263" i="4" s="1"/>
  <c r="F262" i="4"/>
  <c r="H262" i="4" s="1"/>
  <c r="F261" i="4"/>
  <c r="H261" i="4" s="1"/>
  <c r="F260" i="4"/>
  <c r="H260" i="4" s="1"/>
  <c r="F259" i="4"/>
  <c r="H259" i="4" s="1"/>
  <c r="F258" i="4"/>
  <c r="H258" i="4" s="1"/>
  <c r="F257" i="4"/>
  <c r="H257" i="4" s="1"/>
  <c r="F256" i="4"/>
  <c r="H256" i="4" s="1"/>
  <c r="F255" i="4"/>
  <c r="H255" i="4" s="1"/>
  <c r="F254" i="4"/>
  <c r="H254" i="4" s="1"/>
  <c r="F253" i="4"/>
  <c r="H253" i="4" s="1"/>
  <c r="F252" i="4"/>
  <c r="H252" i="4" s="1"/>
  <c r="F251" i="4"/>
  <c r="H251" i="4" s="1"/>
  <c r="F250" i="4"/>
  <c r="H250" i="4" s="1"/>
  <c r="F249" i="4"/>
  <c r="H249" i="4" s="1"/>
  <c r="F248" i="4"/>
  <c r="H248" i="4" s="1"/>
  <c r="F247" i="4"/>
  <c r="H247" i="4" s="1"/>
  <c r="F246" i="4"/>
  <c r="H246" i="4" s="1"/>
  <c r="F245" i="4"/>
  <c r="H245" i="4" s="1"/>
  <c r="F244" i="4"/>
  <c r="H244" i="4" s="1"/>
  <c r="F243" i="4"/>
  <c r="H243" i="4" s="1"/>
  <c r="F242" i="4"/>
  <c r="H242" i="4" s="1"/>
  <c r="F241" i="4"/>
  <c r="H241" i="4" s="1"/>
  <c r="F240" i="4"/>
  <c r="H240" i="4" s="1"/>
  <c r="F239" i="4"/>
  <c r="H239" i="4" s="1"/>
  <c r="F238" i="4"/>
  <c r="H238" i="4" s="1"/>
  <c r="F237" i="4"/>
  <c r="H237" i="4" s="1"/>
  <c r="F236" i="4"/>
  <c r="H236" i="4" s="1"/>
  <c r="F235" i="4"/>
  <c r="H235" i="4" s="1"/>
  <c r="F234" i="4"/>
  <c r="H234" i="4" s="1"/>
  <c r="F233" i="4"/>
  <c r="H233" i="4" s="1"/>
  <c r="F232" i="4"/>
  <c r="H232" i="4" s="1"/>
  <c r="F231" i="4"/>
  <c r="H231" i="4" s="1"/>
  <c r="F230" i="4"/>
  <c r="H230" i="4" s="1"/>
  <c r="F229" i="4"/>
  <c r="H229" i="4" s="1"/>
  <c r="F228" i="4"/>
  <c r="H228" i="4" s="1"/>
  <c r="F227" i="4"/>
  <c r="H227" i="4" s="1"/>
  <c r="F226" i="4"/>
  <c r="H226" i="4" s="1"/>
  <c r="F225" i="4"/>
  <c r="H225" i="4" s="1"/>
  <c r="F224" i="4"/>
  <c r="H224" i="4" s="1"/>
  <c r="F223" i="4"/>
  <c r="H223" i="4" s="1"/>
  <c r="F222" i="4"/>
  <c r="H222" i="4" s="1"/>
  <c r="F221" i="4"/>
  <c r="H221" i="4" s="1"/>
  <c r="F220" i="4"/>
  <c r="H220" i="4" s="1"/>
  <c r="F219" i="4"/>
  <c r="H219" i="4" s="1"/>
  <c r="F218" i="4"/>
  <c r="H218" i="4" s="1"/>
  <c r="F217" i="4"/>
  <c r="H217" i="4" s="1"/>
  <c r="F216" i="4"/>
  <c r="H216" i="4" s="1"/>
  <c r="F215" i="4"/>
  <c r="H215" i="4" s="1"/>
  <c r="F214" i="4"/>
  <c r="H214" i="4" s="1"/>
  <c r="F213" i="4"/>
  <c r="H213" i="4" s="1"/>
  <c r="F212" i="4"/>
  <c r="H212" i="4" s="1"/>
  <c r="F211" i="4"/>
  <c r="H211" i="4" s="1"/>
  <c r="F210" i="4"/>
  <c r="H210" i="4" s="1"/>
  <c r="F209" i="4"/>
  <c r="H209" i="4" s="1"/>
  <c r="F208" i="4"/>
  <c r="H208" i="4" s="1"/>
  <c r="F207" i="4"/>
  <c r="H207" i="4" s="1"/>
  <c r="F206" i="4"/>
  <c r="H206" i="4" s="1"/>
  <c r="F205" i="4"/>
  <c r="H205" i="4" s="1"/>
  <c r="F204" i="4"/>
  <c r="H204" i="4" s="1"/>
  <c r="F203" i="4"/>
  <c r="H203" i="4" s="1"/>
  <c r="F202" i="4"/>
  <c r="H202" i="4" s="1"/>
  <c r="F201" i="4"/>
  <c r="H201" i="4" s="1"/>
  <c r="F200" i="4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23" i="4"/>
  <c r="H23" i="4" s="1"/>
  <c r="F8" i="4"/>
  <c r="H8" i="4" s="1"/>
  <c r="F7" i="4"/>
  <c r="H7" i="4" s="1"/>
  <c r="F6" i="4"/>
  <c r="H6" i="4" s="1"/>
  <c r="F5" i="4"/>
  <c r="H5" i="4" s="1"/>
  <c r="F4" i="4"/>
  <c r="H4" i="4" s="1"/>
  <c r="F3" i="4"/>
  <c r="H3" i="4" s="1"/>
  <c r="F2" i="4"/>
  <c r="H2" i="4" s="1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03" i="2"/>
  <c r="E346" i="2"/>
  <c r="E302" i="2"/>
  <c r="E209" i="2"/>
  <c r="E21" i="2"/>
  <c r="E3" i="2"/>
  <c r="E61" i="2"/>
  <c r="E390" i="2"/>
  <c r="E389" i="2"/>
  <c r="E256" i="2"/>
  <c r="E388" i="2"/>
  <c r="E93" i="2"/>
  <c r="E180" i="2"/>
  <c r="E345" i="2"/>
  <c r="E301" i="2"/>
  <c r="E60" i="2"/>
  <c r="E208" i="2"/>
  <c r="E51" i="2"/>
  <c r="E175" i="2"/>
  <c r="E73" i="2"/>
  <c r="E50" i="2"/>
  <c r="E387" i="2"/>
  <c r="E20" i="2"/>
  <c r="E92" i="2"/>
  <c r="E91" i="2"/>
  <c r="E300" i="2"/>
  <c r="E49" i="2"/>
  <c r="E90" i="2"/>
  <c r="E89" i="2"/>
  <c r="E174" i="2"/>
  <c r="E386" i="2"/>
  <c r="E245" i="2"/>
  <c r="E385" i="2"/>
  <c r="E244" i="2"/>
  <c r="E173" i="2"/>
  <c r="E255" i="2"/>
  <c r="E2" i="2"/>
  <c r="E22" i="2"/>
  <c r="E172" i="2"/>
  <c r="E344" i="2"/>
  <c r="E384" i="2"/>
  <c r="E88" i="2"/>
  <c r="E243" i="2"/>
  <c r="E299" i="2"/>
  <c r="E343" i="2"/>
  <c r="E342" i="2"/>
  <c r="E69" i="2"/>
  <c r="E341" i="2"/>
  <c r="E171" i="2"/>
  <c r="E19" i="2"/>
  <c r="E87" i="2"/>
  <c r="E207" i="2"/>
  <c r="E254" i="2"/>
  <c r="E170" i="2"/>
  <c r="E68" i="2"/>
  <c r="E394" i="2"/>
  <c r="E48" i="2"/>
  <c r="E169" i="2"/>
  <c r="E168" i="2"/>
  <c r="E206" i="2"/>
  <c r="E13" i="2"/>
  <c r="E218" i="2"/>
  <c r="E167" i="2"/>
  <c r="E47" i="2"/>
  <c r="E166" i="2"/>
  <c r="E205" i="2"/>
  <c r="E165" i="2"/>
  <c r="E164" i="2"/>
  <c r="E163" i="2"/>
  <c r="E340" i="2"/>
  <c r="E298" i="2"/>
  <c r="E339" i="2"/>
  <c r="E179" i="2"/>
  <c r="E12" i="2"/>
  <c r="E297" i="2"/>
  <c r="E296" i="2"/>
  <c r="E86" i="2"/>
  <c r="E59" i="2"/>
  <c r="E338" i="2"/>
  <c r="E162" i="2"/>
  <c r="E161" i="2"/>
  <c r="E242" i="2"/>
  <c r="E160" i="2"/>
  <c r="E217" i="2"/>
  <c r="E383" i="2"/>
  <c r="E85" i="2"/>
  <c r="E253" i="2"/>
  <c r="E337" i="2"/>
  <c r="E241" i="2"/>
  <c r="E159" i="2"/>
  <c r="E84" i="2"/>
  <c r="E295" i="2"/>
  <c r="E158" i="2"/>
  <c r="E46" i="2"/>
  <c r="E58" i="2"/>
  <c r="E83" i="2"/>
  <c r="E157" i="2"/>
  <c r="E82" i="2"/>
  <c r="E336" i="2"/>
  <c r="E204" i="2"/>
  <c r="E294" i="2"/>
  <c r="E45" i="2"/>
  <c r="E240" i="2"/>
  <c r="E382" i="2"/>
  <c r="E381" i="2"/>
  <c r="E293" i="2"/>
  <c r="E380" i="2"/>
  <c r="E67" i="2"/>
  <c r="E57" i="2"/>
  <c r="E379" i="2"/>
  <c r="E252" i="2"/>
  <c r="E156" i="2"/>
  <c r="E378" i="2"/>
  <c r="E292" i="2"/>
  <c r="E155" i="2"/>
  <c r="E291" i="2"/>
  <c r="E154" i="2"/>
  <c r="E153" i="2"/>
  <c r="E251" i="2"/>
  <c r="E152" i="2"/>
  <c r="E151" i="2"/>
  <c r="E150" i="2"/>
  <c r="E149" i="2"/>
  <c r="E377" i="2"/>
  <c r="E44" i="2"/>
  <c r="E290" i="2"/>
  <c r="E289" i="2"/>
  <c r="E376" i="2"/>
  <c r="E148" i="2"/>
  <c r="E203" i="2"/>
  <c r="E335" i="2"/>
  <c r="E288" i="2"/>
  <c r="E18" i="2"/>
  <c r="E55" i="2"/>
  <c r="E43" i="2"/>
  <c r="E334" i="2"/>
  <c r="E147" i="2"/>
  <c r="E17" i="2"/>
  <c r="E375" i="2"/>
  <c r="E11" i="2"/>
  <c r="E374" i="2"/>
  <c r="E373" i="2"/>
  <c r="E333" i="2"/>
  <c r="E239" i="2"/>
  <c r="E72" i="2"/>
  <c r="E10" i="2"/>
  <c r="E42" i="2"/>
  <c r="E372" i="2"/>
  <c r="E287" i="2"/>
  <c r="E393" i="2"/>
  <c r="E81" i="2"/>
  <c r="E238" i="2"/>
  <c r="E146" i="2"/>
  <c r="E286" i="2"/>
  <c r="E332" i="2"/>
  <c r="E178" i="2"/>
  <c r="E145" i="2"/>
  <c r="E144" i="2"/>
  <c r="E331" i="2"/>
  <c r="E143" i="2"/>
  <c r="E219" i="2"/>
  <c r="E371" i="2"/>
  <c r="E202" i="2"/>
  <c r="E142" i="2"/>
  <c r="E41" i="2"/>
  <c r="E201" i="2"/>
  <c r="E40" i="2"/>
  <c r="E285" i="2"/>
  <c r="E141" i="2"/>
  <c r="E284" i="2"/>
  <c r="E330" i="2"/>
  <c r="E200" i="2"/>
  <c r="E39" i="2"/>
  <c r="E237" i="2"/>
  <c r="E199" i="2"/>
  <c r="E198" i="2"/>
  <c r="E329" i="2"/>
  <c r="E328" i="2"/>
  <c r="E9" i="2"/>
  <c r="E370" i="2"/>
  <c r="E80" i="2"/>
  <c r="E38" i="2"/>
  <c r="E327" i="2"/>
  <c r="E140" i="2"/>
  <c r="E369" i="2"/>
  <c r="E326" i="2"/>
  <c r="E37" i="2"/>
  <c r="E8" i="2"/>
  <c r="E139" i="2"/>
  <c r="E368" i="2"/>
  <c r="E197" i="2"/>
  <c r="E16" i="2"/>
  <c r="E283" i="2"/>
  <c r="E367" i="2"/>
  <c r="E138" i="2"/>
  <c r="E366" i="2"/>
  <c r="E282" i="2"/>
  <c r="E325" i="2"/>
  <c r="E137" i="2"/>
  <c r="E365" i="2"/>
  <c r="E324" i="2"/>
  <c r="E323" i="2"/>
  <c r="E36" i="2"/>
  <c r="E364" i="2"/>
  <c r="E322" i="2"/>
  <c r="E321" i="2"/>
  <c r="E196" i="2"/>
  <c r="E177" i="2"/>
  <c r="E363" i="2"/>
  <c r="E281" i="2"/>
  <c r="E95" i="2"/>
  <c r="E236" i="2"/>
  <c r="E235" i="2"/>
  <c r="E136" i="2"/>
  <c r="E35" i="2"/>
  <c r="E234" i="2"/>
  <c r="E135" i="2"/>
  <c r="E134" i="2"/>
  <c r="E133" i="2"/>
  <c r="E7" i="2"/>
  <c r="E34" i="2"/>
  <c r="E280" i="2"/>
  <c r="E362" i="2"/>
  <c r="E250" i="2"/>
  <c r="E132" i="2"/>
  <c r="E195" i="2"/>
  <c r="E233" i="2"/>
  <c r="E216" i="2"/>
  <c r="E6" i="2"/>
  <c r="E131" i="2"/>
  <c r="E66" i="2"/>
  <c r="E54" i="2"/>
  <c r="E33" i="2"/>
  <c r="E361" i="2"/>
  <c r="E65" i="2"/>
  <c r="E279" i="2"/>
  <c r="E194" i="2"/>
  <c r="E360" i="2"/>
  <c r="E193" i="2"/>
  <c r="E130" i="2"/>
  <c r="E232" i="2"/>
  <c r="E129" i="2"/>
  <c r="E249" i="2"/>
  <c r="E278" i="2"/>
  <c r="E192" i="2"/>
  <c r="E277" i="2"/>
  <c r="E320" i="2"/>
  <c r="E128" i="2"/>
  <c r="E276" i="2"/>
  <c r="E319" i="2"/>
  <c r="E275" i="2"/>
  <c r="E127" i="2"/>
  <c r="E318" i="2"/>
  <c r="E64" i="2"/>
  <c r="E274" i="2"/>
  <c r="E231" i="2"/>
  <c r="E126" i="2"/>
  <c r="E273" i="2"/>
  <c r="E230" i="2"/>
  <c r="E317" i="2"/>
  <c r="E359" i="2"/>
  <c r="E229" i="2"/>
  <c r="E125" i="2"/>
  <c r="E124" i="2"/>
  <c r="E123" i="2"/>
  <c r="E122" i="2"/>
  <c r="E228" i="2"/>
  <c r="E79" i="2"/>
  <c r="E121" i="2"/>
  <c r="E191" i="2"/>
  <c r="E272" i="2"/>
  <c r="E71" i="2"/>
  <c r="E190" i="2"/>
  <c r="E120" i="2"/>
  <c r="E119" i="2"/>
  <c r="E118" i="2"/>
  <c r="E117" i="2"/>
  <c r="E271" i="2"/>
  <c r="E189" i="2"/>
  <c r="E116" i="2"/>
  <c r="E358" i="2"/>
  <c r="E248" i="2"/>
  <c r="E32" i="2"/>
  <c r="E227" i="2"/>
  <c r="E115" i="2"/>
  <c r="E247" i="2"/>
  <c r="E316" i="2"/>
  <c r="E392" i="2"/>
  <c r="E63" i="2"/>
  <c r="E215" i="2"/>
  <c r="E226" i="2"/>
  <c r="E188" i="2"/>
  <c r="E31" i="2"/>
  <c r="E30" i="2"/>
  <c r="E114" i="2"/>
  <c r="E113" i="2"/>
  <c r="E357" i="2"/>
  <c r="E270" i="2"/>
  <c r="E78" i="2"/>
  <c r="E356" i="2"/>
  <c r="E29" i="2"/>
  <c r="E77" i="2"/>
  <c r="E15" i="2"/>
  <c r="E112" i="2"/>
  <c r="E187" i="2"/>
  <c r="E28" i="2"/>
  <c r="E225" i="2"/>
  <c r="E269" i="2"/>
  <c r="E214" i="2"/>
  <c r="E27" i="2"/>
  <c r="E355" i="2"/>
  <c r="E268" i="2"/>
  <c r="E354" i="2"/>
  <c r="E94" i="2"/>
  <c r="E315" i="2"/>
  <c r="E186" i="2"/>
  <c r="E111" i="2"/>
  <c r="E26" i="2"/>
  <c r="E110" i="2"/>
  <c r="E185" i="2"/>
  <c r="E224" i="2"/>
  <c r="E267" i="2"/>
  <c r="E266" i="2"/>
  <c r="E76" i="2"/>
  <c r="E109" i="2"/>
  <c r="E108" i="2"/>
  <c r="E107" i="2"/>
  <c r="E314" i="2"/>
  <c r="E184" i="2"/>
  <c r="E213" i="2"/>
  <c r="E353" i="2"/>
  <c r="E246" i="2"/>
  <c r="E106" i="2"/>
  <c r="E53" i="2"/>
  <c r="E265" i="2"/>
  <c r="E183" i="2"/>
  <c r="E313" i="2"/>
  <c r="E105" i="2"/>
  <c r="E5" i="2"/>
  <c r="E264" i="2"/>
  <c r="E312" i="2"/>
  <c r="E25" i="2"/>
  <c r="E104" i="2"/>
  <c r="E24" i="2"/>
  <c r="E103" i="2"/>
  <c r="E311" i="2"/>
  <c r="E212" i="2"/>
  <c r="E310" i="2"/>
  <c r="E56" i="2"/>
  <c r="E352" i="2"/>
  <c r="E351" i="2"/>
  <c r="E102" i="2"/>
  <c r="E75" i="2"/>
  <c r="E101" i="2"/>
  <c r="E263" i="2"/>
  <c r="E14" i="2"/>
  <c r="E211" i="2"/>
  <c r="E100" i="2"/>
  <c r="E262" i="2"/>
  <c r="E309" i="2"/>
  <c r="E223" i="2"/>
  <c r="E350" i="2"/>
  <c r="E70" i="2"/>
  <c r="E74" i="2"/>
  <c r="E222" i="2"/>
  <c r="E261" i="2"/>
  <c r="E308" i="2"/>
  <c r="E307" i="2"/>
  <c r="E391" i="2"/>
  <c r="E99" i="2"/>
  <c r="E221" i="2"/>
  <c r="E306" i="2"/>
  <c r="E62" i="2"/>
  <c r="E305" i="2"/>
  <c r="E260" i="2"/>
  <c r="E98" i="2"/>
  <c r="E259" i="2"/>
  <c r="E97" i="2"/>
  <c r="E176" i="2"/>
  <c r="E210" i="2"/>
  <c r="E258" i="2"/>
  <c r="E23" i="2"/>
  <c r="E4" i="2"/>
  <c r="E52" i="2"/>
  <c r="E220" i="2"/>
  <c r="E349" i="2"/>
  <c r="E304" i="2"/>
  <c r="E182" i="2"/>
  <c r="E257" i="2"/>
  <c r="E181" i="2"/>
  <c r="E96" i="2"/>
  <c r="E348" i="2"/>
  <c r="E347" i="2"/>
  <c r="K8" i="4"/>
  <c r="K2" i="4"/>
  <c r="K6" i="4"/>
  <c r="K1" i="4"/>
  <c r="K4" i="4"/>
  <c r="K5" i="4"/>
  <c r="J6" i="4" l="1"/>
  <c r="J5" i="4"/>
  <c r="J4" i="4"/>
  <c r="J8" i="4"/>
  <c r="J1" i="4"/>
  <c r="J2" i="4"/>
</calcChain>
</file>

<file path=xl/sharedStrings.xml><?xml version="1.0" encoding="utf-8"?>
<sst xmlns="http://schemas.openxmlformats.org/spreadsheetml/2006/main" count="6451" uniqueCount="817">
  <si>
    <t>Employee Name</t>
  </si>
  <si>
    <t>Status</t>
  </si>
  <si>
    <t>Department</t>
  </si>
  <si>
    <t>Hire Date</t>
  </si>
  <si>
    <t>Years</t>
  </si>
  <si>
    <t>Job Rating</t>
  </si>
  <si>
    <t>Abbott, James</t>
  </si>
  <si>
    <t>Contract</t>
  </si>
  <si>
    <t>Quality Control</t>
  </si>
  <si>
    <t>Adams, David</t>
  </si>
  <si>
    <t>Full Time</t>
  </si>
  <si>
    <t>Adkins, Michael</t>
  </si>
  <si>
    <t>Manufacturing</t>
  </si>
  <si>
    <t>Aguilar, Kevin</t>
  </si>
  <si>
    <t>Operations</t>
  </si>
  <si>
    <t>COUNTIF</t>
  </si>
  <si>
    <t>Alexander, Charles</t>
  </si>
  <si>
    <t>Project &amp; Contract Services</t>
  </si>
  <si>
    <t>SUMIF</t>
  </si>
  <si>
    <t>Alvarado, Sonia</t>
  </si>
  <si>
    <t>AVERAGEIF</t>
  </si>
  <si>
    <t>Quality Assurance</t>
  </si>
  <si>
    <t>Anthony, Robert</t>
  </si>
  <si>
    <t>COUNTIFS</t>
  </si>
  <si>
    <t>Atkinson, Danielle</t>
  </si>
  <si>
    <t>Process Development</t>
  </si>
  <si>
    <t>SUMIFS</t>
  </si>
  <si>
    <t>Austin, William</t>
  </si>
  <si>
    <t>Engineering/Operations</t>
  </si>
  <si>
    <t>AVERAGEIFS</t>
  </si>
  <si>
    <t>Ayers, Douglas</t>
  </si>
  <si>
    <t>Admin Training</t>
  </si>
  <si>
    <t>MAXIFS</t>
  </si>
  <si>
    <t>Bailey, Victor</t>
  </si>
  <si>
    <t>Engineering/Maintenance</t>
  </si>
  <si>
    <t>MINIFS</t>
  </si>
  <si>
    <t>Barber, Robbie</t>
  </si>
  <si>
    <t>Barr, Jennifer</t>
  </si>
  <si>
    <t>Peptide Chemistry</t>
  </si>
  <si>
    <t>Barron, Michael</t>
  </si>
  <si>
    <t>Manufacturing Admin</t>
  </si>
  <si>
    <t>Bartlett, Julia</t>
  </si>
  <si>
    <t>Bass, Justin</t>
  </si>
  <si>
    <t>Bates, Verna</t>
  </si>
  <si>
    <t>Baxter, Teresa</t>
  </si>
  <si>
    <t>Bean, Deborah</t>
  </si>
  <si>
    <t>Beard, Sandi</t>
  </si>
  <si>
    <t>Executive Education</t>
  </si>
  <si>
    <t>Beasley, Timothy</t>
  </si>
  <si>
    <t>Beck, Craig</t>
  </si>
  <si>
    <t>Bishop, Juan</t>
  </si>
  <si>
    <t>Black, Cliff</t>
  </si>
  <si>
    <t>Research Center</t>
  </si>
  <si>
    <t>Blackburn, Kathryn</t>
  </si>
  <si>
    <t>Blackwell, Brandon</t>
  </si>
  <si>
    <t>Blair, Sperry</t>
  </si>
  <si>
    <t>Blake, Thomas</t>
  </si>
  <si>
    <t>Blankenship, Roger</t>
  </si>
  <si>
    <t>Logistics</t>
  </si>
  <si>
    <t>Bond, John</t>
  </si>
  <si>
    <t>International Clinical Safety</t>
  </si>
  <si>
    <t>Booker, Judith</t>
  </si>
  <si>
    <t>Booth, Raquel</t>
  </si>
  <si>
    <t>Bowen, Kes</t>
  </si>
  <si>
    <t>Boyd, Debra</t>
  </si>
  <si>
    <t>Boyer, John</t>
  </si>
  <si>
    <t>Bradford, Raymond</t>
  </si>
  <si>
    <t>Bradshaw, Sheryl</t>
  </si>
  <si>
    <t>Audit Services</t>
  </si>
  <si>
    <t>Bridges, Jeff</t>
  </si>
  <si>
    <t>Briggs, Bryan</t>
  </si>
  <si>
    <t>Brooks, Richard</t>
  </si>
  <si>
    <t>Brown, Donald</t>
  </si>
  <si>
    <t>Bruce, Kevin</t>
  </si>
  <si>
    <t>Bryan, Thomas</t>
  </si>
  <si>
    <t>Bryant, Douglas</t>
  </si>
  <si>
    <t>Environmental Health/Safety</t>
  </si>
  <si>
    <t>Buchanan, Dennis</t>
  </si>
  <si>
    <t>Buckel, Patricia</t>
  </si>
  <si>
    <t>Burke, Michael</t>
  </si>
  <si>
    <t>Burns, Fiona</t>
  </si>
  <si>
    <t>Bush, Rena</t>
  </si>
  <si>
    <t>Byrd, Asa</t>
  </si>
  <si>
    <t>9/31/2004</t>
  </si>
  <si>
    <t>Calhoun, Dac Vinh</t>
  </si>
  <si>
    <t>Callahan, Marilyn</t>
  </si>
  <si>
    <t>Camacho, Stephanie</t>
  </si>
  <si>
    <t>Cameron, John</t>
  </si>
  <si>
    <t>Campos, Richard</t>
  </si>
  <si>
    <t>Cannon, Jenny</t>
  </si>
  <si>
    <t>Carr, Susan</t>
  </si>
  <si>
    <t>Carrillo, Robert</t>
  </si>
  <si>
    <t>Carter, Allan</t>
  </si>
  <si>
    <t>Casey, Ronald</t>
  </si>
  <si>
    <t>Castillo, Sheri</t>
  </si>
  <si>
    <t>Professional Training Group</t>
  </si>
  <si>
    <t>Castro, Christopher</t>
  </si>
  <si>
    <t>Chang, Gabriel</t>
  </si>
  <si>
    <t>Charles, Jeffrey</t>
  </si>
  <si>
    <t>Chase, Troy</t>
  </si>
  <si>
    <t>Chavez, Thomas</t>
  </si>
  <si>
    <t>Christensen, Jill</t>
  </si>
  <si>
    <t>Christian, Melissa</t>
  </si>
  <si>
    <t>Clarke, Dennis</t>
  </si>
  <si>
    <t>Clay, William</t>
  </si>
  <si>
    <t>Clayton, Gregory</t>
  </si>
  <si>
    <t>Cline, Rebecca</t>
  </si>
  <si>
    <t>Cohen, Bruce</t>
  </si>
  <si>
    <t>Cole, Elbert</t>
  </si>
  <si>
    <t>Collier, Dean</t>
  </si>
  <si>
    <t>Conner, Mark</t>
  </si>
  <si>
    <t>Conway, Brett</t>
  </si>
  <si>
    <t>Cooper, Lisa</t>
  </si>
  <si>
    <t>Copeland, Roger</t>
  </si>
  <si>
    <t>Major Mfg Projects</t>
  </si>
  <si>
    <t>Cortez, Jack</t>
  </si>
  <si>
    <t>Cox, Stephanie</t>
  </si>
  <si>
    <t>Craig, Alan</t>
  </si>
  <si>
    <t>Curtis, Patrick</t>
  </si>
  <si>
    <t>Dalton, Carol</t>
  </si>
  <si>
    <t>Daniel, Robert</t>
  </si>
  <si>
    <t>Daniels, Janet</t>
  </si>
  <si>
    <t>Davenport, Troy</t>
  </si>
  <si>
    <t>Davidson, Jaime</t>
  </si>
  <si>
    <t>Day, David</t>
  </si>
  <si>
    <t>Decker, Amy</t>
  </si>
  <si>
    <t>Deleon, Jaquelyn</t>
  </si>
  <si>
    <t>Delgado, Dale</t>
  </si>
  <si>
    <t>Dennis, Paul</t>
  </si>
  <si>
    <t>Dodson, David</t>
  </si>
  <si>
    <t>Dominguez, Duane</t>
  </si>
  <si>
    <t>Dorsey, Matthew</t>
  </si>
  <si>
    <t>Doyle, Leslie</t>
  </si>
  <si>
    <t>Drake, Kyle</t>
  </si>
  <si>
    <t>Dudley, James</t>
  </si>
  <si>
    <t>Duncan, George</t>
  </si>
  <si>
    <t>Dyer, Carrie</t>
  </si>
  <si>
    <t>Eaton, Cris</t>
  </si>
  <si>
    <t>Edwards, Phillip</t>
  </si>
  <si>
    <t>Ellis, Brenda</t>
  </si>
  <si>
    <t>English, David</t>
  </si>
  <si>
    <t>Erickson, Ricky</t>
  </si>
  <si>
    <t>Estes, Mary</t>
  </si>
  <si>
    <t>Farmer, Suzanne</t>
  </si>
  <si>
    <t>Fields, Cathy</t>
  </si>
  <si>
    <t>Figueroa, Leonard</t>
  </si>
  <si>
    <t>Finley, James</t>
  </si>
  <si>
    <t>Flores, Angela</t>
  </si>
  <si>
    <t>Flowers, Kathleen</t>
  </si>
  <si>
    <t>Floyd, Eric</t>
  </si>
  <si>
    <t>Foley, Peter</t>
  </si>
  <si>
    <t>Ford, Matt</t>
  </si>
  <si>
    <t>Foster, Blane</t>
  </si>
  <si>
    <t>Fox, Ellen</t>
  </si>
  <si>
    <t>Frank, William</t>
  </si>
  <si>
    <t>Frazier, Chris</t>
  </si>
  <si>
    <t>Freeman, Dennis</t>
  </si>
  <si>
    <t>Gallagher, Johnson</t>
  </si>
  <si>
    <t>Garcia, Karen</t>
  </si>
  <si>
    <t>Garza, Anthony</t>
  </si>
  <si>
    <t>Gates, Anne</t>
  </si>
  <si>
    <t>Gibson, Janet</t>
  </si>
  <si>
    <t>Gilbert, Shannon</t>
  </si>
  <si>
    <t>Giles, Kathleen</t>
  </si>
  <si>
    <t>Gilmore, Terry</t>
  </si>
  <si>
    <t>Glenn, Christopher</t>
  </si>
  <si>
    <t>Golden, Christine</t>
  </si>
  <si>
    <t>Gonzales, David</t>
  </si>
  <si>
    <t>Gonzalez, David</t>
  </si>
  <si>
    <t>Goodwin, April</t>
  </si>
  <si>
    <t>Gordon, Diane</t>
  </si>
  <si>
    <t>Grant, Leonard</t>
  </si>
  <si>
    <t>Graves, Michael</t>
  </si>
  <si>
    <t>Gray, Mark</t>
  </si>
  <si>
    <t>Greer, Brian</t>
  </si>
  <si>
    <t>Gregory, Jon</t>
  </si>
  <si>
    <t>Griffin, Debbi</t>
  </si>
  <si>
    <t>Guerra, Karen</t>
  </si>
  <si>
    <t>Gutierrez, Regina</t>
  </si>
  <si>
    <t>Guzman, Don</t>
  </si>
  <si>
    <t>Hale, Deon</t>
  </si>
  <si>
    <t>Hamilton, Theo</t>
  </si>
  <si>
    <t>Hammond, Robert</t>
  </si>
  <si>
    <t>Hancock, Allen</t>
  </si>
  <si>
    <t>Hansen, Andrew</t>
  </si>
  <si>
    <t>Hanson, Dennis</t>
  </si>
  <si>
    <t>Harding, Erin</t>
  </si>
  <si>
    <t>Harmon, Paul</t>
  </si>
  <si>
    <t>Harper, Cynthia</t>
  </si>
  <si>
    <t>Harrison, Jonathan</t>
  </si>
  <si>
    <t>Hartman, Michael</t>
  </si>
  <si>
    <t>Harvey, Michael</t>
  </si>
  <si>
    <t>Herman, Henrietta</t>
  </si>
  <si>
    <t>Hernandez, Glenn</t>
  </si>
  <si>
    <t>Herrera, Shawn</t>
  </si>
  <si>
    <t>Hill, Robin</t>
  </si>
  <si>
    <t>Hodge, Craig</t>
  </si>
  <si>
    <t>Hoffman, Brian D</t>
  </si>
  <si>
    <t>Holloway, Chris</t>
  </si>
  <si>
    <t>Holt, Robert</t>
  </si>
  <si>
    <t>Hood, Renee</t>
  </si>
  <si>
    <t>Hoover, Evangeline</t>
  </si>
  <si>
    <t>Hopkins, Lisa</t>
  </si>
  <si>
    <t>House, Paul</t>
  </si>
  <si>
    <t>Houston, Mark</t>
  </si>
  <si>
    <t>Howell, Douglas</t>
  </si>
  <si>
    <t>Hull, Jeanne</t>
  </si>
  <si>
    <t>Hunt, Norman</t>
  </si>
  <si>
    <t>Hunter, Lisa</t>
  </si>
  <si>
    <t>Hurst, Thomas</t>
  </si>
  <si>
    <t>Hutchinson, Robin</t>
  </si>
  <si>
    <t>Jacobs, Florianne</t>
  </si>
  <si>
    <t>Jenkins, Scott</t>
  </si>
  <si>
    <t>Jennings, Gary</t>
  </si>
  <si>
    <t>Jensen, Kristina</t>
  </si>
  <si>
    <t>Joseph, Christopher</t>
  </si>
  <si>
    <t>Juarez, Neill</t>
  </si>
  <si>
    <t>Keller, Jason</t>
  </si>
  <si>
    <t>Kelley, Nancy</t>
  </si>
  <si>
    <t>Kelly, Icelita</t>
  </si>
  <si>
    <t>Kemp, Holly</t>
  </si>
  <si>
    <t>Kerr, Mihaela</t>
  </si>
  <si>
    <t>King, Taslim</t>
  </si>
  <si>
    <t>Kirby, Michael</t>
  </si>
  <si>
    <t>Kirk, Chris</t>
  </si>
  <si>
    <t>Klein, Robert</t>
  </si>
  <si>
    <t>Knight, Denise</t>
  </si>
  <si>
    <t>Lamb, John</t>
  </si>
  <si>
    <t>Lang, Dana</t>
  </si>
  <si>
    <t>Lara, Mark</t>
  </si>
  <si>
    <t>Larsen, Lara</t>
  </si>
  <si>
    <t>Lawrence, Ronald</t>
  </si>
  <si>
    <t>Lawson, Erin</t>
  </si>
  <si>
    <t>Leach, Jingwen</t>
  </si>
  <si>
    <t>Lee, Charles</t>
  </si>
  <si>
    <t>Leon, Emily</t>
  </si>
  <si>
    <t>Lester, Sherri</t>
  </si>
  <si>
    <t>Lewis, Frederick</t>
  </si>
  <si>
    <t>Little, Steve</t>
  </si>
  <si>
    <t>Lopez, Stephen</t>
  </si>
  <si>
    <t>Love, Danny</t>
  </si>
  <si>
    <t>Lowery, Charles</t>
  </si>
  <si>
    <t>Lyons, Brian</t>
  </si>
  <si>
    <t>Mack, Barry</t>
  </si>
  <si>
    <t>Maldonado, Robert</t>
  </si>
  <si>
    <t>Marsh, Cynthia</t>
  </si>
  <si>
    <t>Marshall, Anita</t>
  </si>
  <si>
    <t>Martinez, Kathleen</t>
  </si>
  <si>
    <t>Mason, Suzanne</t>
  </si>
  <si>
    <t>Massey, Mark</t>
  </si>
  <si>
    <t>Mathews, Marcia</t>
  </si>
  <si>
    <t>Mathis, Shari</t>
  </si>
  <si>
    <t>Maxwell, Jill</t>
  </si>
  <si>
    <t>May, Steve</t>
  </si>
  <si>
    <t>McCarthy, Ryan</t>
  </si>
  <si>
    <t>McClain, Steven</t>
  </si>
  <si>
    <t>McGee, Carol</t>
  </si>
  <si>
    <t>McLaughlin, Edward</t>
  </si>
  <si>
    <t>McLean, Richard</t>
  </si>
  <si>
    <t>Melton, Scott</t>
  </si>
  <si>
    <t>Mendez, Max</t>
  </si>
  <si>
    <t>Mendoza, Bobby</t>
  </si>
  <si>
    <t>Mercado, David</t>
  </si>
  <si>
    <t>Merritt, Kevin</t>
  </si>
  <si>
    <t>Middleton, Jen</t>
  </si>
  <si>
    <t>Miles, Kenneth</t>
  </si>
  <si>
    <t>Miranda, Elena</t>
  </si>
  <si>
    <t>Mitchell, Shannon</t>
  </si>
  <si>
    <t>Pharmacokinetics</t>
  </si>
  <si>
    <t>Molina, Michael</t>
  </si>
  <si>
    <t>Montgomery, Chris</t>
  </si>
  <si>
    <t>Montoya, Lisa</t>
  </si>
  <si>
    <t>Moody, Matthew</t>
  </si>
  <si>
    <t>Moreno, Chris</t>
  </si>
  <si>
    <t>Morrison, Julie</t>
  </si>
  <si>
    <t>Morrow, Richard</t>
  </si>
  <si>
    <t>Morse, Michael</t>
  </si>
  <si>
    <t>Moss, Chan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</si>
  <si>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</si>
  <si>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</si>
  <si>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</si>
  <si>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</si>
  <si>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</si>
  <si>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</si>
  <si>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</si>
  <si>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</si>
  <si>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Nicholson, Lee</t>
  </si>
  <si>
    <t>Norris, Tamara</t>
  </si>
  <si>
    <t>Norton, Bruce</t>
  </si>
  <si>
    <t>Nunez, Benning</t>
  </si>
  <si>
    <t>Obrien, Madelyn</t>
  </si>
  <si>
    <t>Oliver, Francisco</t>
  </si>
  <si>
    <t>Olsen, Ewan</t>
  </si>
  <si>
    <t>Olson, Melanie</t>
  </si>
  <si>
    <t>Ortiz, Cynthia</t>
  </si>
  <si>
    <t>Osborne, Bill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</si>
  <si>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</si>
  <si>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</si>
  <si>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</si>
  <si>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</si>
  <si>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</si>
  <si>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</si>
  <si>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</si>
  <si>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</si>
  <si>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</si>
  <si>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</si>
  <si>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</si>
  <si>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Patterson, Robert</t>
  </si>
  <si>
    <t>Patton, Corey</t>
  </si>
  <si>
    <t>Pena, Erik</t>
  </si>
  <si>
    <t>Pennington, Gary</t>
  </si>
  <si>
    <t>Perry, Christopher</t>
  </si>
  <si>
    <t>Phillips, Liesl</t>
  </si>
  <si>
    <t>Pierce, Karen</t>
  </si>
  <si>
    <t>Poole, Tracy</t>
  </si>
  <si>
    <t>Porter, Rachel</t>
  </si>
  <si>
    <t>Powers, Tia</t>
  </si>
  <si>
    <t>Preston, Chris</t>
  </si>
  <si>
    <t>Pruitt, Randy</t>
  </si>
  <si>
    <t>Pugh, Lawrence</t>
  </si>
  <si>
    <t>Quinn, Cinnamon</t>
  </si>
  <si>
    <t>Ramos, Jan</t>
  </si>
  <si>
    <t>Ray, ReAnnon</t>
  </si>
  <si>
    <t>Reed, Larry</t>
  </si>
  <si>
    <t>Reese, Marc</t>
  </si>
  <si>
    <t>Reid, Elizabeth</t>
  </si>
  <si>
    <t>Reyes, Mary</t>
  </si>
  <si>
    <t>Reynolds, Barbara</t>
  </si>
  <si>
    <t>Rhodes, Brenda</t>
  </si>
  <si>
    <t>Rich, Brent</t>
  </si>
  <si>
    <t>Richard, Karen</t>
  </si>
  <si>
    <t>Richardson, Debbie</t>
  </si>
  <si>
    <t>Riley, David</t>
  </si>
  <si>
    <t>Rivera, Timothy</t>
  </si>
  <si>
    <t>Rivers, Douglas</t>
  </si>
  <si>
    <t>Robles, Charles</t>
  </si>
  <si>
    <t>Rodgers, Daniel</t>
  </si>
  <si>
    <t>Rodriquez, Denise</t>
  </si>
  <si>
    <t>Rogers, Colleen</t>
  </si>
  <si>
    <t>Rojas, Charles</t>
  </si>
  <si>
    <t>Roman, Teri</t>
  </si>
  <si>
    <t>Rose, Mark</t>
  </si>
  <si>
    <t>Ross, Janice</t>
  </si>
  <si>
    <t>Roy, Margarita</t>
  </si>
  <si>
    <t>Rush, Lateef</t>
  </si>
  <si>
    <t>Ryan, Ryan</t>
  </si>
  <si>
    <t>Salinas, Jon</t>
  </si>
  <si>
    <t>Sanchez, Greg</t>
  </si>
  <si>
    <t>Sandoval, James</t>
  </si>
  <si>
    <t>Santiago, Michael</t>
  </si>
  <si>
    <t>Santos, Garret</t>
  </si>
  <si>
    <t>Schneider, Gay</t>
  </si>
  <si>
    <t>Schroeder, Ben</t>
  </si>
  <si>
    <t>Schultz, Norman</t>
  </si>
  <si>
    <t>Sexton, John</t>
  </si>
  <si>
    <t>Shaffer, Nobuko</t>
  </si>
  <si>
    <t>Shannon, Kevin</t>
  </si>
  <si>
    <t>Sharp, Janine</t>
  </si>
  <si>
    <t>Shelton, Donna</t>
  </si>
  <si>
    <t>Shepherd, Annie</t>
  </si>
  <si>
    <t>Sheppard, Curtis</t>
  </si>
  <si>
    <t>Sherman, Karin</t>
  </si>
  <si>
    <t>Shields, Robert</t>
  </si>
  <si>
    <t>Silva, Stephen</t>
  </si>
  <si>
    <t>Simmons, Robert</t>
  </si>
  <si>
    <t>Simon, Sheila</t>
  </si>
  <si>
    <t>Singleton, David</t>
  </si>
  <si>
    <t>Skinner, Jason</t>
  </si>
  <si>
    <t>Sloan, Cindy</t>
  </si>
  <si>
    <t>Smith, Koleen</t>
  </si>
  <si>
    <t>Snow, Desiree</t>
  </si>
  <si>
    <t>Snyder, Duane</t>
  </si>
  <si>
    <t>Solis, Daniel</t>
  </si>
  <si>
    <t>Solomon, Michael</t>
  </si>
  <si>
    <t>Research/Development</t>
  </si>
  <si>
    <t>Spears, Melanie</t>
  </si>
  <si>
    <t>Spencer, Boyd</t>
  </si>
  <si>
    <t>Stanley, Eric</t>
  </si>
  <si>
    <t>Stephens, Bonnie</t>
  </si>
  <si>
    <t>Stephenson, Matt</t>
  </si>
  <si>
    <t>Stevenson, Michael</t>
  </si>
  <si>
    <t>Stokes, Jonathan</t>
  </si>
  <si>
    <t>Stone, Brian</t>
  </si>
  <si>
    <t>Sullivan, Robert</t>
  </si>
  <si>
    <t>Sutton, Matthew</t>
  </si>
  <si>
    <t>Tate, Zachary</t>
  </si>
  <si>
    <t>Thompson, John</t>
  </si>
  <si>
    <t>Thornton, Charles</t>
  </si>
  <si>
    <t>Todd, Steven</t>
  </si>
  <si>
    <t>Townsend, Jerry</t>
  </si>
  <si>
    <t>Trevino, Gary</t>
  </si>
  <si>
    <t>Turner, Ray</t>
  </si>
  <si>
    <t>Tyler, Javier</t>
  </si>
  <si>
    <t>Compliance</t>
  </si>
  <si>
    <t>Vasquez, Michael</t>
  </si>
  <si>
    <t>ADC</t>
  </si>
  <si>
    <t>Vazquez, Kenneth</t>
  </si>
  <si>
    <t>Velasquez, Clint</t>
  </si>
  <si>
    <t>Velez, Letitia</t>
  </si>
  <si>
    <t>Villarreal, Stephen</t>
  </si>
  <si>
    <t>Wade, Kevin</t>
  </si>
  <si>
    <t>Walker, Mike</t>
  </si>
  <si>
    <t>Wallace, Timothy</t>
  </si>
  <si>
    <t>Walls, Brian</t>
  </si>
  <si>
    <t>Walsh, Matthew</t>
  </si>
  <si>
    <t>Walter, Michael</t>
  </si>
  <si>
    <t>Walters, Ann</t>
  </si>
  <si>
    <t>Ward, Williams</t>
  </si>
  <si>
    <t>Washington, Phillip</t>
  </si>
  <si>
    <t>Watkins, Gary</t>
  </si>
  <si>
    <t>Watts, Curtis</t>
  </si>
  <si>
    <t>Weaver, Eric</t>
  </si>
  <si>
    <t>Webb, Jim</t>
  </si>
  <si>
    <t>Webster, David</t>
  </si>
  <si>
    <t>Welch, Michael</t>
  </si>
  <si>
    <t>Wells, Carlos</t>
  </si>
  <si>
    <t>Wheeler, Meegan</t>
  </si>
  <si>
    <t>White, Daniel</t>
  </si>
  <si>
    <t>Whitehead, Carolyn</t>
  </si>
  <si>
    <t>Wiley, Gustavo</t>
  </si>
  <si>
    <t>Wilkerson, Claudia</t>
  </si>
  <si>
    <t>Wilkins, Jesse</t>
  </si>
  <si>
    <t>Williams, Scott</t>
  </si>
  <si>
    <t>Willis, Ralph</t>
  </si>
  <si>
    <t>Wise, Ted</t>
  </si>
  <si>
    <t>Wood, Larry</t>
  </si>
  <si>
    <t>Woodard, Charles</t>
  </si>
  <si>
    <t>Woodward, Tim</t>
  </si>
  <si>
    <t>Wyatt, Kelly</t>
  </si>
  <si>
    <t>York, Steven</t>
  </si>
  <si>
    <t>Young, Benjamin</t>
  </si>
  <si>
    <t>Zimmerman, Julian</t>
  </si>
  <si>
    <t>Comp.</t>
  </si>
  <si>
    <t>Rating</t>
  </si>
  <si>
    <t>&gt;15</t>
  </si>
  <si>
    <t>Acosta, Robert</t>
  </si>
  <si>
    <t>Half-Time</t>
  </si>
  <si>
    <t>&gt;80000</t>
  </si>
  <si>
    <t>DSUM</t>
  </si>
  <si>
    <t>DAVERAGE</t>
  </si>
  <si>
    <t>Allen, Thomas</t>
  </si>
  <si>
    <t>DCOUNT</t>
  </si>
  <si>
    <t>Allison, Timothy</t>
  </si>
  <si>
    <t>DCOUNTA</t>
  </si>
  <si>
    <t>DMAX</t>
  </si>
  <si>
    <t>Alvarez, Steven</t>
  </si>
  <si>
    <t>Hourly</t>
  </si>
  <si>
    <t>DMIN</t>
  </si>
  <si>
    <t>DSTDEV</t>
  </si>
  <si>
    <t>Andrews, Diane</t>
  </si>
  <si>
    <t>DSTDEVP</t>
  </si>
  <si>
    <t>DVAR</t>
  </si>
  <si>
    <t>Armstrong, David</t>
  </si>
  <si>
    <t>DVARP</t>
  </si>
  <si>
    <t>Arnold, Cole</t>
  </si>
  <si>
    <t>Ashley, Michael</t>
  </si>
  <si>
    <t>Atkins, Kevin</t>
  </si>
  <si>
    <t>Avila, Jody</t>
  </si>
  <si>
    <t>Ayala, Polly</t>
  </si>
  <si>
    <t>Baker, Barney</t>
  </si>
  <si>
    <t>Baldwin, Ray</t>
  </si>
  <si>
    <t>Ball, Kirk</t>
  </si>
  <si>
    <t>Ballard, Martin</t>
  </si>
  <si>
    <t>Banks, Ryan</t>
  </si>
  <si>
    <t>Barker, Heidi</t>
  </si>
  <si>
    <t>Barnes, Grant</t>
  </si>
  <si>
    <t>Barnett, Brenda</t>
  </si>
  <si>
    <t>Barrett, John</t>
  </si>
  <si>
    <t>Barton, Barry</t>
  </si>
  <si>
    <t>Bauer, Chris</t>
  </si>
  <si>
    <t>Becker, Gretchen</t>
  </si>
  <si>
    <t>Bell, David</t>
  </si>
  <si>
    <t>Bennett, Chris</t>
  </si>
  <si>
    <t>Benson, Troy</t>
  </si>
  <si>
    <t>Berry, Jacklyn</t>
  </si>
  <si>
    <t>Best, Lara</t>
  </si>
  <si>
    <t>Blevins, Carey</t>
  </si>
  <si>
    <t>Boone, Eric</t>
  </si>
  <si>
    <t>Bowers, Tammy</t>
  </si>
  <si>
    <t>Bowman, Michael</t>
  </si>
  <si>
    <t>Bradley, David</t>
  </si>
  <si>
    <t>Brady, Traci</t>
  </si>
  <si>
    <t>Branch, Brady</t>
  </si>
  <si>
    <t>Brewer, Kent</t>
  </si>
  <si>
    <t>Brock, Ensley</t>
  </si>
  <si>
    <t>Browning, Kathleen</t>
  </si>
  <si>
    <t>Bullock, Greg</t>
  </si>
  <si>
    <t>Burgess, Cherie</t>
  </si>
  <si>
    <t>Burnett, Kevin</t>
  </si>
  <si>
    <t>Burton, Cam</t>
  </si>
  <si>
    <t>Butler, Roy</t>
  </si>
  <si>
    <t>Cain, Lon</t>
  </si>
  <si>
    <t>Caldwell, Pete</t>
  </si>
  <si>
    <t>Campbell, Michael</t>
  </si>
  <si>
    <t>Carey, Andrea</t>
  </si>
  <si>
    <t>Carlson, Jeremy</t>
  </si>
  <si>
    <t>Carpenter, Ronald</t>
  </si>
  <si>
    <t>Carroll, Lesa</t>
  </si>
  <si>
    <t>Carson, Anthony</t>
  </si>
  <si>
    <t>Chambers, Richard</t>
  </si>
  <si>
    <t>Chandler, Diane</t>
  </si>
  <si>
    <t>Chapman, Jessica</t>
  </si>
  <si>
    <t>Chen, Jaime</t>
  </si>
  <si>
    <t>Clark, William</t>
  </si>
  <si>
    <t>Cobb, Nicole</t>
  </si>
  <si>
    <t>Cochran, Andrea</t>
  </si>
  <si>
    <t>Coleman, Roque</t>
  </si>
  <si>
    <t>Collins, Michael</t>
  </si>
  <si>
    <t>Colon, Donnie</t>
  </si>
  <si>
    <t>Combs, Rick</t>
  </si>
  <si>
    <t>Conley, Mark</t>
  </si>
  <si>
    <t>Contreras, Dean</t>
  </si>
  <si>
    <t>Cook, Mark</t>
  </si>
  <si>
    <t>Crawford, Ronald</t>
  </si>
  <si>
    <t>Cross, Marc</t>
  </si>
  <si>
    <t>Cruz, Janene</t>
  </si>
  <si>
    <t>Cummings, Jose</t>
  </si>
  <si>
    <t>Cunningham, Denise</t>
  </si>
  <si>
    <t>Curry, Hunyen</t>
  </si>
  <si>
    <t>Davis, Tonya</t>
  </si>
  <si>
    <t>Dawson, Jonathan</t>
  </si>
  <si>
    <t>Dean, Gayla</t>
  </si>
  <si>
    <t>Diaz, David</t>
  </si>
  <si>
    <t>Dickerson, Lincoln</t>
  </si>
  <si>
    <t>Dixon, Richard</t>
  </si>
  <si>
    <t>Douglas, Kenneth</t>
  </si>
  <si>
    <t>Dunn, Matthew</t>
  </si>
  <si>
    <t>Duran, Brian</t>
  </si>
  <si>
    <t>Durham, Troy</t>
  </si>
  <si>
    <t>Elliott, Anthony</t>
  </si>
  <si>
    <t>Ellison, Melyssa</t>
  </si>
  <si>
    <t>Espinoza, Derrell</t>
  </si>
  <si>
    <t>Estrada, Joan</t>
  </si>
  <si>
    <t>Evans, Rolin</t>
  </si>
  <si>
    <t>Everett, Dan</t>
  </si>
  <si>
    <t>Farrell, Laura</t>
  </si>
  <si>
    <t>Ferguson, John</t>
  </si>
  <si>
    <t>Fernandez, Marie</t>
  </si>
  <si>
    <t>Fischer, David</t>
  </si>
  <si>
    <t>Fisher, Maria</t>
  </si>
  <si>
    <t>Fitzgerald, George</t>
  </si>
  <si>
    <t>Fleming, Irv</t>
  </si>
  <si>
    <t>Fletcher, Brian</t>
  </si>
  <si>
    <t>Flynn, Melissa</t>
  </si>
  <si>
    <t>Fowler, John</t>
  </si>
  <si>
    <t>Francis, Todd</t>
  </si>
  <si>
    <t>Franklin, Alicia</t>
  </si>
  <si>
    <t>French, Robert</t>
  </si>
  <si>
    <t>Frost, Adam</t>
  </si>
  <si>
    <t>Fuller, Brenda</t>
  </si>
  <si>
    <t>Gaines, Sheela</t>
  </si>
  <si>
    <t>Gallegos, Rick</t>
  </si>
  <si>
    <t>Gardner, Anthony</t>
  </si>
  <si>
    <t>Garner, Terry</t>
  </si>
  <si>
    <t>Garrett, Chris</t>
  </si>
  <si>
    <t>Garrison, Chris</t>
  </si>
  <si>
    <t>Gentry, John</t>
  </si>
  <si>
    <t>George, Jessica</t>
  </si>
  <si>
    <t>Gibbs, Debra</t>
  </si>
  <si>
    <t>Gill, Douglas</t>
  </si>
  <si>
    <t>Glass, John</t>
  </si>
  <si>
    <t>Glover, Eugene</t>
  </si>
  <si>
    <t>Gomez, Ed</t>
  </si>
  <si>
    <t>Goodman, Kuyler</t>
  </si>
  <si>
    <t>Graham, David</t>
  </si>
  <si>
    <t>Green, Kim</t>
  </si>
  <si>
    <t>Greene, Alexander</t>
  </si>
  <si>
    <t>Griffith, Michelle</t>
  </si>
  <si>
    <t>Grimes, Jeffrey</t>
  </si>
  <si>
    <t>Gross, Davin</t>
  </si>
  <si>
    <t>Guerrero, Laura</t>
  </si>
  <si>
    <t>Hall, Jenny</t>
  </si>
  <si>
    <t>Hampton, Catherine</t>
  </si>
  <si>
    <t>Hardin, Gregory</t>
  </si>
  <si>
    <t>Hardy, Svetlana</t>
  </si>
  <si>
    <t>Harrell, Cristin</t>
  </si>
  <si>
    <t>Harrington, Aron</t>
  </si>
  <si>
    <t>Harris, Brian</t>
  </si>
  <si>
    <t>Hart, Richard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</si>
  <si>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</si>
  <si>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</si>
  <si>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</si>
  <si>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</si>
  <si>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</si>
  <si>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</si>
  <si>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</si>
  <si>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</si>
  <si>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</si>
  <si>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Herring, Joanna</t>
  </si>
  <si>
    <t>Hess, Brian</t>
  </si>
  <si>
    <t>Hickman, John</t>
  </si>
  <si>
    <t>Hicks, Monica</t>
  </si>
  <si>
    <t>Higgins, Angela</t>
  </si>
  <si>
    <t>Hines, Herb</t>
  </si>
  <si>
    <t>Hobbs, Scott</t>
  </si>
  <si>
    <t>Hodges, Lisa</t>
  </si>
  <si>
    <t>Hogan, Daniel</t>
  </si>
  <si>
    <t>Holland, Donald</t>
  </si>
  <si>
    <t>Holmes, Tito</t>
  </si>
  <si>
    <t>Horn, George</t>
  </si>
  <si>
    <t>Horton, Cleatis</t>
  </si>
  <si>
    <t>Howard, Lisa</t>
  </si>
  <si>
    <t>Hubbard, Sandra</t>
  </si>
  <si>
    <t>Hudson, Lorna</t>
  </si>
  <si>
    <t>Huff, Erik</t>
  </si>
  <si>
    <t>Huffman, Ignacio</t>
  </si>
  <si>
    <t>Hughes, Kevin</t>
  </si>
  <si>
    <t>Humphrey, Andrew</t>
  </si>
  <si>
    <t>Ingram, Matt</t>
  </si>
  <si>
    <t>Jackson, Eric</t>
  </si>
  <si>
    <t>James, Lynn</t>
  </si>
  <si>
    <t>Jefferson, Elaine</t>
  </si>
  <si>
    <t>Jimenez, Dominic</t>
  </si>
  <si>
    <t>Johns, Chad</t>
  </si>
  <si>
    <t>Johnson, Mary Jo</t>
  </si>
  <si>
    <t>Johnston, Daniel</t>
  </si>
  <si>
    <t>Jones, John</t>
  </si>
  <si>
    <t>Jordan, Mark</t>
  </si>
  <si>
    <t>Keith, Thomas</t>
  </si>
  <si>
    <t>Kennedy, Kimberly</t>
  </si>
  <si>
    <t>Kent, Angus</t>
  </si>
  <si>
    <t>Kim, Deborah</t>
  </si>
  <si>
    <t>Knox, Lori</t>
  </si>
  <si>
    <t>Koch, Danielle</t>
  </si>
  <si>
    <t>Kramer, Faye</t>
  </si>
  <si>
    <t>Lambert, Jody</t>
  </si>
  <si>
    <t>Landry, Linda</t>
  </si>
  <si>
    <t>Lane, Brandyn</t>
  </si>
  <si>
    <t>Larson, David</t>
  </si>
  <si>
    <t>Leblanc, Jenny</t>
  </si>
  <si>
    <t>Leonard, Paul</t>
  </si>
  <si>
    <t>Lindsey, Deborah</t>
  </si>
  <si>
    <t>Livingston, Lynette</t>
  </si>
  <si>
    <t>Lloyd, John</t>
  </si>
  <si>
    <t>Logan, Karen</t>
  </si>
  <si>
    <t>Long, Gary</t>
  </si>
  <si>
    <t>Lowe, Michelle</t>
  </si>
  <si>
    <t>Lucas, John</t>
  </si>
  <si>
    <t>Luna, Rodney</t>
  </si>
  <si>
    <t>Lynch, Scott</t>
  </si>
  <si>
    <t>Malone, Daniel</t>
  </si>
  <si>
    <t>Mann, Lowell</t>
  </si>
  <si>
    <t>Manning, John</t>
  </si>
  <si>
    <t>Marks, LaReina</t>
  </si>
  <si>
    <t>Marquez, Thomas</t>
  </si>
  <si>
    <t>Martin, Terry</t>
  </si>
  <si>
    <t>Matthews, Diane</t>
  </si>
  <si>
    <t>Maynard, Susan</t>
  </si>
  <si>
    <t>McBride, Grazyna</t>
  </si>
  <si>
    <t>McCall, Keith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</si>
  <si>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</si>
  <si>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</si>
  <si>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</si>
  <si>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</si>
  <si>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</si>
  <si>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</si>
  <si>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</si>
  <si>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</si>
  <si>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McGuire, Rebecca</t>
  </si>
  <si>
    <t>McIntosh, Jeremy</t>
  </si>
  <si>
    <t>McKee, Michelle</t>
  </si>
  <si>
    <t>McKenzie, Michelle</t>
  </si>
  <si>
    <t>McKinney, Chris</t>
  </si>
  <si>
    <t>Medina, Warren</t>
  </si>
  <si>
    <t>Meyer, Charles</t>
  </si>
  <si>
    <t>Meyers, David</t>
  </si>
  <si>
    <t>Miller, Jessica</t>
  </si>
  <si>
    <t>Mills, Melissa</t>
  </si>
  <si>
    <t>Monroe, Justin</t>
  </si>
  <si>
    <t>Moore, Robert</t>
  </si>
  <si>
    <t>Morales, Linda</t>
  </si>
  <si>
    <t>Moran, Carol</t>
  </si>
  <si>
    <t>Morgan, Patricia</t>
  </si>
  <si>
    <t>Morris, Richelle</t>
  </si>
  <si>
    <t>Morton, Brian</t>
  </si>
  <si>
    <t>Moses, Mark</t>
  </si>
  <si>
    <t>Mosley, Michael</t>
  </si>
  <si>
    <t>Mueller, Philip</t>
  </si>
  <si>
    <t>Mullins, Angela</t>
  </si>
  <si>
    <t>Munoz, Michael</t>
  </si>
  <si>
    <t>Murphy, Jeff</t>
  </si>
  <si>
    <t>Nguyen, Dennis</t>
  </si>
  <si>
    <t>Nichols, Nathaniel</t>
  </si>
  <si>
    <t>Nixon, Randy</t>
  </si>
  <si>
    <t>Noble, Michael</t>
  </si>
  <si>
    <t>Norman, Rita</t>
  </si>
  <si>
    <t>Oconnor, Kent</t>
  </si>
  <si>
    <t>Oneal, William</t>
  </si>
  <si>
    <t>Orr, Jennifer</t>
  </si>
  <si>
    <t>Ortega, Jeffrey</t>
  </si>
  <si>
    <t>Owen, Robert</t>
  </si>
  <si>
    <t>Owens, Dwight</t>
  </si>
  <si>
    <t>Patrick, Wendy</t>
  </si>
  <si>
    <t>Paul, Michael</t>
  </si>
  <si>
    <t>Payne, Vicky</t>
  </si>
  <si>
    <t>Pearson, Cassy</t>
  </si>
  <si>
    <t>Perez, Kim</t>
  </si>
  <si>
    <t>Perkins, Donald</t>
  </si>
  <si>
    <t>Peters, Robert</t>
  </si>
  <si>
    <t>Petersen, Timothy</t>
  </si>
  <si>
    <t>Peterson, Shaun</t>
  </si>
  <si>
    <t>Phelps, Gretchen</t>
  </si>
  <si>
    <t>Pittman, Bacardi</t>
  </si>
  <si>
    <t>Pitts, Dana</t>
  </si>
  <si>
    <t>Pope, Duane</t>
  </si>
  <si>
    <t>Potter, Dawn</t>
  </si>
  <si>
    <t>Powell, Juli</t>
  </si>
  <si>
    <t>Pratt, Erik</t>
  </si>
  <si>
    <t>Price, Diana</t>
  </si>
  <si>
    <t>Prince, Robert</t>
  </si>
  <si>
    <t>Ramirez, Keith</t>
  </si>
  <si>
    <t>Ramsey, Nathaniel</t>
  </si>
  <si>
    <t>Randall, Yvonne</t>
  </si>
  <si>
    <t>Randolph, Kristin</t>
  </si>
  <si>
    <t>Reeves, Greg</t>
  </si>
  <si>
    <t>Rice, Diane</t>
  </si>
  <si>
    <t>Richards, Richard</t>
  </si>
  <si>
    <t>Rios, Fredrick</t>
  </si>
  <si>
    <t>Robbins, Suzanne</t>
  </si>
  <si>
    <t>Roberson, Eileen</t>
  </si>
  <si>
    <t>Roberts, Jackie</t>
  </si>
  <si>
    <t>Robertson, Nathan</t>
  </si>
  <si>
    <t>Robinson, John</t>
  </si>
  <si>
    <t>Rodriguez, Scott</t>
  </si>
  <si>
    <t>Romero, Randy</t>
  </si>
  <si>
    <t>Roth, Tony</t>
  </si>
  <si>
    <t>Rowe, Ken</t>
  </si>
  <si>
    <t>Ruiz, Randall</t>
  </si>
  <si>
    <t>Russell, Mark</t>
  </si>
  <si>
    <t>Salazar, Ruben</t>
  </si>
  <si>
    <t>Sanders, Troy</t>
  </si>
  <si>
    <t>Saunders, Corey</t>
  </si>
  <si>
    <t>Savage, John</t>
  </si>
  <si>
    <t>Sawyer, Catherine</t>
  </si>
  <si>
    <t>Schmidt, Michael</t>
  </si>
  <si>
    <t>Schwartz, Joseph</t>
  </si>
  <si>
    <t>Scott, Todd</t>
  </si>
  <si>
    <t>Sellers, William</t>
  </si>
  <si>
    <t>Serrano, Al</t>
  </si>
  <si>
    <t>Shaw, Pat</t>
  </si>
  <si>
    <t>Short, Timothy</t>
  </si>
  <si>
    <t>Simpson, Jimmy</t>
  </si>
  <si>
    <t>Sims, Don</t>
  </si>
  <si>
    <t>Small, Athanasios</t>
  </si>
  <si>
    <t>Soto, Christopher</t>
  </si>
  <si>
    <t>Sparks, Terri</t>
  </si>
  <si>
    <t>Stafford, Rhonda</t>
  </si>
  <si>
    <t>Steele, Gerald</t>
  </si>
  <si>
    <t>Stevens, Andrew</t>
  </si>
  <si>
    <t>Stewart, Elizabeth</t>
  </si>
  <si>
    <t>Strickland, Rajean</t>
  </si>
  <si>
    <t>Strong, Lisa</t>
  </si>
  <si>
    <t>Summers, Harold</t>
  </si>
  <si>
    <t>Swanson, Vicki</t>
  </si>
  <si>
    <t>Sweeney, Barbara</t>
  </si>
  <si>
    <t>Tanner, Timothy</t>
  </si>
  <si>
    <t>Taylor, Hector</t>
  </si>
  <si>
    <t>Terry, Karin</t>
  </si>
  <si>
    <t>Thomas, Shannon</t>
  </si>
  <si>
    <t>Torres, Bruce</t>
  </si>
  <si>
    <t>Tran, Chad</t>
  </si>
  <si>
    <t>Trujillo, Shawn</t>
  </si>
  <si>
    <t>Tucker, James</t>
  </si>
  <si>
    <t>Underwood, Todd</t>
  </si>
  <si>
    <t>Valdez, Ann</t>
  </si>
  <si>
    <t>Vance, Cheryl</t>
  </si>
  <si>
    <t>Vargas, Bryant</t>
  </si>
  <si>
    <t>Vaughn, Harlon</t>
  </si>
  <si>
    <t>Vega, Alexandra</t>
  </si>
  <si>
    <t>Vincent, Guy</t>
  </si>
  <si>
    <t>Wagner, Lynne</t>
  </si>
  <si>
    <t>Wall, John</t>
  </si>
  <si>
    <t>Walton, Benjamin</t>
  </si>
  <si>
    <t>Ware, David</t>
  </si>
  <si>
    <t>Warner, Stephen</t>
  </si>
  <si>
    <t>Warren, Jean</t>
  </si>
  <si>
    <t>Waters, Alfred</t>
  </si>
  <si>
    <t>Watson, Christian</t>
  </si>
  <si>
    <t>Weber, Larry</t>
  </si>
  <si>
    <t>Weeks, Troy</t>
  </si>
  <si>
    <t>Weiss, Marisa</t>
  </si>
  <si>
    <t>West, Jeffrey</t>
  </si>
  <si>
    <t>Whitaker, Jessica</t>
  </si>
  <si>
    <t>Wiggins, Frank</t>
  </si>
  <si>
    <t>Wilcox, Robert</t>
  </si>
  <si>
    <t>Wilkinson, Gregory</t>
  </si>
  <si>
    <t>William, William</t>
  </si>
  <si>
    <t>Williamson, Sumed</t>
  </si>
  <si>
    <t>Wilson, Jessica</t>
  </si>
  <si>
    <t>Winters, Shaun</t>
  </si>
  <si>
    <t>Wolf, Debbie</t>
  </si>
  <si>
    <t>Wolfe, Keith</t>
  </si>
  <si>
    <t>Wong, Dennis</t>
  </si>
  <si>
    <t>Woods, Marcus</t>
  </si>
  <si>
    <t>Wright, Brad</t>
  </si>
  <si>
    <t>Yates, Doug</t>
  </si>
  <si>
    <t>Building</t>
  </si>
  <si>
    <t>North</t>
  </si>
  <si>
    <t>West</t>
  </si>
  <si>
    <t>Main</t>
  </si>
  <si>
    <t>Watson</t>
  </si>
  <si>
    <t>South</t>
  </si>
  <si>
    <t>Taft</t>
  </si>
  <si>
    <t>Anderson, Terry</t>
  </si>
  <si>
    <t>DPRODUCT</t>
  </si>
  <si>
    <t>115,4O9</t>
  </si>
  <si>
    <t>2/29/2015</t>
  </si>
  <si>
    <t>Adj. Comp</t>
  </si>
  <si>
    <t>Base Comp.</t>
  </si>
  <si>
    <t>4/31/2004</t>
  </si>
  <si>
    <t>Average</t>
  </si>
  <si>
    <t>Sum</t>
  </si>
  <si>
    <t>Salesperson</t>
  </si>
  <si>
    <t>Amount</t>
  </si>
  <si>
    <t>Includes data in hidden rows</t>
  </si>
  <si>
    <t>Does not include data in hidden rows</t>
  </si>
  <si>
    <t>&lt;--------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</si>
</sst>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1" xfId="1" applyFont="1" applyFill="1" applyBorder="1" applyAlignment="1" applyProtection="1">
      <alignment horizontal="right" vertical="top"/>
    </xf>
    <xf numFmtId="164" fontId="4" fillId="0" borderId="0" xfId="2" applyNumberFormat="1" applyFont="1" applyFill="1" applyProtection="1"/>
    <xf numFmtId="164" fontId="4" fillId="0" borderId="0" xfId="2" applyNumberFormat="1" applyFont="1" applyFill="1" applyBorder="1" applyProtection="1"/>
    <xf numFmtId="0" fontId="4" fillId="0" borderId="0" xfId="1" applyFont="1" applyFill="1" applyProtection="1"/>
    <xf numFmtId="0" fontId="3" fillId="2" borderId="1" xfId="1" applyFont="1" applyFill="1" applyBorder="1" applyAlignment="1" applyProtection="1">
      <alignment horizontal="left" vertical="top"/>
    </xf>
    <xf numFmtId="0" fontId="3" fillId="2" borderId="1" xfId="1" applyFont="1" applyFill="1" applyBorder="1" applyAlignment="1" applyProtection="1">
      <alignment horizontal="center" vertical="top"/>
    </xf>
    <xf numFmtId="0" fontId="3" fillId="2" borderId="1" xfId="1" applyFont="1" applyFill="1" applyBorder="1" applyAlignment="1" applyProtection="1">
      <alignment vertical="top"/>
    </xf>
    <xf numFmtId="15" fontId="3" fillId="2" borderId="1" xfId="1" applyNumberFormat="1" applyFont="1" applyFill="1" applyBorder="1" applyAlignment="1" applyProtection="1">
      <alignment horizontal="right" vertical="top"/>
    </xf>
    <xf numFmtId="164" fontId="3" fillId="2" borderId="1" xfId="2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4" fillId="0" borderId="0" xfId="1" applyFont="1" applyFill="1" applyAlignment="1" applyProtection="1">
      <alignment horizontal="center"/>
    </xf>
    <xf numFmtId="14" fontId="4" fillId="0" borderId="0" xfId="1" applyNumberFormat="1" applyFont="1" applyFill="1" applyProtection="1"/>
    <xf numFmtId="164" fontId="4" fillId="0" borderId="0" xfId="2" applyNumberFormat="1" applyFont="1" applyFill="1" applyAlignment="1" applyProtection="1"/>
    <xf numFmtId="0" fontId="4" fillId="0" borderId="0" xfId="1" applyFont="1" applyAlignment="1" applyProtection="1">
      <alignment horizontal="center"/>
    </xf>
    <xf numFmtId="0" fontId="4" fillId="0" borderId="0" xfId="1" applyFont="1" applyFill="1" applyAlignment="1" applyProtection="1">
      <alignment horizontal="left"/>
    </xf>
    <xf numFmtId="164" fontId="4" fillId="0" borderId="0" xfId="2" applyNumberFormat="1" applyFont="1" applyProtection="1"/>
    <xf numFmtId="164" fontId="4" fillId="0" borderId="0" xfId="2" applyNumberFormat="1" applyFont="1" applyAlignment="1" applyProtection="1"/>
    <xf numFmtId="15" fontId="4" fillId="0" borderId="0" xfId="1" applyNumberFormat="1" applyFont="1" applyProtection="1"/>
    <xf numFmtId="0" fontId="0" fillId="0" borderId="0" xfId="0" applyProtection="1"/>
    <xf numFmtId="14" fontId="3" fillId="2" borderId="1" xfId="1" applyNumberFormat="1" applyFont="1" applyFill="1" applyBorder="1" applyAlignment="1" applyProtection="1">
      <alignment horizontal="right" vertical="top"/>
    </xf>
    <xf numFmtId="164" fontId="4" fillId="0" borderId="0" xfId="1" applyNumberFormat="1" applyFont="1" applyProtection="1"/>
    <xf numFmtId="164" fontId="4" fillId="0" borderId="0" xfId="2" applyNumberFormat="1" applyFont="1" applyFill="1" applyAlignment="1" applyProtection="1">
      <alignment horizontal="right"/>
    </xf>
    <xf numFmtId="0" fontId="3" fillId="2" borderId="0" xfId="1" applyFont="1" applyFill="1" applyBorder="1" applyAlignment="1" applyProtection="1">
      <alignment horizontal="center" vertical="top"/>
    </xf>
    <xf numFmtId="43" fontId="4" fillId="0" borderId="0" xfId="2" applyFont="1" applyProtection="1"/>
    <xf numFmtId="0" fontId="4" fillId="0" borderId="0" xfId="1" applyFont="1" applyAlignment="1" applyProtection="1">
      <alignment horizontal="right"/>
    </xf>
    <xf numFmtId="0" fontId="4" fillId="0" borderId="0" xfId="1" applyNumberFormat="1" applyFont="1" applyAlignment="1" applyProtection="1">
      <alignment horizontal="right"/>
    </xf>
    <xf numFmtId="0" fontId="4" fillId="0" borderId="0" xfId="1" applyFont="1" applyBorder="1" applyProtection="1"/>
    <xf numFmtId="0" fontId="4" fillId="0" borderId="0" xfId="1" applyFont="1" applyFill="1" applyBorder="1" applyAlignment="1" applyProtection="1">
      <alignment horizontal="center"/>
    </xf>
    <xf numFmtId="14" fontId="4" fillId="0" borderId="0" xfId="1" applyNumberFormat="1" applyFont="1" applyFill="1" applyBorder="1" applyProtection="1"/>
    <xf numFmtId="164" fontId="4" fillId="0" borderId="0" xfId="2" applyNumberFormat="1" applyFont="1" applyFill="1" applyBorder="1" applyAlignment="1" applyProtection="1"/>
    <xf numFmtId="0" fontId="4" fillId="0" borderId="0" xfId="1" applyFont="1" applyBorder="1" applyAlignment="1" applyProtection="1">
      <alignment horizontal="center"/>
    </xf>
    <xf numFmtId="14" fontId="4" fillId="0" borderId="0" xfId="1" applyNumberFormat="1" applyFont="1" applyFill="1" applyAlignment="1" applyProtection="1">
      <alignment horizontal="right"/>
    </xf>
    <xf numFmtId="14" fontId="4" fillId="0" borderId="0" xfId="1" applyNumberFormat="1" applyFont="1" applyAlignment="1" applyProtection="1">
      <alignment horizontal="right"/>
    </xf>
    <xf numFmtId="164" fontId="4" fillId="0" borderId="0" xfId="1" applyNumberFormat="1" applyFont="1" applyAlignment="1" applyProtection="1">
      <alignment horizontal="center"/>
    </xf>
    <xf numFmtId="164" fontId="5" fillId="0" borderId="0" xfId="2" applyNumberFormat="1" applyFont="1"/>
    <xf numFmtId="164" fontId="1" fillId="0" borderId="0" xfId="3" applyNumberFormat="1" applyAlignment="1">
      <alignment horizontal="right"/>
    </xf>
    <xf numFmtId="0" fontId="1" fillId="0" borderId="0" xfId="4"/>
    <xf numFmtId="164" fontId="1" fillId="0" borderId="0" xfId="4" applyNumberFormat="1"/>
    <xf numFmtId="165" fontId="1" fillId="0" borderId="0" xfId="5" applyNumberFormat="1"/>
    <xf numFmtId="0" fontId="3" fillId="3" borderId="0" xfId="1" applyFont="1" applyFill="1" applyProtection="1"/>
    <xf numFmtId="0" fontId="3" fillId="3" borderId="0" xfId="1" applyFont="1" applyFill="1" applyAlignment="1" applyProtection="1">
      <alignment horizontal="center"/>
    </xf>
  </cellXfs>
  <cellStyles count="6">
    <cellStyle name="Comma 2" xfId="2" xr:uid="{AFADF984-FE3B-48BF-8384-72626A475A4C}"/>
    <cellStyle name="Comma 3" xfId="3" xr:uid="{02439D7F-D47F-4EB7-B0A0-24FD48733F7C}"/>
    <cellStyle name="Normal" xfId="0" builtinId="0"/>
    <cellStyle name="Normal 2" xfId="1" xr:uid="{DD982122-DF88-4AC9-BFF8-9BD79405EA2E}"/>
    <cellStyle name="Normal 4" xfId="4" xr:uid="{001B2946-F671-40E7-A68C-747E8D81D874}"/>
    <cellStyle name="Percent 3" xfId="5" xr:uid="{661891FC-A509-4E75-8A26-197E0C4BABB7}"/>
  </cellStyles>
  <dxfs count="0"/>
  <tableStyles count="0" defaultTableStyle="TableStyleMedium2" defaultPivotStyle="PivotStyleLight16"/>
  <colors>
    <mruColors>
      <color rgb="FF99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D3A7-A710-419E-84AA-50F231931FC2}">
  <sheetPr>
    <tabColor indexed="11"/>
    <pageSetUpPr autoPageBreaks="0"/>
  </sheetPr>
  <dimension ref="A1:J742"/>
  <sheetViews>
    <sheetView tabSelected="1" zoomScale="130" zoomScaleNormal="130" zoomScaleSheetLayoutView="100" workbookViewId="0"/>
  </sheetViews>
  <sheetFormatPr baseColWidth="10" defaultColWidth="19.83203125" defaultRowHeight="15" x14ac:dyDescent="0.2"/>
  <cols>
    <col min="1" max="1" width="17.33203125" style="10" customWidth="1"/>
    <col min="2" max="2" width="9" style="14" bestFit="1" customWidth="1"/>
    <col min="3" max="3" width="15.1640625" style="10" customWidth="1"/>
    <col min="4" max="4" width="10.6640625" style="18" bestFit="1" customWidth="1"/>
    <col min="5" max="5" width="5.83203125" style="4" bestFit="1" customWidth="1"/>
    <col min="6" max="6" width="9.33203125" style="17" customWidth="1"/>
    <col min="7" max="7" width="10" style="10" bestFit="1" customWidth="1"/>
    <col min="8" max="8" width="3.33203125" style="10" customWidth="1"/>
    <col min="9" max="9" width="23.1640625" style="10" customWidth="1"/>
    <col min="10" max="10" width="28" style="10" customWidth="1"/>
    <col min="11" max="16384" width="19.83203125" style="10"/>
  </cols>
  <sheetData>
    <row r="1" spans="1:10" x14ac:dyDescent="0.2">
      <c r="A1" s="5" t="s">
        <v>0</v>
      </c>
      <c r="B1" s="6" t="s">
        <v>1</v>
      </c>
      <c r="C1" s="7" t="s">
        <v>2</v>
      </c>
      <c r="D1" s="8" t="s">
        <v>3</v>
      </c>
      <c r="E1" s="1" t="s">
        <v>4</v>
      </c>
      <c r="F1" s="9" t="s">
        <v>432</v>
      </c>
      <c r="G1" s="6" t="s">
        <v>5</v>
      </c>
    </row>
    <row r="2" spans="1:10" x14ac:dyDescent="0.2">
      <c r="A2" s="10" t="s">
        <v>394</v>
      </c>
      <c r="B2" s="11" t="s">
        <v>10</v>
      </c>
      <c r="C2" s="4" t="s">
        <v>395</v>
      </c>
      <c r="D2" s="12">
        <v>40792</v>
      </c>
      <c r="E2" s="2">
        <f t="shared" ref="E2:E65" ca="1" si="0">DATEDIF(D2,TODAY(),"Y")</f>
        <v>7</v>
      </c>
      <c r="F2" s="13">
        <v>80069</v>
      </c>
      <c r="G2" s="14">
        <v>1</v>
      </c>
      <c r="J2" s="15" t="s">
        <v>10</v>
      </c>
    </row>
    <row r="3" spans="1:10" x14ac:dyDescent="0.2">
      <c r="A3" s="10" t="s">
        <v>426</v>
      </c>
      <c r="B3" s="11" t="s">
        <v>7</v>
      </c>
      <c r="C3" s="4" t="s">
        <v>395</v>
      </c>
      <c r="D3" s="12">
        <v>42297</v>
      </c>
      <c r="E3" s="2">
        <f t="shared" ca="1" si="0"/>
        <v>3</v>
      </c>
      <c r="F3" s="13">
        <v>108633</v>
      </c>
      <c r="G3" s="14">
        <v>2</v>
      </c>
      <c r="J3" s="15" t="s">
        <v>7</v>
      </c>
    </row>
    <row r="4" spans="1:10" x14ac:dyDescent="0.2">
      <c r="A4" s="10" t="s">
        <v>30</v>
      </c>
      <c r="B4" s="11" t="s">
        <v>10</v>
      </c>
      <c r="C4" s="10" t="s">
        <v>31</v>
      </c>
      <c r="D4" s="12">
        <v>36541</v>
      </c>
      <c r="E4" s="2">
        <f t="shared" ca="1" si="0"/>
        <v>19</v>
      </c>
      <c r="F4" s="13">
        <v>134487</v>
      </c>
      <c r="G4" s="14">
        <v>4</v>
      </c>
      <c r="J4" s="16"/>
    </row>
    <row r="5" spans="1:10" x14ac:dyDescent="0.2">
      <c r="A5" s="10" t="s">
        <v>87</v>
      </c>
      <c r="B5" s="11" t="s">
        <v>7</v>
      </c>
      <c r="C5" s="4" t="s">
        <v>31</v>
      </c>
      <c r="D5" s="12">
        <v>41758</v>
      </c>
      <c r="E5" s="2">
        <f t="shared" ca="1" si="0"/>
        <v>4</v>
      </c>
      <c r="F5" s="13">
        <v>86951</v>
      </c>
      <c r="G5" s="14">
        <v>5</v>
      </c>
      <c r="I5" s="25" t="s">
        <v>15</v>
      </c>
    </row>
    <row r="6" spans="1:10" x14ac:dyDescent="0.2">
      <c r="A6" s="10" t="s">
        <v>199</v>
      </c>
      <c r="B6" s="11" t="s">
        <v>7</v>
      </c>
      <c r="C6" s="10" t="s">
        <v>31</v>
      </c>
      <c r="D6" s="12">
        <v>39749</v>
      </c>
      <c r="E6" s="2">
        <f t="shared" ca="1" si="0"/>
        <v>10</v>
      </c>
      <c r="F6" s="13">
        <v>56193</v>
      </c>
      <c r="G6" s="14">
        <v>3</v>
      </c>
      <c r="I6" s="25" t="s">
        <v>18</v>
      </c>
    </row>
    <row r="7" spans="1:10" x14ac:dyDescent="0.2">
      <c r="A7" s="10" t="s">
        <v>208</v>
      </c>
      <c r="B7" s="11" t="s">
        <v>10</v>
      </c>
      <c r="C7" s="10" t="s">
        <v>31</v>
      </c>
      <c r="D7" s="12">
        <v>39865</v>
      </c>
      <c r="E7" s="2">
        <f t="shared" ca="1" si="0"/>
        <v>10</v>
      </c>
      <c r="F7" s="13">
        <v>135054</v>
      </c>
      <c r="G7" s="14">
        <v>1</v>
      </c>
      <c r="I7" s="25" t="s">
        <v>20</v>
      </c>
    </row>
    <row r="8" spans="1:10" x14ac:dyDescent="0.2">
      <c r="A8" s="10" t="s">
        <v>240</v>
      </c>
      <c r="B8" s="11" t="s">
        <v>10</v>
      </c>
      <c r="C8" s="10" t="s">
        <v>31</v>
      </c>
      <c r="D8" s="12">
        <v>36702</v>
      </c>
      <c r="E8" s="2">
        <f t="shared" ca="1" si="0"/>
        <v>18</v>
      </c>
      <c r="F8" s="13">
        <v>143330</v>
      </c>
      <c r="G8" s="14">
        <v>5</v>
      </c>
      <c r="I8" s="25"/>
    </row>
    <row r="9" spans="1:10" x14ac:dyDescent="0.2">
      <c r="A9" s="10" t="s">
        <v>249</v>
      </c>
      <c r="B9" s="11" t="s">
        <v>10</v>
      </c>
      <c r="C9" s="4" t="s">
        <v>31</v>
      </c>
      <c r="D9" s="12">
        <v>43476</v>
      </c>
      <c r="E9" s="2">
        <f t="shared" ca="1" si="0"/>
        <v>0</v>
      </c>
      <c r="F9" s="13">
        <v>153293</v>
      </c>
      <c r="G9" s="14">
        <v>2</v>
      </c>
      <c r="I9" s="25" t="s">
        <v>23</v>
      </c>
    </row>
    <row r="10" spans="1:10" x14ac:dyDescent="0.2">
      <c r="A10" s="10" t="s">
        <v>283</v>
      </c>
      <c r="B10" s="11" t="s">
        <v>10</v>
      </c>
      <c r="C10" s="10" t="s">
        <v>31</v>
      </c>
      <c r="D10" s="12">
        <v>41482</v>
      </c>
      <c r="E10" s="2">
        <f t="shared" ca="1" si="0"/>
        <v>5</v>
      </c>
      <c r="F10" s="13">
        <v>55323</v>
      </c>
      <c r="G10" s="14">
        <v>4</v>
      </c>
      <c r="I10" s="25" t="s">
        <v>26</v>
      </c>
    </row>
    <row r="11" spans="1:10" x14ac:dyDescent="0.2">
      <c r="A11" s="10" t="s">
        <v>289</v>
      </c>
      <c r="B11" s="11" t="s">
        <v>7</v>
      </c>
      <c r="C11" s="10" t="s">
        <v>31</v>
      </c>
      <c r="D11" s="12">
        <v>39300</v>
      </c>
      <c r="E11" s="2">
        <f t="shared" ca="1" si="0"/>
        <v>11</v>
      </c>
      <c r="F11" s="13">
        <v>90738</v>
      </c>
      <c r="G11" s="14">
        <v>2</v>
      </c>
      <c r="I11" s="25" t="s">
        <v>29</v>
      </c>
    </row>
    <row r="12" spans="1:10" x14ac:dyDescent="0.2">
      <c r="A12" s="10" t="s">
        <v>355</v>
      </c>
      <c r="B12" s="11" t="s">
        <v>10</v>
      </c>
      <c r="C12" s="10" t="s">
        <v>31</v>
      </c>
      <c r="D12" s="12">
        <v>43305</v>
      </c>
      <c r="E12" s="2">
        <f t="shared" ca="1" si="0"/>
        <v>0</v>
      </c>
      <c r="F12" s="13">
        <v>129546</v>
      </c>
      <c r="G12" s="14">
        <v>5</v>
      </c>
      <c r="I12" s="26" t="s">
        <v>32</v>
      </c>
    </row>
    <row r="13" spans="1:10" x14ac:dyDescent="0.2">
      <c r="A13" s="10" t="s">
        <v>368</v>
      </c>
      <c r="B13" s="11" t="s">
        <v>7</v>
      </c>
      <c r="C13" s="4" t="s">
        <v>31</v>
      </c>
      <c r="D13" s="12">
        <v>43431</v>
      </c>
      <c r="E13" s="2">
        <f t="shared" ca="1" si="0"/>
        <v>0</v>
      </c>
      <c r="F13" s="13">
        <v>73617</v>
      </c>
      <c r="G13" s="14">
        <v>4</v>
      </c>
      <c r="I13" s="25" t="s">
        <v>35</v>
      </c>
    </row>
    <row r="14" spans="1:10" x14ac:dyDescent="0.2">
      <c r="A14" s="10" t="s">
        <v>67</v>
      </c>
      <c r="B14" s="11" t="s">
        <v>7</v>
      </c>
      <c r="C14" s="10" t="s">
        <v>68</v>
      </c>
      <c r="D14" s="12">
        <v>38677</v>
      </c>
      <c r="E14" s="2">
        <f t="shared" ca="1" si="0"/>
        <v>13</v>
      </c>
      <c r="F14" s="13">
        <v>45280</v>
      </c>
      <c r="G14" s="14">
        <v>1</v>
      </c>
    </row>
    <row r="15" spans="1:10" x14ac:dyDescent="0.2">
      <c r="A15" s="10" t="s">
        <v>125</v>
      </c>
      <c r="B15" s="11" t="s">
        <v>10</v>
      </c>
      <c r="C15" s="10" t="s">
        <v>68</v>
      </c>
      <c r="D15" s="12">
        <v>36991</v>
      </c>
      <c r="E15" s="2">
        <f t="shared" ca="1" si="0"/>
        <v>18</v>
      </c>
      <c r="F15" s="13">
        <v>60467</v>
      </c>
      <c r="G15" s="14">
        <v>3</v>
      </c>
    </row>
    <row r="16" spans="1:10" x14ac:dyDescent="0.2">
      <c r="A16" s="10" t="s">
        <v>236</v>
      </c>
      <c r="B16" s="11" t="s">
        <v>7</v>
      </c>
      <c r="C16" s="10" t="s">
        <v>68</v>
      </c>
      <c r="D16" s="12">
        <v>36392</v>
      </c>
      <c r="E16" s="2">
        <f t="shared" ca="1" si="0"/>
        <v>19</v>
      </c>
      <c r="F16" s="13">
        <v>84184</v>
      </c>
      <c r="G16" s="14">
        <v>1</v>
      </c>
    </row>
    <row r="17" spans="1:7" x14ac:dyDescent="0.2">
      <c r="A17" s="10" t="s">
        <v>291</v>
      </c>
      <c r="B17" s="11" t="s">
        <v>10</v>
      </c>
      <c r="C17" s="10" t="s">
        <v>68</v>
      </c>
      <c r="D17" s="12">
        <v>38814</v>
      </c>
      <c r="E17" s="2">
        <f t="shared" ca="1" si="0"/>
        <v>13</v>
      </c>
      <c r="F17" s="13">
        <v>88709</v>
      </c>
      <c r="G17" s="14">
        <v>2</v>
      </c>
    </row>
    <row r="18" spans="1:7" x14ac:dyDescent="0.2">
      <c r="A18" s="10" t="s">
        <v>296</v>
      </c>
      <c r="B18" s="11" t="s">
        <v>10</v>
      </c>
      <c r="C18" s="10" t="s">
        <v>68</v>
      </c>
      <c r="D18" s="12">
        <v>36576</v>
      </c>
      <c r="E18" s="2">
        <f t="shared" ca="1" si="0"/>
        <v>19</v>
      </c>
      <c r="F18" s="13">
        <v>131976</v>
      </c>
      <c r="G18" s="14">
        <v>2</v>
      </c>
    </row>
    <row r="19" spans="1:7" x14ac:dyDescent="0.2">
      <c r="A19" s="10" t="s">
        <v>380</v>
      </c>
      <c r="B19" s="11" t="s">
        <v>7</v>
      </c>
      <c r="C19" s="10" t="s">
        <v>68</v>
      </c>
      <c r="D19" s="12">
        <v>38978</v>
      </c>
      <c r="E19" s="2">
        <f t="shared" ca="1" si="0"/>
        <v>12</v>
      </c>
      <c r="F19" s="13">
        <v>76340</v>
      </c>
      <c r="G19" s="14">
        <v>3</v>
      </c>
    </row>
    <row r="20" spans="1:7" x14ac:dyDescent="0.2">
      <c r="A20" s="10" t="s">
        <v>409</v>
      </c>
      <c r="B20" s="11" t="s">
        <v>10</v>
      </c>
      <c r="C20" s="10" t="s">
        <v>68</v>
      </c>
      <c r="D20" s="12">
        <v>38432</v>
      </c>
      <c r="E20" s="2">
        <f t="shared" ca="1" si="0"/>
        <v>14</v>
      </c>
      <c r="F20" s="13">
        <v>74318</v>
      </c>
      <c r="G20" s="14">
        <v>2</v>
      </c>
    </row>
    <row r="21" spans="1:7" x14ac:dyDescent="0.2">
      <c r="A21" s="10" t="s">
        <v>427</v>
      </c>
      <c r="B21" s="11" t="s">
        <v>10</v>
      </c>
      <c r="C21" s="10" t="s">
        <v>68</v>
      </c>
      <c r="D21" s="12">
        <v>36667</v>
      </c>
      <c r="E21" s="2">
        <f t="shared" ca="1" si="0"/>
        <v>18</v>
      </c>
      <c r="F21" s="13">
        <v>85982</v>
      </c>
      <c r="G21" s="14">
        <v>2</v>
      </c>
    </row>
    <row r="22" spans="1:7" x14ac:dyDescent="0.2">
      <c r="A22" s="10" t="s">
        <v>392</v>
      </c>
      <c r="B22" s="11" t="s">
        <v>10</v>
      </c>
      <c r="C22" s="10" t="s">
        <v>393</v>
      </c>
      <c r="D22" s="12">
        <v>38163</v>
      </c>
      <c r="E22" s="2">
        <f t="shared" ca="1" si="0"/>
        <v>14</v>
      </c>
      <c r="F22" s="13">
        <v>83066</v>
      </c>
      <c r="G22" s="14">
        <v>3</v>
      </c>
    </row>
    <row r="23" spans="1:7" x14ac:dyDescent="0.2">
      <c r="A23" s="10" t="s">
        <v>33</v>
      </c>
      <c r="B23" s="11" t="s">
        <v>7</v>
      </c>
      <c r="C23" s="10" t="s">
        <v>34</v>
      </c>
      <c r="D23" s="12">
        <v>39049</v>
      </c>
      <c r="E23" s="2">
        <f t="shared" ca="1" si="0"/>
        <v>12</v>
      </c>
      <c r="F23" s="13">
        <v>111378</v>
      </c>
      <c r="G23" s="14">
        <v>5</v>
      </c>
    </row>
    <row r="24" spans="1:7" x14ac:dyDescent="0.2">
      <c r="A24" s="10" t="s">
        <v>81</v>
      </c>
      <c r="B24" s="11" t="s">
        <v>7</v>
      </c>
      <c r="C24" s="10" t="s">
        <v>34</v>
      </c>
      <c r="D24" s="12">
        <v>40326</v>
      </c>
      <c r="E24" s="2">
        <f t="shared" ca="1" si="0"/>
        <v>8</v>
      </c>
      <c r="F24" s="13">
        <v>115714</v>
      </c>
      <c r="G24" s="14">
        <v>3</v>
      </c>
    </row>
    <row r="25" spans="1:7" x14ac:dyDescent="0.2">
      <c r="A25" s="10" t="s">
        <v>84</v>
      </c>
      <c r="B25" s="11" t="s">
        <v>10</v>
      </c>
      <c r="C25" s="10" t="s">
        <v>34</v>
      </c>
      <c r="D25" s="12">
        <v>38212</v>
      </c>
      <c r="E25" s="2">
        <f t="shared" ca="1" si="0"/>
        <v>14</v>
      </c>
      <c r="F25" s="13">
        <v>156843</v>
      </c>
      <c r="G25" s="14">
        <v>4</v>
      </c>
    </row>
    <row r="26" spans="1:7" x14ac:dyDescent="0.2">
      <c r="A26" s="10" t="s">
        <v>109</v>
      </c>
      <c r="B26" s="11" t="s">
        <v>10</v>
      </c>
      <c r="C26" s="10" t="s">
        <v>34</v>
      </c>
      <c r="D26" s="12">
        <v>40187</v>
      </c>
      <c r="E26" s="2">
        <f t="shared" ca="1" si="0"/>
        <v>9</v>
      </c>
      <c r="F26" s="13">
        <v>110336</v>
      </c>
      <c r="G26" s="14">
        <v>5</v>
      </c>
    </row>
    <row r="27" spans="1:7" x14ac:dyDescent="0.2">
      <c r="A27" s="10" t="s">
        <v>118</v>
      </c>
      <c r="B27" s="11" t="s">
        <v>7</v>
      </c>
      <c r="C27" s="10" t="s">
        <v>34</v>
      </c>
      <c r="D27" s="12">
        <v>41209</v>
      </c>
      <c r="E27" s="2">
        <f t="shared" ca="1" si="0"/>
        <v>6</v>
      </c>
      <c r="F27" s="13">
        <v>74301</v>
      </c>
      <c r="G27" s="14">
        <v>2</v>
      </c>
    </row>
    <row r="28" spans="1:7" x14ac:dyDescent="0.2">
      <c r="A28" s="10" t="s">
        <v>122</v>
      </c>
      <c r="B28" s="11" t="s">
        <v>7</v>
      </c>
      <c r="C28" s="10" t="s">
        <v>34</v>
      </c>
      <c r="D28" s="12">
        <v>39370</v>
      </c>
      <c r="E28" s="2">
        <f t="shared" ca="1" si="0"/>
        <v>11</v>
      </c>
      <c r="F28" s="13">
        <v>61045</v>
      </c>
      <c r="G28" s="14">
        <v>4</v>
      </c>
    </row>
    <row r="29" spans="1:7" x14ac:dyDescent="0.2">
      <c r="A29" s="10" t="s">
        <v>127</v>
      </c>
      <c r="B29" s="11" t="s">
        <v>7</v>
      </c>
      <c r="C29" s="10" t="s">
        <v>34</v>
      </c>
      <c r="D29" s="12">
        <v>39196</v>
      </c>
      <c r="E29" s="2">
        <f t="shared" ca="1" si="0"/>
        <v>12</v>
      </c>
      <c r="F29" s="13">
        <v>54098</v>
      </c>
      <c r="G29" s="14">
        <v>4</v>
      </c>
    </row>
    <row r="30" spans="1:7" x14ac:dyDescent="0.2">
      <c r="A30" s="10" t="s">
        <v>134</v>
      </c>
      <c r="B30" s="11" t="s">
        <v>10</v>
      </c>
      <c r="C30" s="10" t="s">
        <v>34</v>
      </c>
      <c r="D30" s="12">
        <v>42560</v>
      </c>
      <c r="E30" s="2">
        <f t="shared" ca="1" si="0"/>
        <v>2</v>
      </c>
      <c r="F30" s="13">
        <v>122000</v>
      </c>
      <c r="G30" s="14">
        <v>5</v>
      </c>
    </row>
    <row r="31" spans="1:7" x14ac:dyDescent="0.2">
      <c r="A31" s="10" t="s">
        <v>135</v>
      </c>
      <c r="B31" s="11" t="s">
        <v>10</v>
      </c>
      <c r="C31" s="10" t="s">
        <v>34</v>
      </c>
      <c r="D31" s="12">
        <v>36675</v>
      </c>
      <c r="E31" s="2">
        <f t="shared" ca="1" si="0"/>
        <v>18</v>
      </c>
      <c r="F31" s="13">
        <v>57699</v>
      </c>
      <c r="G31" s="14">
        <v>3</v>
      </c>
    </row>
    <row r="32" spans="1:7" x14ac:dyDescent="0.2">
      <c r="A32" s="10" t="s">
        <v>145</v>
      </c>
      <c r="B32" s="11" t="s">
        <v>7</v>
      </c>
      <c r="C32" s="10" t="s">
        <v>34</v>
      </c>
      <c r="D32" s="12">
        <v>41253</v>
      </c>
      <c r="E32" s="2">
        <f t="shared" ca="1" si="0"/>
        <v>6</v>
      </c>
      <c r="F32" s="13">
        <v>61896</v>
      </c>
      <c r="G32" s="14">
        <v>5</v>
      </c>
    </row>
    <row r="33" spans="1:7" x14ac:dyDescent="0.2">
      <c r="A33" s="10" t="s">
        <v>195</v>
      </c>
      <c r="B33" s="11" t="s">
        <v>10</v>
      </c>
      <c r="C33" s="10" t="s">
        <v>34</v>
      </c>
      <c r="D33" s="12">
        <v>38555</v>
      </c>
      <c r="E33" s="2">
        <f t="shared" ca="1" si="0"/>
        <v>13</v>
      </c>
      <c r="F33" s="13">
        <v>139847</v>
      </c>
      <c r="G33" s="14">
        <v>3</v>
      </c>
    </row>
    <row r="34" spans="1:7" x14ac:dyDescent="0.2">
      <c r="A34" s="10" t="s">
        <v>207</v>
      </c>
      <c r="B34" s="11" t="s">
        <v>10</v>
      </c>
      <c r="C34" s="10" t="s">
        <v>34</v>
      </c>
      <c r="D34" s="12">
        <v>36429</v>
      </c>
      <c r="E34" s="2">
        <f t="shared" ca="1" si="0"/>
        <v>19</v>
      </c>
      <c r="F34" s="13">
        <v>134244</v>
      </c>
      <c r="G34" s="14">
        <v>3</v>
      </c>
    </row>
    <row r="35" spans="1:7" x14ac:dyDescent="0.2">
      <c r="A35" s="10" t="s">
        <v>213</v>
      </c>
      <c r="B35" s="11" t="s">
        <v>7</v>
      </c>
      <c r="C35" s="10" t="s">
        <v>34</v>
      </c>
      <c r="D35" s="12">
        <v>39362</v>
      </c>
      <c r="E35" s="2">
        <f t="shared" ca="1" si="0"/>
        <v>11</v>
      </c>
      <c r="F35" s="13">
        <v>122482</v>
      </c>
      <c r="G35" s="14">
        <v>5</v>
      </c>
    </row>
    <row r="36" spans="1:7" x14ac:dyDescent="0.2">
      <c r="A36" s="10" t="s">
        <v>225</v>
      </c>
      <c r="B36" s="11" t="s">
        <v>7</v>
      </c>
      <c r="C36" s="10" t="s">
        <v>34</v>
      </c>
      <c r="D36" s="12">
        <v>36835</v>
      </c>
      <c r="E36" s="3">
        <f t="shared" ca="1" si="0"/>
        <v>18</v>
      </c>
      <c r="F36" s="13">
        <v>51879</v>
      </c>
      <c r="G36" s="14">
        <v>4</v>
      </c>
    </row>
    <row r="37" spans="1:7" x14ac:dyDescent="0.2">
      <c r="A37" s="10" t="s">
        <v>241</v>
      </c>
      <c r="B37" s="11" t="s">
        <v>7</v>
      </c>
      <c r="C37" s="10" t="s">
        <v>34</v>
      </c>
      <c r="D37" s="12">
        <v>39574</v>
      </c>
      <c r="E37" s="2">
        <f t="shared" ca="1" si="0"/>
        <v>10</v>
      </c>
      <c r="F37" s="13">
        <v>56294</v>
      </c>
      <c r="G37" s="14">
        <v>4</v>
      </c>
    </row>
    <row r="38" spans="1:7" x14ac:dyDescent="0.2">
      <c r="A38" s="10" t="s">
        <v>246</v>
      </c>
      <c r="B38" s="11" t="s">
        <v>10</v>
      </c>
      <c r="C38" s="10" t="s">
        <v>34</v>
      </c>
      <c r="D38" s="12">
        <v>40557</v>
      </c>
      <c r="E38" s="2">
        <f t="shared" ca="1" si="0"/>
        <v>8</v>
      </c>
      <c r="F38" s="13">
        <v>154400</v>
      </c>
      <c r="G38" s="14">
        <v>4</v>
      </c>
    </row>
    <row r="39" spans="1:7" x14ac:dyDescent="0.2">
      <c r="A39" s="10" t="s">
        <v>255</v>
      </c>
      <c r="B39" s="11" t="s">
        <v>10</v>
      </c>
      <c r="C39" s="10" t="s">
        <v>34</v>
      </c>
      <c r="D39" s="12">
        <v>38185</v>
      </c>
      <c r="E39" s="2">
        <f t="shared" ca="1" si="0"/>
        <v>14</v>
      </c>
      <c r="F39" s="13">
        <v>129290</v>
      </c>
      <c r="G39" s="14">
        <v>5</v>
      </c>
    </row>
    <row r="40" spans="1:7" x14ac:dyDescent="0.2">
      <c r="A40" s="10" t="s">
        <v>261</v>
      </c>
      <c r="B40" s="11" t="s">
        <v>7</v>
      </c>
      <c r="C40" s="10" t="s">
        <v>34</v>
      </c>
      <c r="D40" s="12">
        <v>42982</v>
      </c>
      <c r="E40" s="2">
        <f t="shared" ca="1" si="0"/>
        <v>1</v>
      </c>
      <c r="F40" s="13">
        <v>99769</v>
      </c>
      <c r="G40" s="14">
        <v>5</v>
      </c>
    </row>
    <row r="41" spans="1:7" x14ac:dyDescent="0.2">
      <c r="A41" s="10" t="s">
        <v>263</v>
      </c>
      <c r="B41" s="11" t="s">
        <v>10</v>
      </c>
      <c r="C41" s="10" t="s">
        <v>34</v>
      </c>
      <c r="D41" s="12">
        <v>43190</v>
      </c>
      <c r="E41" s="2">
        <f t="shared" ca="1" si="0"/>
        <v>1</v>
      </c>
      <c r="F41" s="13">
        <v>112833</v>
      </c>
      <c r="G41" s="14">
        <v>2</v>
      </c>
    </row>
    <row r="42" spans="1:7" x14ac:dyDescent="0.2">
      <c r="A42" s="10" t="s">
        <v>282</v>
      </c>
      <c r="B42" s="11" t="s">
        <v>10</v>
      </c>
      <c r="C42" s="10" t="s">
        <v>34</v>
      </c>
      <c r="D42" s="12">
        <v>38136</v>
      </c>
      <c r="E42" s="2">
        <f t="shared" ca="1" si="0"/>
        <v>14</v>
      </c>
      <c r="F42" s="13">
        <v>128804</v>
      </c>
      <c r="G42" s="14">
        <v>4</v>
      </c>
    </row>
    <row r="43" spans="1:7" x14ac:dyDescent="0.2">
      <c r="A43" s="10" t="s">
        <v>294</v>
      </c>
      <c r="B43" s="11" t="s">
        <v>10</v>
      </c>
      <c r="C43" s="10" t="s">
        <v>34</v>
      </c>
      <c r="D43" s="12">
        <v>40468</v>
      </c>
      <c r="E43" s="2">
        <f t="shared" ca="1" si="0"/>
        <v>8</v>
      </c>
      <c r="F43" s="13">
        <v>57213</v>
      </c>
      <c r="G43" s="14">
        <v>3</v>
      </c>
    </row>
    <row r="44" spans="1:7" x14ac:dyDescent="0.2">
      <c r="A44" s="10" t="s">
        <v>304</v>
      </c>
      <c r="B44" s="11" t="s">
        <v>10</v>
      </c>
      <c r="C44" s="10" t="s">
        <v>34</v>
      </c>
      <c r="D44" s="12">
        <v>43459</v>
      </c>
      <c r="E44" s="2">
        <f t="shared" ca="1" si="0"/>
        <v>0</v>
      </c>
      <c r="F44" s="13">
        <v>127859</v>
      </c>
      <c r="G44" s="14">
        <v>2</v>
      </c>
    </row>
    <row r="45" spans="1:7" x14ac:dyDescent="0.2">
      <c r="A45" s="10" t="s">
        <v>327</v>
      </c>
      <c r="B45" s="11" t="s">
        <v>7</v>
      </c>
      <c r="C45" s="10" t="s">
        <v>34</v>
      </c>
      <c r="D45" s="12">
        <v>38423</v>
      </c>
      <c r="E45" s="2">
        <f t="shared" ca="1" si="0"/>
        <v>14</v>
      </c>
      <c r="F45" s="13">
        <v>57773</v>
      </c>
      <c r="G45" s="14">
        <v>1</v>
      </c>
    </row>
    <row r="46" spans="1:7" x14ac:dyDescent="0.2">
      <c r="A46" s="10" t="s">
        <v>335</v>
      </c>
      <c r="B46" s="11" t="s">
        <v>10</v>
      </c>
      <c r="C46" s="10" t="s">
        <v>34</v>
      </c>
      <c r="D46" s="12">
        <v>38632</v>
      </c>
      <c r="E46" s="2">
        <f t="shared" ca="1" si="0"/>
        <v>13</v>
      </c>
      <c r="F46" s="13">
        <v>123836</v>
      </c>
      <c r="G46" s="14">
        <v>5</v>
      </c>
    </row>
    <row r="47" spans="1:7" x14ac:dyDescent="0.2">
      <c r="A47" s="10" t="s">
        <v>365</v>
      </c>
      <c r="B47" s="11" t="s">
        <v>10</v>
      </c>
      <c r="C47" s="10" t="s">
        <v>34</v>
      </c>
      <c r="D47" s="12">
        <v>36138</v>
      </c>
      <c r="E47" s="2">
        <f t="shared" ca="1" si="0"/>
        <v>20</v>
      </c>
      <c r="F47" s="13">
        <v>58172</v>
      </c>
      <c r="G47" s="14">
        <v>3</v>
      </c>
    </row>
    <row r="48" spans="1:7" x14ac:dyDescent="0.2">
      <c r="A48" s="10" t="s">
        <v>372</v>
      </c>
      <c r="B48" s="11" t="s">
        <v>10</v>
      </c>
      <c r="C48" s="10" t="s">
        <v>34</v>
      </c>
      <c r="D48" s="12">
        <v>43361</v>
      </c>
      <c r="E48" s="2">
        <f t="shared" ca="1" si="0"/>
        <v>0</v>
      </c>
      <c r="F48" s="13">
        <v>57362</v>
      </c>
      <c r="G48" s="14">
        <v>5</v>
      </c>
    </row>
    <row r="49" spans="1:7" x14ac:dyDescent="0.2">
      <c r="A49" s="10" t="s">
        <v>405</v>
      </c>
      <c r="B49" s="11" t="s">
        <v>10</v>
      </c>
      <c r="C49" s="10" t="s">
        <v>34</v>
      </c>
      <c r="D49" s="12">
        <v>38002</v>
      </c>
      <c r="E49" s="2">
        <f t="shared" ca="1" si="0"/>
        <v>15</v>
      </c>
      <c r="F49" s="13">
        <v>154332</v>
      </c>
      <c r="G49" s="14">
        <v>3</v>
      </c>
    </row>
    <row r="50" spans="1:7" x14ac:dyDescent="0.2">
      <c r="A50" s="10" t="s">
        <v>411</v>
      </c>
      <c r="B50" s="11" t="s">
        <v>7</v>
      </c>
      <c r="C50" s="10" t="s">
        <v>34</v>
      </c>
      <c r="D50" s="12">
        <v>42584</v>
      </c>
      <c r="E50" s="2">
        <f t="shared" ca="1" si="0"/>
        <v>2</v>
      </c>
      <c r="F50" s="13">
        <v>91029</v>
      </c>
      <c r="G50" s="14">
        <v>3</v>
      </c>
    </row>
    <row r="51" spans="1:7" x14ac:dyDescent="0.2">
      <c r="A51" s="10" t="s">
        <v>414</v>
      </c>
      <c r="B51" s="11" t="s">
        <v>7</v>
      </c>
      <c r="C51" s="10" t="s">
        <v>34</v>
      </c>
      <c r="D51" s="12">
        <v>42009</v>
      </c>
      <c r="E51" s="2">
        <f t="shared" ca="1" si="0"/>
        <v>4</v>
      </c>
      <c r="F51" s="13">
        <v>115367</v>
      </c>
      <c r="G51" s="14">
        <v>5</v>
      </c>
    </row>
    <row r="52" spans="1:7" x14ac:dyDescent="0.2">
      <c r="A52" s="10" t="s">
        <v>27</v>
      </c>
      <c r="B52" s="11" t="s">
        <v>7</v>
      </c>
      <c r="C52" s="10" t="s">
        <v>28</v>
      </c>
      <c r="D52" s="12">
        <v>39314</v>
      </c>
      <c r="E52" s="2">
        <f t="shared" ca="1" si="0"/>
        <v>11</v>
      </c>
      <c r="F52" s="13">
        <v>106078</v>
      </c>
      <c r="G52" s="14">
        <v>4</v>
      </c>
    </row>
    <row r="53" spans="1:7" x14ac:dyDescent="0.2">
      <c r="A53" s="10" t="s">
        <v>92</v>
      </c>
      <c r="B53" s="11" t="s">
        <v>10</v>
      </c>
      <c r="C53" s="10" t="s">
        <v>28</v>
      </c>
      <c r="D53" s="12">
        <v>41443</v>
      </c>
      <c r="E53" s="2">
        <f t="shared" ca="1" si="0"/>
        <v>5</v>
      </c>
      <c r="F53" s="13">
        <v>65840</v>
      </c>
      <c r="G53" s="14">
        <v>4</v>
      </c>
    </row>
    <row r="54" spans="1:7" x14ac:dyDescent="0.2">
      <c r="A54" s="10" t="s">
        <v>196</v>
      </c>
      <c r="B54" s="11" t="s">
        <v>7</v>
      </c>
      <c r="C54" s="10" t="s">
        <v>28</v>
      </c>
      <c r="D54" s="12">
        <v>36630</v>
      </c>
      <c r="E54" s="2">
        <f t="shared" ca="1" si="0"/>
        <v>19</v>
      </c>
      <c r="F54" s="13">
        <v>129071</v>
      </c>
      <c r="G54" s="14">
        <v>1</v>
      </c>
    </row>
    <row r="55" spans="1:7" x14ac:dyDescent="0.2">
      <c r="A55" s="10" t="s">
        <v>295</v>
      </c>
      <c r="B55" s="11" t="s">
        <v>10</v>
      </c>
      <c r="C55" s="10" t="s">
        <v>28</v>
      </c>
      <c r="D55" s="12">
        <v>36884</v>
      </c>
      <c r="E55" s="2">
        <f t="shared" ca="1" si="0"/>
        <v>18</v>
      </c>
      <c r="F55" s="13">
        <v>137363</v>
      </c>
      <c r="G55" s="14">
        <v>3</v>
      </c>
    </row>
    <row r="56" spans="1:7" x14ac:dyDescent="0.2">
      <c r="A56" s="10" t="s">
        <v>75</v>
      </c>
      <c r="B56" s="11" t="s">
        <v>7</v>
      </c>
      <c r="C56" s="10" t="s">
        <v>76</v>
      </c>
      <c r="D56" s="12">
        <v>38759</v>
      </c>
      <c r="E56" s="2">
        <f t="shared" ca="1" si="0"/>
        <v>13</v>
      </c>
      <c r="F56" s="13">
        <v>74379</v>
      </c>
      <c r="G56" s="14">
        <v>2</v>
      </c>
    </row>
    <row r="57" spans="1:7" x14ac:dyDescent="0.2">
      <c r="A57" s="10" t="s">
        <v>320</v>
      </c>
      <c r="B57" s="11" t="s">
        <v>10</v>
      </c>
      <c r="C57" s="10" t="s">
        <v>76</v>
      </c>
      <c r="D57" s="12">
        <v>36551</v>
      </c>
      <c r="E57" s="2">
        <f t="shared" ca="1" si="0"/>
        <v>19</v>
      </c>
      <c r="F57" s="13">
        <v>63977</v>
      </c>
      <c r="G57" s="14">
        <v>2</v>
      </c>
    </row>
    <row r="58" spans="1:7" x14ac:dyDescent="0.2">
      <c r="A58" s="10" t="s">
        <v>334</v>
      </c>
      <c r="B58" s="11" t="s">
        <v>7</v>
      </c>
      <c r="C58" s="10" t="s">
        <v>76</v>
      </c>
      <c r="D58" s="12">
        <v>39969</v>
      </c>
      <c r="E58" s="2">
        <f t="shared" ca="1" si="0"/>
        <v>9</v>
      </c>
      <c r="F58" s="13">
        <v>65157</v>
      </c>
      <c r="G58" s="14">
        <v>5</v>
      </c>
    </row>
    <row r="59" spans="1:7" x14ac:dyDescent="0.2">
      <c r="A59" s="10" t="s">
        <v>351</v>
      </c>
      <c r="B59" s="11" t="s">
        <v>7</v>
      </c>
      <c r="C59" s="10" t="s">
        <v>76</v>
      </c>
      <c r="D59" s="12">
        <v>41925</v>
      </c>
      <c r="E59" s="2">
        <f t="shared" ca="1" si="0"/>
        <v>4</v>
      </c>
      <c r="F59" s="13">
        <v>47756</v>
      </c>
      <c r="G59" s="14">
        <v>3</v>
      </c>
    </row>
    <row r="60" spans="1:7" x14ac:dyDescent="0.2">
      <c r="A60" s="10" t="s">
        <v>416</v>
      </c>
      <c r="B60" s="11" t="s">
        <v>7</v>
      </c>
      <c r="C60" s="10" t="s">
        <v>76</v>
      </c>
      <c r="D60" s="12">
        <v>43333</v>
      </c>
      <c r="E60" s="2">
        <f t="shared" ca="1" si="0"/>
        <v>0</v>
      </c>
      <c r="F60" s="13">
        <v>101876</v>
      </c>
      <c r="G60" s="14">
        <v>5</v>
      </c>
    </row>
    <row r="61" spans="1:7" x14ac:dyDescent="0.2">
      <c r="A61" s="10" t="s">
        <v>425</v>
      </c>
      <c r="B61" s="11" t="s">
        <v>7</v>
      </c>
      <c r="C61" s="10" t="s">
        <v>76</v>
      </c>
      <c r="D61" s="12">
        <v>42394</v>
      </c>
      <c r="E61" s="2">
        <f t="shared" ca="1" si="0"/>
        <v>3</v>
      </c>
      <c r="F61" s="13">
        <v>103008</v>
      </c>
      <c r="G61" s="14">
        <v>1</v>
      </c>
    </row>
    <row r="62" spans="1:7" x14ac:dyDescent="0.2">
      <c r="A62" s="10" t="s">
        <v>46</v>
      </c>
      <c r="B62" s="11" t="s">
        <v>10</v>
      </c>
      <c r="C62" s="10" t="s">
        <v>47</v>
      </c>
      <c r="D62" s="12">
        <v>38205</v>
      </c>
      <c r="E62" s="2">
        <f t="shared" ca="1" si="0"/>
        <v>14</v>
      </c>
      <c r="F62" s="13">
        <v>67622</v>
      </c>
      <c r="G62" s="14">
        <v>5</v>
      </c>
    </row>
    <row r="63" spans="1:7" x14ac:dyDescent="0.2">
      <c r="A63" s="10" t="s">
        <v>139</v>
      </c>
      <c r="B63" s="11" t="s">
        <v>10</v>
      </c>
      <c r="C63" s="10" t="s">
        <v>47</v>
      </c>
      <c r="D63" s="12">
        <v>36023</v>
      </c>
      <c r="E63" s="2">
        <f t="shared" ca="1" si="0"/>
        <v>20</v>
      </c>
      <c r="F63" s="13">
        <v>90059</v>
      </c>
      <c r="G63" s="14">
        <v>3</v>
      </c>
    </row>
    <row r="64" spans="1:7" x14ac:dyDescent="0.2">
      <c r="A64" s="10" t="s">
        <v>174</v>
      </c>
      <c r="B64" s="11" t="s">
        <v>7</v>
      </c>
      <c r="C64" s="10" t="s">
        <v>47</v>
      </c>
      <c r="D64" s="12">
        <v>37339</v>
      </c>
      <c r="E64" s="2">
        <f t="shared" ca="1" si="0"/>
        <v>17</v>
      </c>
      <c r="F64" s="13">
        <v>59274</v>
      </c>
      <c r="G64" s="14">
        <v>1</v>
      </c>
    </row>
    <row r="65" spans="1:7" x14ac:dyDescent="0.2">
      <c r="A65" s="10" t="s">
        <v>193</v>
      </c>
      <c r="B65" s="11" t="s">
        <v>10</v>
      </c>
      <c r="C65" s="10" t="s">
        <v>47</v>
      </c>
      <c r="D65" s="12">
        <v>38523</v>
      </c>
      <c r="E65" s="2">
        <f t="shared" ca="1" si="0"/>
        <v>13</v>
      </c>
      <c r="F65" s="13">
        <v>109890</v>
      </c>
      <c r="G65" s="14">
        <v>4</v>
      </c>
    </row>
    <row r="66" spans="1:7" x14ac:dyDescent="0.2">
      <c r="A66" s="10" t="s">
        <v>197</v>
      </c>
      <c r="B66" s="11" t="s">
        <v>10</v>
      </c>
      <c r="C66" s="10" t="s">
        <v>47</v>
      </c>
      <c r="D66" s="12">
        <v>38447</v>
      </c>
      <c r="E66" s="2">
        <f t="shared" ref="E66:E129" ca="1" si="1">DATEDIF(D66,TODAY(),"Y")</f>
        <v>14</v>
      </c>
      <c r="F66" s="13">
        <v>143978</v>
      </c>
      <c r="G66" s="14">
        <v>4</v>
      </c>
    </row>
    <row r="67" spans="1:7" x14ac:dyDescent="0.2">
      <c r="A67" s="10" t="s">
        <v>321</v>
      </c>
      <c r="B67" s="11" t="s">
        <v>10</v>
      </c>
      <c r="C67" s="10" t="s">
        <v>47</v>
      </c>
      <c r="D67" s="12">
        <v>36527</v>
      </c>
      <c r="E67" s="2">
        <f t="shared" ca="1" si="1"/>
        <v>19</v>
      </c>
      <c r="F67" s="13">
        <v>110214</v>
      </c>
      <c r="G67" s="14">
        <v>2</v>
      </c>
    </row>
    <row r="68" spans="1:7" x14ac:dyDescent="0.2">
      <c r="A68" s="10" t="s">
        <v>375</v>
      </c>
      <c r="B68" s="11" t="s">
        <v>7</v>
      </c>
      <c r="C68" s="10" t="s">
        <v>47</v>
      </c>
      <c r="D68" s="12">
        <v>36469</v>
      </c>
      <c r="E68" s="2">
        <f t="shared" ca="1" si="1"/>
        <v>19</v>
      </c>
      <c r="F68" s="13">
        <v>123053</v>
      </c>
      <c r="G68" s="14">
        <v>5</v>
      </c>
    </row>
    <row r="69" spans="1:7" x14ac:dyDescent="0.2">
      <c r="A69" s="10" t="s">
        <v>383</v>
      </c>
      <c r="B69" s="11" t="s">
        <v>10</v>
      </c>
      <c r="C69" s="10" t="s">
        <v>47</v>
      </c>
      <c r="D69" s="12">
        <v>36175</v>
      </c>
      <c r="E69" s="2">
        <f t="shared" ca="1" si="1"/>
        <v>20</v>
      </c>
      <c r="F69" s="13">
        <v>148716</v>
      </c>
      <c r="G69" s="14">
        <v>4</v>
      </c>
    </row>
    <row r="70" spans="1:7" x14ac:dyDescent="0.2">
      <c r="A70" s="10" t="s">
        <v>59</v>
      </c>
      <c r="B70" s="11" t="s">
        <v>10</v>
      </c>
      <c r="C70" s="10" t="s">
        <v>60</v>
      </c>
      <c r="D70" s="12">
        <v>39318</v>
      </c>
      <c r="E70" s="2">
        <f t="shared" ca="1" si="1"/>
        <v>11</v>
      </c>
      <c r="F70" s="13">
        <v>85091</v>
      </c>
      <c r="G70" s="14">
        <v>5</v>
      </c>
    </row>
    <row r="71" spans="1:7" x14ac:dyDescent="0.2">
      <c r="A71" s="10" t="s">
        <v>156</v>
      </c>
      <c r="B71" s="11" t="s">
        <v>10</v>
      </c>
      <c r="C71" s="10" t="s">
        <v>60</v>
      </c>
      <c r="D71" s="12">
        <v>43308</v>
      </c>
      <c r="E71" s="2">
        <f t="shared" ca="1" si="1"/>
        <v>0</v>
      </c>
      <c r="F71" s="13">
        <v>119934</v>
      </c>
      <c r="G71" s="14">
        <v>2</v>
      </c>
    </row>
    <row r="72" spans="1:7" x14ac:dyDescent="0.2">
      <c r="A72" s="10" t="s">
        <v>284</v>
      </c>
      <c r="B72" s="11" t="s">
        <v>10</v>
      </c>
      <c r="C72" s="10" t="s">
        <v>60</v>
      </c>
      <c r="D72" s="12">
        <v>39263</v>
      </c>
      <c r="E72" s="2">
        <f t="shared" ca="1" si="1"/>
        <v>11</v>
      </c>
      <c r="F72" s="13">
        <v>134892</v>
      </c>
      <c r="G72" s="14">
        <v>5</v>
      </c>
    </row>
    <row r="73" spans="1:7" x14ac:dyDescent="0.2">
      <c r="A73" s="10" t="s">
        <v>412</v>
      </c>
      <c r="B73" s="11" t="s">
        <v>10</v>
      </c>
      <c r="C73" s="10" t="s">
        <v>60</v>
      </c>
      <c r="D73" s="12">
        <v>39823</v>
      </c>
      <c r="E73" s="2">
        <f t="shared" ca="1" si="1"/>
        <v>10</v>
      </c>
      <c r="F73" s="13">
        <v>142236</v>
      </c>
      <c r="G73" s="14">
        <v>2</v>
      </c>
    </row>
    <row r="74" spans="1:7" x14ac:dyDescent="0.2">
      <c r="A74" s="10" t="s">
        <v>57</v>
      </c>
      <c r="B74" s="11" t="s">
        <v>10</v>
      </c>
      <c r="C74" s="10" t="s">
        <v>58</v>
      </c>
      <c r="D74" s="12">
        <v>36351</v>
      </c>
      <c r="E74" s="2">
        <f t="shared" ca="1" si="1"/>
        <v>19</v>
      </c>
      <c r="F74" s="13">
        <v>56619</v>
      </c>
      <c r="G74" s="14">
        <v>4</v>
      </c>
    </row>
    <row r="75" spans="1:7" x14ac:dyDescent="0.2">
      <c r="A75" s="10" t="s">
        <v>71</v>
      </c>
      <c r="B75" s="11" t="s">
        <v>7</v>
      </c>
      <c r="C75" s="10" t="s">
        <v>58</v>
      </c>
      <c r="D75" s="12">
        <v>39994</v>
      </c>
      <c r="E75" s="2">
        <f t="shared" ca="1" si="1"/>
        <v>9</v>
      </c>
      <c r="F75" s="13">
        <v>105921</v>
      </c>
      <c r="G75" s="14">
        <v>5</v>
      </c>
    </row>
    <row r="76" spans="1:7" x14ac:dyDescent="0.2">
      <c r="A76" s="10" t="s">
        <v>103</v>
      </c>
      <c r="B76" s="11" t="s">
        <v>7</v>
      </c>
      <c r="C76" s="10" t="s">
        <v>58</v>
      </c>
      <c r="D76" s="12">
        <v>39213</v>
      </c>
      <c r="E76" s="2">
        <f t="shared" ca="1" si="1"/>
        <v>11</v>
      </c>
      <c r="F76" s="13">
        <v>48686</v>
      </c>
      <c r="G76" s="14">
        <v>4</v>
      </c>
    </row>
    <row r="77" spans="1:7" x14ac:dyDescent="0.2">
      <c r="A77" s="10" t="s">
        <v>126</v>
      </c>
      <c r="B77" s="11" t="s">
        <v>10</v>
      </c>
      <c r="C77" s="10" t="s">
        <v>58</v>
      </c>
      <c r="D77" s="12">
        <v>38063</v>
      </c>
      <c r="E77" s="2">
        <f t="shared" ca="1" si="1"/>
        <v>15</v>
      </c>
      <c r="F77" s="13">
        <v>57227</v>
      </c>
      <c r="G77" s="14">
        <v>2</v>
      </c>
    </row>
    <row r="78" spans="1:7" x14ac:dyDescent="0.2">
      <c r="A78" s="10" t="s">
        <v>129</v>
      </c>
      <c r="B78" s="11" t="s">
        <v>7</v>
      </c>
      <c r="C78" s="10" t="s">
        <v>58</v>
      </c>
      <c r="D78" s="12">
        <v>38632</v>
      </c>
      <c r="E78" s="2">
        <f t="shared" ca="1" si="1"/>
        <v>13</v>
      </c>
      <c r="F78" s="13">
        <v>52742</v>
      </c>
      <c r="G78" s="14">
        <v>5</v>
      </c>
    </row>
    <row r="79" spans="1:7" x14ac:dyDescent="0.2">
      <c r="A79" s="10" t="s">
        <v>160</v>
      </c>
      <c r="B79" s="11" t="s">
        <v>10</v>
      </c>
      <c r="C79" s="10" t="s">
        <v>58</v>
      </c>
      <c r="D79" s="12">
        <v>43255</v>
      </c>
      <c r="E79" s="2">
        <f t="shared" ca="1" si="1"/>
        <v>0</v>
      </c>
      <c r="F79" s="13">
        <v>71321</v>
      </c>
      <c r="G79" s="14">
        <v>5</v>
      </c>
    </row>
    <row r="80" spans="1:7" x14ac:dyDescent="0.2">
      <c r="A80" s="10" t="s">
        <v>247</v>
      </c>
      <c r="B80" s="11" t="s">
        <v>10</v>
      </c>
      <c r="C80" s="10" t="s">
        <v>58</v>
      </c>
      <c r="D80" s="12">
        <v>37880</v>
      </c>
      <c r="E80" s="2">
        <f t="shared" ca="1" si="1"/>
        <v>15</v>
      </c>
      <c r="F80" s="13">
        <v>76356</v>
      </c>
      <c r="G80" s="14">
        <v>3</v>
      </c>
    </row>
    <row r="81" spans="1:7" x14ac:dyDescent="0.2">
      <c r="A81" s="10" t="s">
        <v>278</v>
      </c>
      <c r="B81" s="11" t="s">
        <v>10</v>
      </c>
      <c r="C81" s="10" t="s">
        <v>58</v>
      </c>
      <c r="D81" s="12">
        <v>38848</v>
      </c>
      <c r="E81" s="2">
        <f t="shared" ca="1" si="1"/>
        <v>12</v>
      </c>
      <c r="F81" s="13">
        <v>67838</v>
      </c>
      <c r="G81" s="14">
        <v>5</v>
      </c>
    </row>
    <row r="82" spans="1:7" x14ac:dyDescent="0.2">
      <c r="A82" s="10" t="s">
        <v>331</v>
      </c>
      <c r="B82" s="11" t="s">
        <v>10</v>
      </c>
      <c r="C82" s="10" t="s">
        <v>58</v>
      </c>
      <c r="D82" s="12">
        <v>38894</v>
      </c>
      <c r="E82" s="2">
        <f t="shared" ca="1" si="1"/>
        <v>12</v>
      </c>
      <c r="F82" s="13">
        <v>115925</v>
      </c>
      <c r="G82" s="14">
        <v>3</v>
      </c>
    </row>
    <row r="83" spans="1:7" x14ac:dyDescent="0.2">
      <c r="A83" s="10" t="s">
        <v>333</v>
      </c>
      <c r="B83" s="11" t="s">
        <v>10</v>
      </c>
      <c r="C83" s="10" t="s">
        <v>58</v>
      </c>
      <c r="D83" s="12">
        <v>37950</v>
      </c>
      <c r="E83" s="2">
        <f t="shared" ca="1" si="1"/>
        <v>15</v>
      </c>
      <c r="F83" s="13">
        <v>128264</v>
      </c>
      <c r="G83" s="14">
        <v>2</v>
      </c>
    </row>
    <row r="84" spans="1:7" x14ac:dyDescent="0.2">
      <c r="A84" s="10" t="s">
        <v>338</v>
      </c>
      <c r="B84" s="11" t="s">
        <v>10</v>
      </c>
      <c r="C84" s="10" t="s">
        <v>58</v>
      </c>
      <c r="D84" s="12">
        <v>40182</v>
      </c>
      <c r="E84" s="2">
        <f t="shared" ca="1" si="1"/>
        <v>9</v>
      </c>
      <c r="F84" s="13">
        <v>57753</v>
      </c>
      <c r="G84" s="14">
        <v>2</v>
      </c>
    </row>
    <row r="85" spans="1:7" x14ac:dyDescent="0.2">
      <c r="A85" s="10" t="s">
        <v>343</v>
      </c>
      <c r="B85" s="11" t="s">
        <v>10</v>
      </c>
      <c r="C85" s="10" t="s">
        <v>58</v>
      </c>
      <c r="D85" s="12">
        <v>37281</v>
      </c>
      <c r="E85" s="2">
        <f t="shared" ca="1" si="1"/>
        <v>17</v>
      </c>
      <c r="F85" s="13">
        <v>58158</v>
      </c>
      <c r="G85" s="14">
        <v>4</v>
      </c>
    </row>
    <row r="86" spans="1:7" x14ac:dyDescent="0.2">
      <c r="A86" s="10" t="s">
        <v>352</v>
      </c>
      <c r="B86" s="11" t="s">
        <v>7</v>
      </c>
      <c r="C86" s="10" t="s">
        <v>58</v>
      </c>
      <c r="D86" s="12">
        <v>39423</v>
      </c>
      <c r="E86" s="2">
        <f t="shared" ca="1" si="1"/>
        <v>11</v>
      </c>
      <c r="F86" s="13">
        <v>73482</v>
      </c>
      <c r="G86" s="14">
        <v>3</v>
      </c>
    </row>
    <row r="87" spans="1:7" x14ac:dyDescent="0.2">
      <c r="A87" s="10" t="s">
        <v>379</v>
      </c>
      <c r="B87" s="11" t="s">
        <v>10</v>
      </c>
      <c r="C87" s="10" t="s">
        <v>58</v>
      </c>
      <c r="D87" s="12">
        <v>38053</v>
      </c>
      <c r="E87" s="2">
        <f t="shared" ca="1" si="1"/>
        <v>15</v>
      </c>
      <c r="F87" s="13">
        <v>114615</v>
      </c>
      <c r="G87" s="14">
        <v>5</v>
      </c>
    </row>
    <row r="88" spans="1:7" x14ac:dyDescent="0.2">
      <c r="A88" s="10" t="s">
        <v>388</v>
      </c>
      <c r="B88" s="11" t="s">
        <v>7</v>
      </c>
      <c r="C88" s="10" t="s">
        <v>58</v>
      </c>
      <c r="D88" s="12">
        <v>42260</v>
      </c>
      <c r="E88" s="2">
        <f t="shared" ca="1" si="1"/>
        <v>3</v>
      </c>
      <c r="F88" s="13">
        <v>108733</v>
      </c>
      <c r="G88" s="14">
        <v>3</v>
      </c>
    </row>
    <row r="89" spans="1:7" x14ac:dyDescent="0.2">
      <c r="A89" s="10" t="s">
        <v>403</v>
      </c>
      <c r="B89" s="11" t="s">
        <v>10</v>
      </c>
      <c r="C89" s="10" t="s">
        <v>58</v>
      </c>
      <c r="D89" s="12">
        <v>38821</v>
      </c>
      <c r="E89" s="2">
        <f t="shared" ca="1" si="1"/>
        <v>13</v>
      </c>
      <c r="F89" s="13">
        <v>76599</v>
      </c>
      <c r="G89" s="14">
        <v>3</v>
      </c>
    </row>
    <row r="90" spans="1:7" x14ac:dyDescent="0.2">
      <c r="A90" s="10" t="s">
        <v>404</v>
      </c>
      <c r="B90" s="11" t="s">
        <v>10</v>
      </c>
      <c r="C90" s="10" t="s">
        <v>58</v>
      </c>
      <c r="D90" s="12">
        <v>37016</v>
      </c>
      <c r="E90" s="2">
        <f t="shared" ca="1" si="1"/>
        <v>17</v>
      </c>
      <c r="F90" s="13">
        <v>102209</v>
      </c>
      <c r="G90" s="14">
        <v>2</v>
      </c>
    </row>
    <row r="91" spans="1:7" x14ac:dyDescent="0.2">
      <c r="A91" s="10" t="s">
        <v>407</v>
      </c>
      <c r="B91" s="11" t="s">
        <v>7</v>
      </c>
      <c r="C91" s="10" t="s">
        <v>58</v>
      </c>
      <c r="D91" s="12">
        <v>38157</v>
      </c>
      <c r="E91" s="2">
        <f t="shared" ca="1" si="1"/>
        <v>14</v>
      </c>
      <c r="F91" s="13">
        <v>69124</v>
      </c>
      <c r="G91" s="14">
        <v>5</v>
      </c>
    </row>
    <row r="92" spans="1:7" x14ac:dyDescent="0.2">
      <c r="A92" s="10" t="s">
        <v>408</v>
      </c>
      <c r="B92" s="11" t="s">
        <v>10</v>
      </c>
      <c r="C92" s="10" t="s">
        <v>58</v>
      </c>
      <c r="D92" s="12">
        <v>39146</v>
      </c>
      <c r="E92" s="2">
        <f t="shared" ca="1" si="1"/>
        <v>12</v>
      </c>
      <c r="F92" s="13">
        <v>148082</v>
      </c>
      <c r="G92" s="14">
        <v>2</v>
      </c>
    </row>
    <row r="93" spans="1:7" x14ac:dyDescent="0.2">
      <c r="A93" s="10" t="s">
        <v>420</v>
      </c>
      <c r="B93" s="11" t="s">
        <v>7</v>
      </c>
      <c r="C93" s="10" t="s">
        <v>58</v>
      </c>
      <c r="D93" s="12">
        <v>39099</v>
      </c>
      <c r="E93" s="2">
        <f t="shared" ca="1" si="1"/>
        <v>12</v>
      </c>
      <c r="F93" s="13">
        <v>97786</v>
      </c>
      <c r="G93" s="14">
        <v>1</v>
      </c>
    </row>
    <row r="94" spans="1:7" x14ac:dyDescent="0.2">
      <c r="A94" s="10" t="s">
        <v>113</v>
      </c>
      <c r="B94" s="11" t="s">
        <v>10</v>
      </c>
      <c r="C94" s="10" t="s">
        <v>114</v>
      </c>
      <c r="D94" s="12">
        <v>38725</v>
      </c>
      <c r="E94" s="2">
        <f t="shared" ca="1" si="1"/>
        <v>13</v>
      </c>
      <c r="F94" s="13">
        <v>160178</v>
      </c>
      <c r="G94" s="14">
        <v>1</v>
      </c>
    </row>
    <row r="95" spans="1:7" x14ac:dyDescent="0.2">
      <c r="A95" s="10" t="s">
        <v>217</v>
      </c>
      <c r="B95" s="11" t="s">
        <v>7</v>
      </c>
      <c r="C95" s="10" t="s">
        <v>114</v>
      </c>
      <c r="D95" s="12">
        <v>38713</v>
      </c>
      <c r="E95" s="2">
        <f t="shared" ca="1" si="1"/>
        <v>13</v>
      </c>
      <c r="F95" s="13">
        <v>67354</v>
      </c>
      <c r="G95" s="14">
        <v>1</v>
      </c>
    </row>
    <row r="96" spans="1:7" x14ac:dyDescent="0.2">
      <c r="A96" s="10" t="s">
        <v>11</v>
      </c>
      <c r="B96" s="11" t="s">
        <v>10</v>
      </c>
      <c r="C96" s="10" t="s">
        <v>12</v>
      </c>
      <c r="D96" s="12">
        <v>42584</v>
      </c>
      <c r="E96" s="2">
        <f t="shared" ca="1" si="1"/>
        <v>2</v>
      </c>
      <c r="F96" s="13">
        <v>110214</v>
      </c>
      <c r="G96" s="14">
        <v>4</v>
      </c>
    </row>
    <row r="97" spans="1:7" x14ac:dyDescent="0.2">
      <c r="A97" s="10" t="s">
        <v>41</v>
      </c>
      <c r="B97" s="11" t="s">
        <v>7</v>
      </c>
      <c r="C97" s="10" t="s">
        <v>12</v>
      </c>
      <c r="D97" s="12">
        <v>38041</v>
      </c>
      <c r="E97" s="2">
        <f t="shared" ca="1" si="1"/>
        <v>15</v>
      </c>
      <c r="F97" s="13">
        <v>82705</v>
      </c>
      <c r="G97" s="14">
        <v>5</v>
      </c>
    </row>
    <row r="98" spans="1:7" x14ac:dyDescent="0.2">
      <c r="A98" s="10" t="s">
        <v>43</v>
      </c>
      <c r="B98" s="11" t="s">
        <v>7</v>
      </c>
      <c r="C98" s="10" t="s">
        <v>12</v>
      </c>
      <c r="D98" s="12">
        <v>41083</v>
      </c>
      <c r="E98" s="2">
        <f t="shared" ca="1" si="1"/>
        <v>6</v>
      </c>
      <c r="F98" s="13">
        <v>78962</v>
      </c>
      <c r="G98" s="14">
        <v>4</v>
      </c>
    </row>
    <row r="99" spans="1:7" x14ac:dyDescent="0.2">
      <c r="A99" s="10" t="s">
        <v>50</v>
      </c>
      <c r="B99" s="11" t="s">
        <v>7</v>
      </c>
      <c r="C99" s="10" t="s">
        <v>12</v>
      </c>
      <c r="D99" s="12">
        <v>36257</v>
      </c>
      <c r="E99" s="2">
        <f t="shared" ca="1" si="1"/>
        <v>20</v>
      </c>
      <c r="F99" s="13">
        <v>67847</v>
      </c>
      <c r="G99" s="14">
        <v>4</v>
      </c>
    </row>
    <row r="100" spans="1:7" x14ac:dyDescent="0.2">
      <c r="A100" s="10" t="s">
        <v>65</v>
      </c>
      <c r="B100" s="11" t="s">
        <v>7</v>
      </c>
      <c r="C100" s="10" t="s">
        <v>12</v>
      </c>
      <c r="D100" s="12">
        <v>38794</v>
      </c>
      <c r="E100" s="2">
        <f t="shared" ca="1" si="1"/>
        <v>13</v>
      </c>
      <c r="F100" s="13">
        <v>121407</v>
      </c>
      <c r="G100" s="14">
        <v>2</v>
      </c>
    </row>
    <row r="101" spans="1:7" x14ac:dyDescent="0.2">
      <c r="A101" s="10" t="s">
        <v>70</v>
      </c>
      <c r="B101" s="11" t="s">
        <v>10</v>
      </c>
      <c r="C101" s="10" t="s">
        <v>12</v>
      </c>
      <c r="D101" s="12">
        <v>38361</v>
      </c>
      <c r="E101" s="2">
        <f t="shared" ca="1" si="1"/>
        <v>14</v>
      </c>
      <c r="F101" s="13">
        <v>112766</v>
      </c>
      <c r="G101" s="14">
        <v>3</v>
      </c>
    </row>
    <row r="102" spans="1:7" x14ac:dyDescent="0.2">
      <c r="A102" s="10" t="s">
        <v>72</v>
      </c>
      <c r="B102" s="11" t="s">
        <v>7</v>
      </c>
      <c r="C102" s="10" t="s">
        <v>12</v>
      </c>
      <c r="D102" s="12">
        <v>37610</v>
      </c>
      <c r="E102" s="2">
        <f t="shared" ca="1" si="1"/>
        <v>16</v>
      </c>
      <c r="F102" s="13">
        <v>43879</v>
      </c>
      <c r="G102" s="14">
        <v>5</v>
      </c>
    </row>
    <row r="103" spans="1:7" x14ac:dyDescent="0.2">
      <c r="A103" s="10" t="s">
        <v>80</v>
      </c>
      <c r="B103" s="11" t="s">
        <v>10</v>
      </c>
      <c r="C103" s="10" t="s">
        <v>12</v>
      </c>
      <c r="D103" s="12">
        <v>42391</v>
      </c>
      <c r="E103" s="2">
        <f t="shared" ca="1" si="1"/>
        <v>3</v>
      </c>
      <c r="F103" s="13">
        <v>73791</v>
      </c>
      <c r="G103" s="14">
        <v>3</v>
      </c>
    </row>
    <row r="104" spans="1:7" x14ac:dyDescent="0.2">
      <c r="A104" s="10" t="s">
        <v>82</v>
      </c>
      <c r="B104" s="11" t="s">
        <v>10</v>
      </c>
      <c r="C104" s="10" t="s">
        <v>12</v>
      </c>
      <c r="D104" s="12">
        <v>38260</v>
      </c>
      <c r="E104" s="2">
        <f t="shared" ca="1" si="1"/>
        <v>14</v>
      </c>
      <c r="F104" s="13">
        <v>118625</v>
      </c>
      <c r="G104" s="14">
        <v>5</v>
      </c>
    </row>
    <row r="105" spans="1:7" x14ac:dyDescent="0.2">
      <c r="A105" s="10" t="s">
        <v>88</v>
      </c>
      <c r="B105" s="11" t="s">
        <v>7</v>
      </c>
      <c r="C105" s="10" t="s">
        <v>12</v>
      </c>
      <c r="D105" s="12">
        <v>41903</v>
      </c>
      <c r="E105" s="2">
        <f t="shared" ca="1" si="1"/>
        <v>4</v>
      </c>
      <c r="F105" s="13">
        <v>133844</v>
      </c>
      <c r="G105" s="14">
        <v>5</v>
      </c>
    </row>
    <row r="106" spans="1:7" x14ac:dyDescent="0.2">
      <c r="A106" s="10" t="s">
        <v>93</v>
      </c>
      <c r="B106" s="11" t="s">
        <v>10</v>
      </c>
      <c r="C106" s="10" t="s">
        <v>12</v>
      </c>
      <c r="D106" s="12">
        <v>42874</v>
      </c>
      <c r="E106" s="2">
        <f t="shared" ca="1" si="1"/>
        <v>1</v>
      </c>
      <c r="F106" s="13">
        <v>69984</v>
      </c>
      <c r="G106" s="14">
        <v>2</v>
      </c>
    </row>
    <row r="107" spans="1:7" x14ac:dyDescent="0.2">
      <c r="A107" s="10" t="s">
        <v>100</v>
      </c>
      <c r="B107" s="11" t="s">
        <v>10</v>
      </c>
      <c r="C107" s="10" t="s">
        <v>12</v>
      </c>
      <c r="D107" s="12">
        <v>39051</v>
      </c>
      <c r="E107" s="2">
        <f t="shared" ca="1" si="1"/>
        <v>12</v>
      </c>
      <c r="F107" s="13">
        <v>106772</v>
      </c>
      <c r="G107" s="14">
        <v>4</v>
      </c>
    </row>
    <row r="108" spans="1:7" x14ac:dyDescent="0.2">
      <c r="A108" s="10" t="s">
        <v>101</v>
      </c>
      <c r="B108" s="11" t="s">
        <v>7</v>
      </c>
      <c r="C108" s="10" t="s">
        <v>12</v>
      </c>
      <c r="D108" s="12">
        <v>39054</v>
      </c>
      <c r="E108" s="2">
        <f t="shared" ca="1" si="1"/>
        <v>12</v>
      </c>
      <c r="F108" s="13">
        <v>102537</v>
      </c>
      <c r="G108" s="14">
        <v>1</v>
      </c>
    </row>
    <row r="109" spans="1:7" x14ac:dyDescent="0.2">
      <c r="A109" s="10" t="s">
        <v>102</v>
      </c>
      <c r="B109" s="11" t="s">
        <v>10</v>
      </c>
      <c r="C109" s="10" t="s">
        <v>12</v>
      </c>
      <c r="D109" s="12">
        <v>39754</v>
      </c>
      <c r="E109" s="2">
        <f t="shared" ca="1" si="1"/>
        <v>10</v>
      </c>
      <c r="F109" s="13">
        <v>62343</v>
      </c>
      <c r="G109" s="14">
        <v>2</v>
      </c>
    </row>
    <row r="110" spans="1:7" x14ac:dyDescent="0.2">
      <c r="A110" s="10" t="s">
        <v>108</v>
      </c>
      <c r="B110" s="11" t="s">
        <v>7</v>
      </c>
      <c r="C110" s="10" t="s">
        <v>12</v>
      </c>
      <c r="D110" s="12">
        <v>42218</v>
      </c>
      <c r="E110" s="2">
        <f t="shared" ca="1" si="1"/>
        <v>3</v>
      </c>
      <c r="F110" s="13">
        <v>116588</v>
      </c>
      <c r="G110" s="14">
        <v>5</v>
      </c>
    </row>
    <row r="111" spans="1:7" x14ac:dyDescent="0.2">
      <c r="A111" s="10" t="s">
        <v>110</v>
      </c>
      <c r="B111" s="11" t="s">
        <v>10</v>
      </c>
      <c r="C111" s="10" t="s">
        <v>12</v>
      </c>
      <c r="D111" s="12">
        <v>36676</v>
      </c>
      <c r="E111" s="2">
        <f t="shared" ca="1" si="1"/>
        <v>18</v>
      </c>
      <c r="F111" s="13">
        <v>145584</v>
      </c>
      <c r="G111" s="14">
        <v>4</v>
      </c>
    </row>
    <row r="112" spans="1:7" x14ac:dyDescent="0.2">
      <c r="A112" s="10" t="s">
        <v>124</v>
      </c>
      <c r="B112" s="11" t="s">
        <v>7</v>
      </c>
      <c r="C112" s="10" t="s">
        <v>12</v>
      </c>
      <c r="D112" s="12">
        <v>41233</v>
      </c>
      <c r="E112" s="2">
        <f t="shared" ca="1" si="1"/>
        <v>6</v>
      </c>
      <c r="F112" s="13">
        <v>91209</v>
      </c>
      <c r="G112" s="14">
        <v>2</v>
      </c>
    </row>
    <row r="113" spans="1:7" x14ac:dyDescent="0.2">
      <c r="A113" s="10" t="s">
        <v>132</v>
      </c>
      <c r="B113" s="11" t="s">
        <v>10</v>
      </c>
      <c r="C113" s="10" t="s">
        <v>12</v>
      </c>
      <c r="D113" s="12">
        <v>41093</v>
      </c>
      <c r="E113" s="2">
        <f t="shared" ca="1" si="1"/>
        <v>6</v>
      </c>
      <c r="F113" s="13">
        <v>136917</v>
      </c>
      <c r="G113" s="14">
        <v>4</v>
      </c>
    </row>
    <row r="114" spans="1:7" x14ac:dyDescent="0.2">
      <c r="A114" s="10" t="s">
        <v>133</v>
      </c>
      <c r="B114" s="11" t="s">
        <v>7</v>
      </c>
      <c r="C114" s="10" t="s">
        <v>12</v>
      </c>
      <c r="D114" s="12">
        <v>41646</v>
      </c>
      <c r="E114" s="2">
        <f t="shared" ca="1" si="1"/>
        <v>5</v>
      </c>
      <c r="F114" s="13">
        <v>52619</v>
      </c>
      <c r="G114" s="14">
        <v>5</v>
      </c>
    </row>
    <row r="115" spans="1:7" x14ac:dyDescent="0.2">
      <c r="A115" s="10" t="s">
        <v>143</v>
      </c>
      <c r="B115" s="11" t="s">
        <v>7</v>
      </c>
      <c r="C115" s="10" t="s">
        <v>12</v>
      </c>
      <c r="D115" s="12">
        <v>36277</v>
      </c>
      <c r="E115" s="2">
        <f t="shared" ca="1" si="1"/>
        <v>20</v>
      </c>
      <c r="F115" s="13">
        <v>50412</v>
      </c>
      <c r="G115" s="14">
        <v>2</v>
      </c>
    </row>
    <row r="116" spans="1:7" x14ac:dyDescent="0.2">
      <c r="A116" s="10" t="s">
        <v>148</v>
      </c>
      <c r="B116" s="11" t="s">
        <v>7</v>
      </c>
      <c r="C116" s="10" t="s">
        <v>12</v>
      </c>
      <c r="D116" s="12">
        <v>43493</v>
      </c>
      <c r="E116" s="2">
        <f t="shared" ca="1" si="1"/>
        <v>0</v>
      </c>
      <c r="F116" s="13">
        <v>52899</v>
      </c>
      <c r="G116" s="14">
        <v>5</v>
      </c>
    </row>
    <row r="117" spans="1:7" x14ac:dyDescent="0.2">
      <c r="A117" s="10" t="s">
        <v>151</v>
      </c>
      <c r="B117" s="11" t="s">
        <v>10</v>
      </c>
      <c r="C117" s="10" t="s">
        <v>12</v>
      </c>
      <c r="D117" s="12">
        <v>39322</v>
      </c>
      <c r="E117" s="2">
        <f t="shared" ca="1" si="1"/>
        <v>11</v>
      </c>
      <c r="F117" s="13">
        <v>131315</v>
      </c>
      <c r="G117" s="14">
        <v>5</v>
      </c>
    </row>
    <row r="118" spans="1:7" x14ac:dyDescent="0.2">
      <c r="A118" s="10" t="s">
        <v>152</v>
      </c>
      <c r="B118" s="11" t="s">
        <v>10</v>
      </c>
      <c r="C118" s="10" t="s">
        <v>12</v>
      </c>
      <c r="D118" s="12">
        <v>37022</v>
      </c>
      <c r="E118" s="2">
        <f t="shared" ca="1" si="1"/>
        <v>17</v>
      </c>
      <c r="F118" s="13">
        <v>58212</v>
      </c>
      <c r="G118" s="14">
        <v>3</v>
      </c>
    </row>
    <row r="119" spans="1:7" x14ac:dyDescent="0.2">
      <c r="A119" s="10" t="s">
        <v>153</v>
      </c>
      <c r="B119" s="11" t="s">
        <v>10</v>
      </c>
      <c r="C119" s="10" t="s">
        <v>12</v>
      </c>
      <c r="D119" s="12">
        <v>36462</v>
      </c>
      <c r="E119" s="2">
        <f t="shared" ca="1" si="1"/>
        <v>19</v>
      </c>
      <c r="F119" s="13">
        <v>58847</v>
      </c>
      <c r="G119" s="14">
        <v>2</v>
      </c>
    </row>
    <row r="120" spans="1:7" x14ac:dyDescent="0.2">
      <c r="A120" s="10" t="s">
        <v>154</v>
      </c>
      <c r="B120" s="11" t="s">
        <v>7</v>
      </c>
      <c r="C120" s="10" t="s">
        <v>12</v>
      </c>
      <c r="D120" s="12">
        <v>42671</v>
      </c>
      <c r="E120" s="2">
        <f t="shared" ca="1" si="1"/>
        <v>2</v>
      </c>
      <c r="F120" s="13">
        <v>130886</v>
      </c>
      <c r="G120" s="14">
        <v>1</v>
      </c>
    </row>
    <row r="121" spans="1:7" x14ac:dyDescent="0.2">
      <c r="A121" s="10" t="s">
        <v>159</v>
      </c>
      <c r="B121" s="11" t="s">
        <v>10</v>
      </c>
      <c r="C121" s="10" t="s">
        <v>12</v>
      </c>
      <c r="D121" s="12">
        <v>37201</v>
      </c>
      <c r="E121" s="2">
        <f t="shared" ca="1" si="1"/>
        <v>17</v>
      </c>
      <c r="F121" s="13">
        <v>69863</v>
      </c>
      <c r="G121" s="14">
        <v>3</v>
      </c>
    </row>
    <row r="122" spans="1:7" x14ac:dyDescent="0.2">
      <c r="A122" s="10" t="s">
        <v>162</v>
      </c>
      <c r="B122" s="11" t="s">
        <v>7</v>
      </c>
      <c r="C122" s="10" t="s">
        <v>12</v>
      </c>
      <c r="D122" s="12">
        <v>43480</v>
      </c>
      <c r="E122" s="2">
        <f t="shared" ca="1" si="1"/>
        <v>0</v>
      </c>
      <c r="F122" s="13">
        <v>58950</v>
      </c>
      <c r="G122" s="14">
        <v>5</v>
      </c>
    </row>
    <row r="123" spans="1:7" x14ac:dyDescent="0.2">
      <c r="A123" s="10" t="s">
        <v>163</v>
      </c>
      <c r="B123" s="11" t="s">
        <v>7</v>
      </c>
      <c r="C123" s="10" t="s">
        <v>12</v>
      </c>
      <c r="D123" s="12">
        <v>38825</v>
      </c>
      <c r="E123" s="2">
        <f t="shared" ca="1" si="1"/>
        <v>13</v>
      </c>
      <c r="F123" s="13">
        <v>90055</v>
      </c>
      <c r="G123" s="14">
        <v>4</v>
      </c>
    </row>
    <row r="124" spans="1:7" x14ac:dyDescent="0.2">
      <c r="A124" s="10" t="s">
        <v>164</v>
      </c>
      <c r="B124" s="11" t="s">
        <v>7</v>
      </c>
      <c r="C124" s="10" t="s">
        <v>12</v>
      </c>
      <c r="D124" s="12">
        <v>42910</v>
      </c>
      <c r="E124" s="2">
        <f t="shared" ca="1" si="1"/>
        <v>1</v>
      </c>
      <c r="F124" s="13">
        <v>88475</v>
      </c>
      <c r="G124" s="14">
        <v>4</v>
      </c>
    </row>
    <row r="125" spans="1:7" x14ac:dyDescent="0.2">
      <c r="A125" s="10" t="s">
        <v>165</v>
      </c>
      <c r="B125" s="11" t="s">
        <v>7</v>
      </c>
      <c r="C125" s="10" t="s">
        <v>12</v>
      </c>
      <c r="D125" s="12">
        <v>38796</v>
      </c>
      <c r="E125" s="2">
        <f t="shared" ca="1" si="1"/>
        <v>13</v>
      </c>
      <c r="F125" s="13">
        <v>53101</v>
      </c>
      <c r="G125" s="14">
        <v>5</v>
      </c>
    </row>
    <row r="126" spans="1:7" x14ac:dyDescent="0.2">
      <c r="A126" s="10" t="s">
        <v>171</v>
      </c>
      <c r="B126" s="11" t="s">
        <v>10</v>
      </c>
      <c r="C126" s="10" t="s">
        <v>12</v>
      </c>
      <c r="D126" s="12">
        <v>40900</v>
      </c>
      <c r="E126" s="2">
        <f t="shared" ca="1" si="1"/>
        <v>7</v>
      </c>
      <c r="F126" s="13">
        <v>120906</v>
      </c>
      <c r="G126" s="14">
        <v>3</v>
      </c>
    </row>
    <row r="127" spans="1:7" x14ac:dyDescent="0.2">
      <c r="A127" s="10" t="s">
        <v>176</v>
      </c>
      <c r="B127" s="11" t="s">
        <v>10</v>
      </c>
      <c r="C127" s="10" t="s">
        <v>12</v>
      </c>
      <c r="D127" s="12">
        <v>38972</v>
      </c>
      <c r="E127" s="2">
        <f t="shared" ca="1" si="1"/>
        <v>12</v>
      </c>
      <c r="F127" s="13">
        <v>105867</v>
      </c>
      <c r="G127" s="14">
        <v>1</v>
      </c>
    </row>
    <row r="128" spans="1:7" x14ac:dyDescent="0.2">
      <c r="A128" s="10" t="s">
        <v>180</v>
      </c>
      <c r="B128" s="11" t="s">
        <v>10</v>
      </c>
      <c r="C128" s="10" t="s">
        <v>12</v>
      </c>
      <c r="D128" s="12">
        <v>39186</v>
      </c>
      <c r="E128" s="2">
        <f t="shared" ca="1" si="1"/>
        <v>12</v>
      </c>
      <c r="F128" s="13">
        <v>79542</v>
      </c>
      <c r="G128" s="14">
        <v>1</v>
      </c>
    </row>
    <row r="129" spans="1:7" x14ac:dyDescent="0.2">
      <c r="A129" s="10" t="s">
        <v>186</v>
      </c>
      <c r="B129" s="11" t="s">
        <v>7</v>
      </c>
      <c r="C129" s="10" t="s">
        <v>12</v>
      </c>
      <c r="D129" s="12">
        <v>37514</v>
      </c>
      <c r="E129" s="2">
        <f t="shared" ca="1" si="1"/>
        <v>16</v>
      </c>
      <c r="F129" s="13">
        <v>102481</v>
      </c>
      <c r="G129" s="14">
        <v>4</v>
      </c>
    </row>
    <row r="130" spans="1:7" x14ac:dyDescent="0.2">
      <c r="A130" s="10" t="s">
        <v>188</v>
      </c>
      <c r="B130" s="11" t="s">
        <v>10</v>
      </c>
      <c r="C130" s="10" t="s">
        <v>12</v>
      </c>
      <c r="D130" s="12">
        <v>40022</v>
      </c>
      <c r="E130" s="2">
        <f t="shared" ref="E130:E193" ca="1" si="2">DATEDIF(D130,TODAY(),"Y")</f>
        <v>9</v>
      </c>
      <c r="F130" s="13">
        <v>59684</v>
      </c>
      <c r="G130" s="14">
        <v>4</v>
      </c>
    </row>
    <row r="131" spans="1:7" x14ac:dyDescent="0.2">
      <c r="A131" s="10" t="s">
        <v>198</v>
      </c>
      <c r="B131" s="11" t="s">
        <v>7</v>
      </c>
      <c r="C131" s="10" t="s">
        <v>12</v>
      </c>
      <c r="D131" s="12">
        <v>36910</v>
      </c>
      <c r="E131" s="2">
        <f t="shared" ca="1" si="2"/>
        <v>18</v>
      </c>
      <c r="F131" s="13">
        <v>65370</v>
      </c>
      <c r="G131" s="14">
        <v>2</v>
      </c>
    </row>
    <row r="132" spans="1:7" x14ac:dyDescent="0.2">
      <c r="A132" s="10" t="s">
        <v>203</v>
      </c>
      <c r="B132" s="11" t="s">
        <v>10</v>
      </c>
      <c r="C132" s="10" t="s">
        <v>12</v>
      </c>
      <c r="D132" s="12">
        <v>37010</v>
      </c>
      <c r="E132" s="2">
        <f t="shared" ca="1" si="2"/>
        <v>17</v>
      </c>
      <c r="F132" s="13">
        <v>158571</v>
      </c>
      <c r="G132" s="14">
        <v>5</v>
      </c>
    </row>
    <row r="133" spans="1:7" x14ac:dyDescent="0.2">
      <c r="A133" s="10" t="s">
        <v>209</v>
      </c>
      <c r="B133" s="11" t="s">
        <v>10</v>
      </c>
      <c r="C133" s="10" t="s">
        <v>12</v>
      </c>
      <c r="D133" s="12">
        <v>38783</v>
      </c>
      <c r="E133" s="2">
        <f t="shared" ca="1" si="2"/>
        <v>13</v>
      </c>
      <c r="F133" s="13">
        <v>118112</v>
      </c>
      <c r="G133" s="14">
        <v>1</v>
      </c>
    </row>
    <row r="134" spans="1:7" x14ac:dyDescent="0.2">
      <c r="A134" s="10" t="s">
        <v>210</v>
      </c>
      <c r="B134" s="11" t="s">
        <v>10</v>
      </c>
      <c r="C134" s="10" t="s">
        <v>12</v>
      </c>
      <c r="D134" s="12">
        <v>39391</v>
      </c>
      <c r="E134" s="2">
        <f t="shared" ca="1" si="2"/>
        <v>11</v>
      </c>
      <c r="F134" s="13">
        <v>131990</v>
      </c>
      <c r="G134" s="14">
        <v>3</v>
      </c>
    </row>
    <row r="135" spans="1:7" x14ac:dyDescent="0.2">
      <c r="A135" s="10" t="s">
        <v>211</v>
      </c>
      <c r="B135" s="11" t="s">
        <v>10</v>
      </c>
      <c r="C135" s="10" t="s">
        <v>12</v>
      </c>
      <c r="D135" s="12">
        <v>36577</v>
      </c>
      <c r="E135" s="2">
        <f t="shared" ca="1" si="2"/>
        <v>19</v>
      </c>
      <c r="F135" s="13">
        <v>102249</v>
      </c>
      <c r="G135" s="14">
        <v>5</v>
      </c>
    </row>
    <row r="136" spans="1:7" x14ac:dyDescent="0.2">
      <c r="A136" s="10" t="s">
        <v>214</v>
      </c>
      <c r="B136" s="11" t="s">
        <v>10</v>
      </c>
      <c r="C136" s="10" t="s">
        <v>12</v>
      </c>
      <c r="D136" s="12">
        <v>35968</v>
      </c>
      <c r="E136" s="2">
        <f t="shared" ca="1" si="2"/>
        <v>20</v>
      </c>
      <c r="F136" s="13">
        <v>57065</v>
      </c>
      <c r="G136" s="14">
        <v>3</v>
      </c>
    </row>
    <row r="137" spans="1:7" x14ac:dyDescent="0.2">
      <c r="A137" s="10" t="s">
        <v>229</v>
      </c>
      <c r="B137" s="11" t="s">
        <v>10</v>
      </c>
      <c r="C137" s="10" t="s">
        <v>12</v>
      </c>
      <c r="D137" s="12">
        <v>42273</v>
      </c>
      <c r="E137" s="2">
        <f t="shared" ca="1" si="2"/>
        <v>3</v>
      </c>
      <c r="F137" s="13">
        <v>127157</v>
      </c>
      <c r="G137" s="14">
        <v>1</v>
      </c>
    </row>
    <row r="138" spans="1:7" x14ac:dyDescent="0.2">
      <c r="A138" s="10" t="s">
        <v>233</v>
      </c>
      <c r="B138" s="11" t="s">
        <v>10</v>
      </c>
      <c r="C138" s="10" t="s">
        <v>12</v>
      </c>
      <c r="D138" s="12">
        <v>43022</v>
      </c>
      <c r="E138" s="2">
        <f t="shared" ca="1" si="2"/>
        <v>1</v>
      </c>
      <c r="F138" s="13">
        <v>131450</v>
      </c>
      <c r="G138" s="14">
        <v>5</v>
      </c>
    </row>
    <row r="139" spans="1:7" x14ac:dyDescent="0.2">
      <c r="A139" s="10" t="s">
        <v>239</v>
      </c>
      <c r="B139" s="11" t="s">
        <v>7</v>
      </c>
      <c r="C139" s="10" t="s">
        <v>12</v>
      </c>
      <c r="D139" s="12">
        <v>36358</v>
      </c>
      <c r="E139" s="2">
        <f t="shared" ca="1" si="2"/>
        <v>19</v>
      </c>
      <c r="F139" s="13">
        <v>59757</v>
      </c>
      <c r="G139" s="14">
        <v>3</v>
      </c>
    </row>
    <row r="140" spans="1:7" x14ac:dyDescent="0.2">
      <c r="A140" s="10" t="s">
        <v>244</v>
      </c>
      <c r="B140" s="11" t="s">
        <v>7</v>
      </c>
      <c r="C140" s="10" t="s">
        <v>12</v>
      </c>
      <c r="D140" s="12">
        <v>39518</v>
      </c>
      <c r="E140" s="2">
        <f t="shared" ca="1" si="2"/>
        <v>11</v>
      </c>
      <c r="F140" s="13">
        <v>56776</v>
      </c>
      <c r="G140" s="14">
        <v>3</v>
      </c>
    </row>
    <row r="141" spans="1:7" x14ac:dyDescent="0.2">
      <c r="A141" s="10" t="s">
        <v>259</v>
      </c>
      <c r="B141" s="11" t="s">
        <v>7</v>
      </c>
      <c r="C141" s="10" t="s">
        <v>12</v>
      </c>
      <c r="D141" s="12">
        <v>36565</v>
      </c>
      <c r="E141" s="2">
        <f t="shared" ca="1" si="2"/>
        <v>19</v>
      </c>
      <c r="F141" s="13">
        <v>112129</v>
      </c>
      <c r="G141" s="14">
        <v>3</v>
      </c>
    </row>
    <row r="142" spans="1:7" x14ac:dyDescent="0.2">
      <c r="A142" s="10" t="s">
        <v>264</v>
      </c>
      <c r="B142" s="11" t="s">
        <v>7</v>
      </c>
      <c r="C142" s="10" t="s">
        <v>12</v>
      </c>
      <c r="D142" s="12">
        <v>43326</v>
      </c>
      <c r="E142" s="2">
        <f t="shared" ca="1" si="2"/>
        <v>0</v>
      </c>
      <c r="F142" s="13">
        <v>100016</v>
      </c>
      <c r="G142" s="14">
        <v>4</v>
      </c>
    </row>
    <row r="143" spans="1:7" x14ac:dyDescent="0.2">
      <c r="A143" s="10" t="s">
        <v>269</v>
      </c>
      <c r="B143" s="11" t="s">
        <v>7</v>
      </c>
      <c r="C143" s="10" t="s">
        <v>12</v>
      </c>
      <c r="D143" s="12">
        <v>39270</v>
      </c>
      <c r="E143" s="2">
        <f t="shared" ca="1" si="2"/>
        <v>11</v>
      </c>
      <c r="F143" s="13">
        <v>70771</v>
      </c>
      <c r="G143" s="14">
        <v>3</v>
      </c>
    </row>
    <row r="144" spans="1:7" x14ac:dyDescent="0.2">
      <c r="A144" s="10" t="s">
        <v>271</v>
      </c>
      <c r="B144" s="11" t="s">
        <v>7</v>
      </c>
      <c r="C144" s="10" t="s">
        <v>12</v>
      </c>
      <c r="D144" s="12">
        <v>38777</v>
      </c>
      <c r="E144" s="2">
        <f t="shared" ca="1" si="2"/>
        <v>13</v>
      </c>
      <c r="F144" s="13">
        <v>66031</v>
      </c>
      <c r="G144" s="14">
        <v>2</v>
      </c>
    </row>
    <row r="145" spans="1:7" x14ac:dyDescent="0.2">
      <c r="A145" s="10" t="s">
        <v>272</v>
      </c>
      <c r="B145" s="11" t="s">
        <v>10</v>
      </c>
      <c r="C145" s="10" t="s">
        <v>12</v>
      </c>
      <c r="D145" s="12">
        <v>36280</v>
      </c>
      <c r="E145" s="2">
        <f t="shared" ca="1" si="2"/>
        <v>19</v>
      </c>
      <c r="F145" s="13">
        <v>81770</v>
      </c>
      <c r="G145" s="14">
        <v>3</v>
      </c>
    </row>
    <row r="146" spans="1:7" x14ac:dyDescent="0.2">
      <c r="A146" s="10" t="s">
        <v>276</v>
      </c>
      <c r="B146" s="11" t="s">
        <v>10</v>
      </c>
      <c r="C146" s="10" t="s">
        <v>12</v>
      </c>
      <c r="D146" s="12">
        <v>39073</v>
      </c>
      <c r="E146" s="2">
        <f t="shared" ca="1" si="2"/>
        <v>12</v>
      </c>
      <c r="F146" s="13">
        <v>141183</v>
      </c>
      <c r="G146" s="14">
        <v>1</v>
      </c>
    </row>
    <row r="147" spans="1:7" x14ac:dyDescent="0.2">
      <c r="A147" s="10" t="s">
        <v>292</v>
      </c>
      <c r="B147" s="11" t="s">
        <v>10</v>
      </c>
      <c r="C147" s="10" t="s">
        <v>12</v>
      </c>
      <c r="D147" s="12">
        <v>38153</v>
      </c>
      <c r="E147" s="2">
        <f t="shared" ca="1" si="2"/>
        <v>14</v>
      </c>
      <c r="F147" s="13">
        <v>72509</v>
      </c>
      <c r="G147" s="14">
        <v>3</v>
      </c>
    </row>
    <row r="148" spans="1:7" x14ac:dyDescent="0.2">
      <c r="A148" s="10" t="s">
        <v>300</v>
      </c>
      <c r="B148" s="11" t="s">
        <v>10</v>
      </c>
      <c r="C148" s="10" t="s">
        <v>12</v>
      </c>
      <c r="D148" s="12">
        <v>41279</v>
      </c>
      <c r="E148" s="2">
        <f t="shared" ca="1" si="2"/>
        <v>6</v>
      </c>
      <c r="F148" s="13">
        <v>61979</v>
      </c>
      <c r="G148" s="14">
        <v>3</v>
      </c>
    </row>
    <row r="149" spans="1:7" x14ac:dyDescent="0.2">
      <c r="A149" s="10" t="s">
        <v>306</v>
      </c>
      <c r="B149" s="11" t="s">
        <v>10</v>
      </c>
      <c r="C149" s="10" t="s">
        <v>12</v>
      </c>
      <c r="D149" s="12">
        <v>42601</v>
      </c>
      <c r="E149" s="2">
        <f t="shared" ca="1" si="2"/>
        <v>2</v>
      </c>
      <c r="F149" s="13">
        <v>125834</v>
      </c>
      <c r="G149" s="14">
        <v>3</v>
      </c>
    </row>
    <row r="150" spans="1:7" x14ac:dyDescent="0.2">
      <c r="A150" s="10" t="s">
        <v>307</v>
      </c>
      <c r="B150" s="11" t="s">
        <v>7</v>
      </c>
      <c r="C150" s="10" t="s">
        <v>12</v>
      </c>
      <c r="D150" s="12">
        <v>35984</v>
      </c>
      <c r="E150" s="2">
        <f t="shared" ca="1" si="2"/>
        <v>20</v>
      </c>
      <c r="F150" s="13">
        <v>89652</v>
      </c>
      <c r="G150" s="14">
        <v>1</v>
      </c>
    </row>
    <row r="151" spans="1:7" x14ac:dyDescent="0.2">
      <c r="A151" s="10" t="s">
        <v>308</v>
      </c>
      <c r="B151" s="11" t="s">
        <v>7</v>
      </c>
      <c r="C151" s="10" t="s">
        <v>12</v>
      </c>
      <c r="D151" s="12">
        <v>43008</v>
      </c>
      <c r="E151" s="2">
        <f t="shared" ca="1" si="2"/>
        <v>1</v>
      </c>
      <c r="F151" s="13">
        <v>114224</v>
      </c>
      <c r="G151" s="14">
        <v>1</v>
      </c>
    </row>
    <row r="152" spans="1:7" x14ac:dyDescent="0.2">
      <c r="A152" s="10" t="s">
        <v>309</v>
      </c>
      <c r="B152" s="11" t="s">
        <v>7</v>
      </c>
      <c r="C152" s="10" t="s">
        <v>12</v>
      </c>
      <c r="D152" s="12">
        <v>36890</v>
      </c>
      <c r="E152" s="2">
        <f t="shared" ca="1" si="2"/>
        <v>18</v>
      </c>
      <c r="F152" s="13">
        <v>95646</v>
      </c>
      <c r="G152" s="14">
        <v>1</v>
      </c>
    </row>
    <row r="153" spans="1:7" x14ac:dyDescent="0.2">
      <c r="A153" s="10" t="s">
        <v>311</v>
      </c>
      <c r="B153" s="11" t="s">
        <v>10</v>
      </c>
      <c r="C153" s="10" t="s">
        <v>12</v>
      </c>
      <c r="D153" s="12">
        <v>36316</v>
      </c>
      <c r="E153" s="2">
        <f t="shared" ca="1" si="2"/>
        <v>19</v>
      </c>
      <c r="F153" s="13">
        <v>119381</v>
      </c>
      <c r="G153" s="14">
        <v>3</v>
      </c>
    </row>
    <row r="154" spans="1:7" x14ac:dyDescent="0.2">
      <c r="A154" s="4" t="s">
        <v>312</v>
      </c>
      <c r="B154" s="11" t="s">
        <v>10</v>
      </c>
      <c r="C154" s="10" t="s">
        <v>12</v>
      </c>
      <c r="D154" s="12">
        <v>36514</v>
      </c>
      <c r="E154" s="2">
        <f t="shared" ca="1" si="2"/>
        <v>19</v>
      </c>
      <c r="F154" s="13">
        <v>147312</v>
      </c>
      <c r="G154" s="14">
        <v>2</v>
      </c>
    </row>
    <row r="155" spans="1:7" x14ac:dyDescent="0.2">
      <c r="A155" s="10" t="s">
        <v>314</v>
      </c>
      <c r="B155" s="11" t="s">
        <v>7</v>
      </c>
      <c r="C155" s="10" t="s">
        <v>12</v>
      </c>
      <c r="D155" s="12">
        <v>36112</v>
      </c>
      <c r="E155" s="2">
        <f t="shared" ca="1" si="2"/>
        <v>20</v>
      </c>
      <c r="F155" s="13">
        <v>112039</v>
      </c>
      <c r="G155" s="14">
        <v>5</v>
      </c>
    </row>
    <row r="156" spans="1:7" x14ac:dyDescent="0.2">
      <c r="A156" s="10" t="s">
        <v>317</v>
      </c>
      <c r="B156" s="11" t="s">
        <v>10</v>
      </c>
      <c r="C156" s="10" t="s">
        <v>12</v>
      </c>
      <c r="D156" s="12">
        <v>42639</v>
      </c>
      <c r="E156" s="2">
        <f t="shared" ca="1" si="2"/>
        <v>2</v>
      </c>
      <c r="F156" s="13">
        <v>127643</v>
      </c>
      <c r="G156" s="14">
        <v>3</v>
      </c>
    </row>
    <row r="157" spans="1:7" x14ac:dyDescent="0.2">
      <c r="A157" s="10" t="s">
        <v>332</v>
      </c>
      <c r="B157" s="11" t="s">
        <v>10</v>
      </c>
      <c r="C157" s="10" t="s">
        <v>12</v>
      </c>
      <c r="D157" s="12">
        <v>41611</v>
      </c>
      <c r="E157" s="2">
        <f t="shared" ca="1" si="2"/>
        <v>5</v>
      </c>
      <c r="F157" s="13">
        <v>85077</v>
      </c>
      <c r="G157" s="14">
        <v>2</v>
      </c>
    </row>
    <row r="158" spans="1:7" x14ac:dyDescent="0.2">
      <c r="A158" s="10" t="s">
        <v>336</v>
      </c>
      <c r="B158" s="11" t="s">
        <v>7</v>
      </c>
      <c r="C158" s="10" t="s">
        <v>12</v>
      </c>
      <c r="D158" s="12">
        <v>39161</v>
      </c>
      <c r="E158" s="2">
        <f t="shared" ca="1" si="2"/>
        <v>12</v>
      </c>
      <c r="F158" s="13">
        <v>67006</v>
      </c>
      <c r="G158" s="14">
        <v>1</v>
      </c>
    </row>
    <row r="159" spans="1:7" x14ac:dyDescent="0.2">
      <c r="A159" s="10" t="s">
        <v>339</v>
      </c>
      <c r="B159" s="11" t="s">
        <v>7</v>
      </c>
      <c r="C159" s="10" t="s">
        <v>12</v>
      </c>
      <c r="D159" s="12">
        <v>41352</v>
      </c>
      <c r="E159" s="2">
        <f t="shared" ca="1" si="2"/>
        <v>6</v>
      </c>
      <c r="F159" s="13">
        <v>94077</v>
      </c>
      <c r="G159" s="14">
        <v>1</v>
      </c>
    </row>
    <row r="160" spans="1:7" x14ac:dyDescent="0.2">
      <c r="A160" s="10" t="s">
        <v>346</v>
      </c>
      <c r="B160" s="11" t="s">
        <v>10</v>
      </c>
      <c r="C160" s="10" t="s">
        <v>12</v>
      </c>
      <c r="D160" s="12">
        <v>38343</v>
      </c>
      <c r="E160" s="2">
        <f t="shared" ca="1" si="2"/>
        <v>14</v>
      </c>
      <c r="F160" s="13">
        <v>124565</v>
      </c>
      <c r="G160" s="14">
        <v>3</v>
      </c>
    </row>
    <row r="161" spans="1:7" x14ac:dyDescent="0.2">
      <c r="A161" s="10" t="s">
        <v>348</v>
      </c>
      <c r="B161" s="11" t="s">
        <v>10</v>
      </c>
      <c r="C161" s="10" t="s">
        <v>12</v>
      </c>
      <c r="D161" s="12">
        <v>36534</v>
      </c>
      <c r="E161" s="2">
        <f t="shared" ca="1" si="2"/>
        <v>19</v>
      </c>
      <c r="F161" s="13">
        <v>108324</v>
      </c>
      <c r="G161" s="14">
        <v>2</v>
      </c>
    </row>
    <row r="162" spans="1:7" x14ac:dyDescent="0.2">
      <c r="A162" s="10" t="s">
        <v>349</v>
      </c>
      <c r="B162" s="11" t="s">
        <v>10</v>
      </c>
      <c r="C162" s="10" t="s">
        <v>12</v>
      </c>
      <c r="D162" s="12">
        <v>43434</v>
      </c>
      <c r="E162" s="2">
        <f t="shared" ca="1" si="2"/>
        <v>0</v>
      </c>
      <c r="F162" s="13">
        <v>128480</v>
      </c>
      <c r="G162" s="14">
        <v>5</v>
      </c>
    </row>
    <row r="163" spans="1:7" x14ac:dyDescent="0.2">
      <c r="A163" s="10" t="s">
        <v>360</v>
      </c>
      <c r="B163" s="11" t="s">
        <v>7</v>
      </c>
      <c r="C163" s="10" t="s">
        <v>12</v>
      </c>
      <c r="D163" s="12">
        <v>37908</v>
      </c>
      <c r="E163" s="2">
        <f t="shared" ca="1" si="2"/>
        <v>15</v>
      </c>
      <c r="F163" s="13">
        <v>80889</v>
      </c>
      <c r="G163" s="14">
        <v>5</v>
      </c>
    </row>
    <row r="164" spans="1:7" x14ac:dyDescent="0.2">
      <c r="A164" s="10" t="s">
        <v>361</v>
      </c>
      <c r="B164" s="11" t="s">
        <v>10</v>
      </c>
      <c r="C164" s="10" t="s">
        <v>12</v>
      </c>
      <c r="D164" s="12">
        <v>37021</v>
      </c>
      <c r="E164" s="2">
        <f t="shared" ca="1" si="2"/>
        <v>17</v>
      </c>
      <c r="F164" s="13">
        <v>58266</v>
      </c>
      <c r="G164" s="14">
        <v>4</v>
      </c>
    </row>
    <row r="165" spans="1:7" x14ac:dyDescent="0.2">
      <c r="A165" s="10" t="s">
        <v>362</v>
      </c>
      <c r="B165" s="11" t="s">
        <v>7</v>
      </c>
      <c r="C165" s="10" t="s">
        <v>12</v>
      </c>
      <c r="D165" s="12">
        <v>39752</v>
      </c>
      <c r="E165" s="2">
        <f t="shared" ca="1" si="2"/>
        <v>10</v>
      </c>
      <c r="F165" s="13">
        <v>52664</v>
      </c>
      <c r="G165" s="14">
        <v>5</v>
      </c>
    </row>
    <row r="166" spans="1:7" x14ac:dyDescent="0.2">
      <c r="A166" s="10" t="s">
        <v>364</v>
      </c>
      <c r="B166" s="11" t="s">
        <v>10</v>
      </c>
      <c r="C166" s="10" t="s">
        <v>12</v>
      </c>
      <c r="D166" s="12">
        <v>38685</v>
      </c>
      <c r="E166" s="2">
        <f t="shared" ca="1" si="2"/>
        <v>13</v>
      </c>
      <c r="F166" s="13">
        <v>60021</v>
      </c>
      <c r="G166" s="14">
        <v>3</v>
      </c>
    </row>
    <row r="167" spans="1:7" x14ac:dyDescent="0.2">
      <c r="A167" s="10" t="s">
        <v>366</v>
      </c>
      <c r="B167" s="11" t="s">
        <v>10</v>
      </c>
      <c r="C167" s="10" t="s">
        <v>12</v>
      </c>
      <c r="D167" s="12">
        <v>38384</v>
      </c>
      <c r="E167" s="2">
        <f t="shared" ca="1" si="2"/>
        <v>14</v>
      </c>
      <c r="F167" s="13">
        <v>155007</v>
      </c>
      <c r="G167" s="14">
        <v>3</v>
      </c>
    </row>
    <row r="168" spans="1:7" x14ac:dyDescent="0.2">
      <c r="A168" s="10" t="s">
        <v>370</v>
      </c>
      <c r="B168" s="11" t="s">
        <v>7</v>
      </c>
      <c r="C168" s="10" t="s">
        <v>12</v>
      </c>
      <c r="D168" s="12">
        <v>41677</v>
      </c>
      <c r="E168" s="2">
        <f t="shared" ca="1" si="2"/>
        <v>5</v>
      </c>
      <c r="F168" s="13">
        <v>51319</v>
      </c>
      <c r="G168" s="14">
        <v>4</v>
      </c>
    </row>
    <row r="169" spans="1:7" x14ac:dyDescent="0.2">
      <c r="A169" s="10" t="s">
        <v>371</v>
      </c>
      <c r="B169" s="11" t="s">
        <v>10</v>
      </c>
      <c r="C169" s="10" t="s">
        <v>12</v>
      </c>
      <c r="D169" s="12">
        <v>38055</v>
      </c>
      <c r="E169" s="2">
        <f t="shared" ca="1" si="2"/>
        <v>15</v>
      </c>
      <c r="F169" s="13">
        <v>64382</v>
      </c>
      <c r="G169" s="14">
        <v>2</v>
      </c>
    </row>
    <row r="170" spans="1:7" x14ac:dyDescent="0.2">
      <c r="A170" s="10" t="s">
        <v>376</v>
      </c>
      <c r="B170" s="11" t="s">
        <v>7</v>
      </c>
      <c r="C170" s="10" t="s">
        <v>12</v>
      </c>
      <c r="D170" s="12">
        <v>40883</v>
      </c>
      <c r="E170" s="2">
        <f t="shared" ca="1" si="2"/>
        <v>7</v>
      </c>
      <c r="F170" s="13">
        <v>91074</v>
      </c>
      <c r="G170" s="14">
        <v>5</v>
      </c>
    </row>
    <row r="171" spans="1:7" x14ac:dyDescent="0.2">
      <c r="A171" s="10" t="s">
        <v>381</v>
      </c>
      <c r="B171" s="11" t="s">
        <v>7</v>
      </c>
      <c r="C171" s="10" t="s">
        <v>12</v>
      </c>
      <c r="D171" s="12">
        <v>41145</v>
      </c>
      <c r="E171" s="2">
        <f t="shared" ca="1" si="2"/>
        <v>6</v>
      </c>
      <c r="F171" s="13">
        <v>56316</v>
      </c>
      <c r="G171" s="14">
        <v>2</v>
      </c>
    </row>
    <row r="172" spans="1:7" x14ac:dyDescent="0.2">
      <c r="A172" s="10" t="s">
        <v>391</v>
      </c>
      <c r="B172" s="11" t="s">
        <v>10</v>
      </c>
      <c r="C172" s="10" t="s">
        <v>12</v>
      </c>
      <c r="D172" s="12">
        <v>36382</v>
      </c>
      <c r="E172" s="2">
        <f t="shared" ca="1" si="2"/>
        <v>19</v>
      </c>
      <c r="F172" s="13">
        <v>124133</v>
      </c>
      <c r="G172" s="14">
        <v>3</v>
      </c>
    </row>
    <row r="173" spans="1:7" x14ac:dyDescent="0.2">
      <c r="A173" s="10" t="s">
        <v>397</v>
      </c>
      <c r="B173" s="11" t="s">
        <v>7</v>
      </c>
      <c r="C173" s="10" t="s">
        <v>12</v>
      </c>
      <c r="D173" s="12">
        <v>38235</v>
      </c>
      <c r="E173" s="2">
        <f t="shared" ca="1" si="2"/>
        <v>14</v>
      </c>
      <c r="F173" s="13">
        <v>118919</v>
      </c>
      <c r="G173" s="14">
        <v>2</v>
      </c>
    </row>
    <row r="174" spans="1:7" x14ac:dyDescent="0.2">
      <c r="A174" s="10" t="s">
        <v>402</v>
      </c>
      <c r="B174" s="11" t="s">
        <v>7</v>
      </c>
      <c r="C174" s="10" t="s">
        <v>12</v>
      </c>
      <c r="D174" s="12">
        <v>41184</v>
      </c>
      <c r="E174" s="2">
        <f t="shared" ca="1" si="2"/>
        <v>6</v>
      </c>
      <c r="F174" s="13">
        <v>46131</v>
      </c>
      <c r="G174" s="14">
        <v>5</v>
      </c>
    </row>
    <row r="175" spans="1:7" x14ac:dyDescent="0.2">
      <c r="A175" s="10" t="s">
        <v>413</v>
      </c>
      <c r="B175" s="11" t="s">
        <v>10</v>
      </c>
      <c r="C175" s="10" t="s">
        <v>12</v>
      </c>
      <c r="D175" s="12">
        <v>41177</v>
      </c>
      <c r="E175" s="2">
        <f t="shared" ca="1" si="2"/>
        <v>6</v>
      </c>
      <c r="F175" s="13">
        <v>83066</v>
      </c>
      <c r="G175" s="14">
        <v>2</v>
      </c>
    </row>
    <row r="176" spans="1:7" x14ac:dyDescent="0.2">
      <c r="A176" s="10" t="s">
        <v>39</v>
      </c>
      <c r="B176" s="11" t="s">
        <v>10</v>
      </c>
      <c r="C176" s="10" t="s">
        <v>40</v>
      </c>
      <c r="D176" s="12">
        <v>38303</v>
      </c>
      <c r="E176" s="2">
        <f t="shared" ca="1" si="2"/>
        <v>14</v>
      </c>
      <c r="F176" s="13">
        <v>128304</v>
      </c>
      <c r="G176" s="14">
        <v>4</v>
      </c>
    </row>
    <row r="177" spans="1:7" x14ac:dyDescent="0.2">
      <c r="A177" s="10" t="s">
        <v>220</v>
      </c>
      <c r="B177" s="11" t="s">
        <v>10</v>
      </c>
      <c r="C177" s="10" t="s">
        <v>40</v>
      </c>
      <c r="D177" s="12">
        <v>41363</v>
      </c>
      <c r="E177" s="2">
        <f t="shared" ca="1" si="2"/>
        <v>6</v>
      </c>
      <c r="F177" s="13">
        <v>96809</v>
      </c>
      <c r="G177" s="14">
        <v>2</v>
      </c>
    </row>
    <row r="178" spans="1:7" x14ac:dyDescent="0.2">
      <c r="A178" s="10" t="s">
        <v>273</v>
      </c>
      <c r="B178" s="11" t="s">
        <v>7</v>
      </c>
      <c r="C178" s="10" t="s">
        <v>40</v>
      </c>
      <c r="D178" s="12">
        <v>41772</v>
      </c>
      <c r="E178" s="2">
        <f t="shared" ca="1" si="2"/>
        <v>4</v>
      </c>
      <c r="F178" s="13">
        <v>58412</v>
      </c>
      <c r="G178" s="14">
        <v>3</v>
      </c>
    </row>
    <row r="179" spans="1:7" x14ac:dyDescent="0.2">
      <c r="A179" s="10" t="s">
        <v>356</v>
      </c>
      <c r="B179" s="11" t="s">
        <v>7</v>
      </c>
      <c r="C179" s="10" t="s">
        <v>40</v>
      </c>
      <c r="D179" s="12">
        <v>40631</v>
      </c>
      <c r="E179" s="2">
        <f t="shared" ca="1" si="2"/>
        <v>8</v>
      </c>
      <c r="F179" s="13">
        <v>88206</v>
      </c>
      <c r="G179" s="14">
        <v>5</v>
      </c>
    </row>
    <row r="180" spans="1:7" x14ac:dyDescent="0.2">
      <c r="A180" s="10" t="s">
        <v>419</v>
      </c>
      <c r="B180" s="11" t="s">
        <v>10</v>
      </c>
      <c r="C180" s="10" t="s">
        <v>40</v>
      </c>
      <c r="D180" s="12">
        <v>38199</v>
      </c>
      <c r="E180" s="2">
        <f t="shared" ca="1" si="2"/>
        <v>14</v>
      </c>
      <c r="F180" s="13">
        <v>65313</v>
      </c>
      <c r="G180" s="14">
        <v>5</v>
      </c>
    </row>
    <row r="181" spans="1:7" x14ac:dyDescent="0.2">
      <c r="A181" s="10" t="s">
        <v>13</v>
      </c>
      <c r="B181" s="11" t="s">
        <v>10</v>
      </c>
      <c r="C181" s="10" t="s">
        <v>14</v>
      </c>
      <c r="D181" s="12">
        <v>39129</v>
      </c>
      <c r="E181" s="2">
        <f t="shared" ca="1" si="2"/>
        <v>12</v>
      </c>
      <c r="F181" s="13">
        <v>88034</v>
      </c>
      <c r="G181" s="14">
        <v>5</v>
      </c>
    </row>
    <row r="182" spans="1:7" x14ac:dyDescent="0.2">
      <c r="A182" s="10" t="s">
        <v>19</v>
      </c>
      <c r="B182" s="11" t="s">
        <v>7</v>
      </c>
      <c r="C182" s="10" t="s">
        <v>14</v>
      </c>
      <c r="D182" s="12">
        <v>42720</v>
      </c>
      <c r="E182" s="2">
        <f t="shared" ca="1" si="2"/>
        <v>2</v>
      </c>
      <c r="F182" s="13">
        <v>72788</v>
      </c>
      <c r="G182" s="14">
        <v>4</v>
      </c>
    </row>
    <row r="183" spans="1:7" x14ac:dyDescent="0.2">
      <c r="A183" s="10" t="s">
        <v>90</v>
      </c>
      <c r="B183" s="11" t="s">
        <v>10</v>
      </c>
      <c r="C183" s="10" t="s">
        <v>14</v>
      </c>
      <c r="D183" s="12">
        <v>41609</v>
      </c>
      <c r="E183" s="2">
        <f t="shared" ca="1" si="2"/>
        <v>5</v>
      </c>
      <c r="F183" s="13">
        <v>146705</v>
      </c>
      <c r="G183" s="14">
        <v>4</v>
      </c>
    </row>
    <row r="184" spans="1:7" x14ac:dyDescent="0.2">
      <c r="A184" s="10" t="s">
        <v>98</v>
      </c>
      <c r="B184" s="11" t="s">
        <v>10</v>
      </c>
      <c r="C184" s="10" t="s">
        <v>14</v>
      </c>
      <c r="D184" s="12">
        <v>39185</v>
      </c>
      <c r="E184" s="2">
        <f t="shared" ca="1" si="2"/>
        <v>12</v>
      </c>
      <c r="F184" s="13">
        <v>156560</v>
      </c>
      <c r="G184" s="14">
        <v>3</v>
      </c>
    </row>
    <row r="185" spans="1:7" x14ac:dyDescent="0.2">
      <c r="A185" s="10" t="s">
        <v>107</v>
      </c>
      <c r="B185" s="11" t="s">
        <v>7</v>
      </c>
      <c r="C185" s="10" t="s">
        <v>14</v>
      </c>
      <c r="D185" s="12">
        <v>42155</v>
      </c>
      <c r="E185" s="2">
        <f t="shared" ca="1" si="2"/>
        <v>3</v>
      </c>
      <c r="F185" s="13">
        <v>110269</v>
      </c>
      <c r="G185" s="14">
        <v>1</v>
      </c>
    </row>
    <row r="186" spans="1:7" x14ac:dyDescent="0.2">
      <c r="A186" s="10" t="s">
        <v>111</v>
      </c>
      <c r="B186" s="11" t="s">
        <v>10</v>
      </c>
      <c r="C186" s="10" t="s">
        <v>14</v>
      </c>
      <c r="D186" s="12">
        <v>38845</v>
      </c>
      <c r="E186" s="2">
        <f t="shared" ca="1" si="2"/>
        <v>12</v>
      </c>
      <c r="F186" s="13">
        <v>89451</v>
      </c>
      <c r="G186" s="14">
        <v>1</v>
      </c>
    </row>
    <row r="187" spans="1:7" x14ac:dyDescent="0.2">
      <c r="A187" s="10" t="s">
        <v>123</v>
      </c>
      <c r="B187" s="11" t="s">
        <v>10</v>
      </c>
      <c r="C187" s="10" t="s">
        <v>14</v>
      </c>
      <c r="D187" s="12">
        <v>38251</v>
      </c>
      <c r="E187" s="2">
        <f t="shared" ca="1" si="2"/>
        <v>14</v>
      </c>
      <c r="F187" s="13">
        <v>82715</v>
      </c>
      <c r="G187" s="14">
        <v>3</v>
      </c>
    </row>
    <row r="188" spans="1:7" x14ac:dyDescent="0.2">
      <c r="A188" s="10" t="s">
        <v>136</v>
      </c>
      <c r="B188" s="11" t="s">
        <v>10</v>
      </c>
      <c r="C188" s="10" t="s">
        <v>14</v>
      </c>
      <c r="D188" s="12">
        <v>38788</v>
      </c>
      <c r="E188" s="2">
        <f t="shared" ca="1" si="2"/>
        <v>13</v>
      </c>
      <c r="F188" s="13">
        <v>147555</v>
      </c>
      <c r="G188" s="14">
        <v>3</v>
      </c>
    </row>
    <row r="189" spans="1:7" x14ac:dyDescent="0.2">
      <c r="A189" s="10" t="s">
        <v>149</v>
      </c>
      <c r="B189" s="11" t="s">
        <v>10</v>
      </c>
      <c r="C189" s="10" t="s">
        <v>14</v>
      </c>
      <c r="D189" s="12">
        <v>38717</v>
      </c>
      <c r="E189" s="2">
        <f t="shared" ca="1" si="2"/>
        <v>13</v>
      </c>
      <c r="F189" s="13">
        <v>94338</v>
      </c>
      <c r="G189" s="14">
        <v>4</v>
      </c>
    </row>
    <row r="190" spans="1:7" x14ac:dyDescent="0.2">
      <c r="A190" s="10" t="s">
        <v>155</v>
      </c>
      <c r="B190" s="11" t="s">
        <v>10</v>
      </c>
      <c r="C190" s="10" t="s">
        <v>14</v>
      </c>
      <c r="D190" s="12">
        <v>42311</v>
      </c>
      <c r="E190" s="2">
        <f t="shared" ca="1" si="2"/>
        <v>3</v>
      </c>
      <c r="F190" s="13">
        <v>61061</v>
      </c>
      <c r="G190" s="14">
        <v>4</v>
      </c>
    </row>
    <row r="191" spans="1:7" x14ac:dyDescent="0.2">
      <c r="A191" s="10" t="s">
        <v>158</v>
      </c>
      <c r="B191" s="11" t="s">
        <v>10</v>
      </c>
      <c r="C191" s="10" t="s">
        <v>14</v>
      </c>
      <c r="D191" s="12">
        <v>43031</v>
      </c>
      <c r="E191" s="2">
        <f t="shared" ca="1" si="2"/>
        <v>1</v>
      </c>
      <c r="F191" s="13">
        <v>136175</v>
      </c>
      <c r="G191" s="14">
        <v>2</v>
      </c>
    </row>
    <row r="192" spans="1:7" x14ac:dyDescent="0.2">
      <c r="A192" s="10" t="s">
        <v>183</v>
      </c>
      <c r="B192" s="11" t="s">
        <v>10</v>
      </c>
      <c r="C192" s="10" t="s">
        <v>14</v>
      </c>
      <c r="D192" s="12">
        <v>39460</v>
      </c>
      <c r="E192" s="2">
        <f t="shared" ca="1" si="2"/>
        <v>11</v>
      </c>
      <c r="F192" s="13">
        <v>81189</v>
      </c>
      <c r="G192" s="14">
        <v>5</v>
      </c>
    </row>
    <row r="193" spans="1:7" x14ac:dyDescent="0.2">
      <c r="A193" s="10" t="s">
        <v>189</v>
      </c>
      <c r="B193" s="11" t="s">
        <v>10</v>
      </c>
      <c r="C193" s="10" t="s">
        <v>14</v>
      </c>
      <c r="D193" s="12">
        <v>36204</v>
      </c>
      <c r="E193" s="2">
        <f t="shared" ca="1" si="2"/>
        <v>20</v>
      </c>
      <c r="F193" s="13">
        <v>108824</v>
      </c>
      <c r="G193" s="14">
        <v>4</v>
      </c>
    </row>
    <row r="194" spans="1:7" x14ac:dyDescent="0.2">
      <c r="A194" s="10" t="s">
        <v>191</v>
      </c>
      <c r="B194" s="11" t="s">
        <v>10</v>
      </c>
      <c r="C194" s="10" t="s">
        <v>14</v>
      </c>
      <c r="D194" s="12">
        <v>38774</v>
      </c>
      <c r="E194" s="2">
        <f t="shared" ref="E194:E257" ca="1" si="3">DATEDIF(D194,TODAY(),"Y")</f>
        <v>13</v>
      </c>
      <c r="F194" s="13">
        <v>56187</v>
      </c>
      <c r="G194" s="14">
        <v>5</v>
      </c>
    </row>
    <row r="195" spans="1:7" x14ac:dyDescent="0.2">
      <c r="A195" s="10" t="s">
        <v>202</v>
      </c>
      <c r="B195" s="11" t="s">
        <v>10</v>
      </c>
      <c r="C195" s="10" t="s">
        <v>14</v>
      </c>
      <c r="D195" s="12">
        <v>36813</v>
      </c>
      <c r="E195" s="2">
        <f t="shared" ca="1" si="3"/>
        <v>18</v>
      </c>
      <c r="F195" s="13">
        <v>103437</v>
      </c>
      <c r="G195" s="14">
        <v>4</v>
      </c>
    </row>
    <row r="196" spans="1:7" x14ac:dyDescent="0.2">
      <c r="A196" s="10" t="s">
        <v>221</v>
      </c>
      <c r="B196" s="11" t="s">
        <v>10</v>
      </c>
      <c r="C196" s="10" t="s">
        <v>14</v>
      </c>
      <c r="D196" s="12">
        <v>38933</v>
      </c>
      <c r="E196" s="2">
        <f t="shared" ca="1" si="3"/>
        <v>12</v>
      </c>
      <c r="F196" s="13">
        <v>66528</v>
      </c>
      <c r="G196" s="14">
        <v>2</v>
      </c>
    </row>
    <row r="197" spans="1:7" x14ac:dyDescent="0.2">
      <c r="A197" s="10" t="s">
        <v>237</v>
      </c>
      <c r="B197" s="11" t="s">
        <v>10</v>
      </c>
      <c r="C197" s="10" t="s">
        <v>14</v>
      </c>
      <c r="D197" s="12">
        <v>38529</v>
      </c>
      <c r="E197" s="2">
        <f t="shared" ca="1" si="3"/>
        <v>13</v>
      </c>
      <c r="F197" s="13">
        <v>155520</v>
      </c>
      <c r="G197" s="14">
        <v>4</v>
      </c>
    </row>
    <row r="198" spans="1:7" x14ac:dyDescent="0.2">
      <c r="A198" s="10" t="s">
        <v>252</v>
      </c>
      <c r="B198" s="11" t="s">
        <v>10</v>
      </c>
      <c r="C198" s="10" t="s">
        <v>14</v>
      </c>
      <c r="D198" s="12">
        <v>41233</v>
      </c>
      <c r="E198" s="2">
        <f t="shared" ca="1" si="3"/>
        <v>6</v>
      </c>
      <c r="F198" s="13">
        <v>57497</v>
      </c>
      <c r="G198" s="14">
        <v>1</v>
      </c>
    </row>
    <row r="199" spans="1:7" x14ac:dyDescent="0.2">
      <c r="A199" s="10" t="s">
        <v>253</v>
      </c>
      <c r="B199" s="11" t="s">
        <v>7</v>
      </c>
      <c r="C199" s="10" t="s">
        <v>14</v>
      </c>
      <c r="D199" s="12">
        <v>36016</v>
      </c>
      <c r="E199" s="2">
        <f t="shared" ca="1" si="3"/>
        <v>20</v>
      </c>
      <c r="F199" s="13">
        <v>65863</v>
      </c>
      <c r="G199" s="14">
        <v>4</v>
      </c>
    </row>
    <row r="200" spans="1:7" x14ac:dyDescent="0.2">
      <c r="A200" s="10" t="s">
        <v>256</v>
      </c>
      <c r="B200" s="11" t="s">
        <v>10</v>
      </c>
      <c r="C200" s="10" t="s">
        <v>14</v>
      </c>
      <c r="D200" s="12">
        <v>42603</v>
      </c>
      <c r="E200" s="2">
        <f t="shared" ca="1" si="3"/>
        <v>2</v>
      </c>
      <c r="F200" s="13">
        <v>81338</v>
      </c>
      <c r="G200" s="14">
        <v>4</v>
      </c>
    </row>
    <row r="201" spans="1:7" x14ac:dyDescent="0.2">
      <c r="A201" s="10" t="s">
        <v>262</v>
      </c>
      <c r="B201" s="11" t="s">
        <v>10</v>
      </c>
      <c r="C201" s="10" t="s">
        <v>14</v>
      </c>
      <c r="D201" s="12">
        <v>43217</v>
      </c>
      <c r="E201" s="2">
        <f t="shared" ca="1" si="3"/>
        <v>1</v>
      </c>
      <c r="F201" s="13">
        <v>120258</v>
      </c>
      <c r="G201" s="14">
        <v>2</v>
      </c>
    </row>
    <row r="202" spans="1:7" x14ac:dyDescent="0.2">
      <c r="A202" s="10" t="s">
        <v>265</v>
      </c>
      <c r="B202" s="11" t="s">
        <v>10</v>
      </c>
      <c r="C202" s="10" t="s">
        <v>14</v>
      </c>
      <c r="D202" s="12">
        <v>38538</v>
      </c>
      <c r="E202" s="2">
        <f t="shared" ca="1" si="3"/>
        <v>13</v>
      </c>
      <c r="F202" s="13">
        <v>126657</v>
      </c>
      <c r="G202" s="14">
        <v>4</v>
      </c>
    </row>
    <row r="203" spans="1:7" x14ac:dyDescent="0.2">
      <c r="A203" s="4" t="s">
        <v>299</v>
      </c>
      <c r="B203" s="11" t="s">
        <v>10</v>
      </c>
      <c r="C203" s="10" t="s">
        <v>14</v>
      </c>
      <c r="D203" s="12">
        <v>39032</v>
      </c>
      <c r="E203" s="2">
        <f t="shared" ca="1" si="3"/>
        <v>12</v>
      </c>
      <c r="F203" s="13">
        <v>92394</v>
      </c>
      <c r="G203" s="14">
        <v>4</v>
      </c>
    </row>
    <row r="204" spans="1:7" x14ac:dyDescent="0.2">
      <c r="A204" s="10" t="s">
        <v>329</v>
      </c>
      <c r="B204" s="11" t="s">
        <v>10</v>
      </c>
      <c r="C204" s="10" t="s">
        <v>14</v>
      </c>
      <c r="D204" s="12">
        <v>42139</v>
      </c>
      <c r="E204" s="2">
        <f t="shared" ca="1" si="3"/>
        <v>3</v>
      </c>
      <c r="F204" s="13">
        <v>156033</v>
      </c>
      <c r="G204" s="14">
        <v>3</v>
      </c>
    </row>
    <row r="205" spans="1:7" x14ac:dyDescent="0.2">
      <c r="A205" s="10" t="s">
        <v>363</v>
      </c>
      <c r="B205" s="11" t="s">
        <v>10</v>
      </c>
      <c r="C205" s="10" t="s">
        <v>14</v>
      </c>
      <c r="D205" s="12">
        <v>41218</v>
      </c>
      <c r="E205" s="2">
        <f t="shared" ca="1" si="3"/>
        <v>6</v>
      </c>
      <c r="F205" s="13">
        <v>85563</v>
      </c>
      <c r="G205" s="14">
        <v>4</v>
      </c>
    </row>
    <row r="206" spans="1:7" x14ac:dyDescent="0.2">
      <c r="A206" s="10" t="s">
        <v>369</v>
      </c>
      <c r="B206" s="11" t="s">
        <v>7</v>
      </c>
      <c r="C206" s="10" t="s">
        <v>14</v>
      </c>
      <c r="D206" s="12">
        <v>39116</v>
      </c>
      <c r="E206" s="2">
        <f t="shared" ca="1" si="3"/>
        <v>12</v>
      </c>
      <c r="F206" s="13">
        <v>97327</v>
      </c>
      <c r="G206" s="14">
        <v>2</v>
      </c>
    </row>
    <row r="207" spans="1:7" x14ac:dyDescent="0.2">
      <c r="A207" s="10" t="s">
        <v>378</v>
      </c>
      <c r="B207" s="11" t="s">
        <v>7</v>
      </c>
      <c r="C207" s="10" t="s">
        <v>14</v>
      </c>
      <c r="D207" s="12">
        <v>42534</v>
      </c>
      <c r="E207" s="2">
        <f t="shared" ca="1" si="3"/>
        <v>2</v>
      </c>
      <c r="F207" s="13">
        <v>93584</v>
      </c>
      <c r="G207" s="14">
        <v>4</v>
      </c>
    </row>
    <row r="208" spans="1:7" x14ac:dyDescent="0.2">
      <c r="A208" s="10" t="s">
        <v>415</v>
      </c>
      <c r="B208" s="11" t="s">
        <v>7</v>
      </c>
      <c r="C208" s="10" t="s">
        <v>14</v>
      </c>
      <c r="D208" s="12">
        <v>36090</v>
      </c>
      <c r="E208" s="2">
        <f t="shared" ca="1" si="3"/>
        <v>20</v>
      </c>
      <c r="F208" s="13">
        <v>65964</v>
      </c>
      <c r="G208" s="14">
        <v>3</v>
      </c>
    </row>
    <row r="209" spans="1:7" x14ac:dyDescent="0.2">
      <c r="A209" s="10" t="s">
        <v>428</v>
      </c>
      <c r="B209" s="11" t="s">
        <v>7</v>
      </c>
      <c r="C209" s="10" t="s">
        <v>14</v>
      </c>
      <c r="D209" s="12">
        <v>38923</v>
      </c>
      <c r="E209" s="2">
        <f t="shared" ca="1" si="3"/>
        <v>12</v>
      </c>
      <c r="F209" s="13">
        <v>64821</v>
      </c>
      <c r="G209" s="14">
        <v>5</v>
      </c>
    </row>
    <row r="210" spans="1:7" x14ac:dyDescent="0.2">
      <c r="A210" s="10" t="s">
        <v>37</v>
      </c>
      <c r="B210" s="11" t="s">
        <v>10</v>
      </c>
      <c r="C210" s="10" t="s">
        <v>38</v>
      </c>
      <c r="D210" s="12">
        <v>37611</v>
      </c>
      <c r="E210" s="2">
        <f t="shared" ca="1" si="3"/>
        <v>16</v>
      </c>
      <c r="F210" s="13">
        <v>70295</v>
      </c>
      <c r="G210" s="14">
        <v>5</v>
      </c>
    </row>
    <row r="211" spans="1:7" x14ac:dyDescent="0.2">
      <c r="A211" s="10" t="s">
        <v>66</v>
      </c>
      <c r="B211" s="11" t="s">
        <v>10</v>
      </c>
      <c r="C211" s="10" t="s">
        <v>38</v>
      </c>
      <c r="D211" s="12">
        <v>37771</v>
      </c>
      <c r="E211" s="2">
        <f t="shared" ca="1" si="3"/>
        <v>15</v>
      </c>
      <c r="F211" s="13">
        <v>129074</v>
      </c>
      <c r="G211" s="14">
        <v>2</v>
      </c>
    </row>
    <row r="212" spans="1:7" x14ac:dyDescent="0.2">
      <c r="A212" s="10" t="s">
        <v>78</v>
      </c>
      <c r="B212" s="11" t="s">
        <v>7</v>
      </c>
      <c r="C212" s="10" t="s">
        <v>38</v>
      </c>
      <c r="D212" s="12">
        <v>39921</v>
      </c>
      <c r="E212" s="2">
        <f t="shared" ca="1" si="3"/>
        <v>10</v>
      </c>
      <c r="F212" s="13">
        <v>48641</v>
      </c>
      <c r="G212" s="14">
        <v>2</v>
      </c>
    </row>
    <row r="213" spans="1:7" x14ac:dyDescent="0.2">
      <c r="A213" s="10" t="s">
        <v>97</v>
      </c>
      <c r="B213" s="11" t="s">
        <v>10</v>
      </c>
      <c r="C213" s="10" t="s">
        <v>38</v>
      </c>
      <c r="D213" s="12">
        <v>43437</v>
      </c>
      <c r="E213" s="2">
        <f t="shared" ca="1" si="3"/>
        <v>0</v>
      </c>
      <c r="F213" s="13">
        <v>122931</v>
      </c>
      <c r="G213" s="14">
        <v>5</v>
      </c>
    </row>
    <row r="214" spans="1:7" x14ac:dyDescent="0.2">
      <c r="A214" s="10" t="s">
        <v>119</v>
      </c>
      <c r="B214" s="11" t="s">
        <v>7</v>
      </c>
      <c r="C214" s="10" t="s">
        <v>38</v>
      </c>
      <c r="D214" s="12">
        <v>39031</v>
      </c>
      <c r="E214" s="2">
        <f t="shared" ca="1" si="3"/>
        <v>12</v>
      </c>
      <c r="F214" s="13">
        <v>92744</v>
      </c>
      <c r="G214" s="14">
        <v>2</v>
      </c>
    </row>
    <row r="215" spans="1:7" x14ac:dyDescent="0.2">
      <c r="A215" s="10" t="s">
        <v>138</v>
      </c>
      <c r="B215" s="11" t="s">
        <v>7</v>
      </c>
      <c r="C215" s="10" t="s">
        <v>38</v>
      </c>
      <c r="D215" s="12">
        <v>36645</v>
      </c>
      <c r="E215" s="2">
        <f t="shared" ca="1" si="3"/>
        <v>18</v>
      </c>
      <c r="F215" s="13">
        <v>47666</v>
      </c>
      <c r="G215" s="14">
        <v>5</v>
      </c>
    </row>
    <row r="216" spans="1:7" x14ac:dyDescent="0.2">
      <c r="A216" s="10" t="s">
        <v>200</v>
      </c>
      <c r="B216" s="11" t="s">
        <v>10</v>
      </c>
      <c r="C216" s="10" t="s">
        <v>38</v>
      </c>
      <c r="D216" s="12">
        <v>36942</v>
      </c>
      <c r="E216" s="2">
        <f t="shared" ca="1" si="3"/>
        <v>18</v>
      </c>
      <c r="F216" s="13">
        <v>81675</v>
      </c>
      <c r="G216" s="14">
        <v>5</v>
      </c>
    </row>
    <row r="217" spans="1:7" x14ac:dyDescent="0.2">
      <c r="A217" s="10" t="s">
        <v>345</v>
      </c>
      <c r="B217" s="11" t="s">
        <v>7</v>
      </c>
      <c r="C217" s="10" t="s">
        <v>38</v>
      </c>
      <c r="D217" s="12">
        <v>36805</v>
      </c>
      <c r="E217" s="2">
        <f t="shared" ca="1" si="3"/>
        <v>18</v>
      </c>
      <c r="F217" s="13">
        <v>72418</v>
      </c>
      <c r="G217" s="14">
        <v>5</v>
      </c>
    </row>
    <row r="218" spans="1:7" x14ac:dyDescent="0.2">
      <c r="A218" s="10" t="s">
        <v>367</v>
      </c>
      <c r="B218" s="11" t="s">
        <v>10</v>
      </c>
      <c r="C218" s="10" t="s">
        <v>38</v>
      </c>
      <c r="D218" s="12">
        <v>38258</v>
      </c>
      <c r="E218" s="2">
        <f t="shared" ca="1" si="3"/>
        <v>14</v>
      </c>
      <c r="F218" s="13">
        <v>158099</v>
      </c>
      <c r="G218" s="14">
        <v>2</v>
      </c>
    </row>
    <row r="219" spans="1:7" x14ac:dyDescent="0.2">
      <c r="A219" s="10" t="s">
        <v>267</v>
      </c>
      <c r="B219" s="11" t="s">
        <v>7</v>
      </c>
      <c r="C219" s="10" t="s">
        <v>268</v>
      </c>
      <c r="D219" s="12">
        <v>39563</v>
      </c>
      <c r="E219" s="2">
        <f t="shared" ca="1" si="3"/>
        <v>11</v>
      </c>
      <c r="F219" s="13">
        <v>94246</v>
      </c>
      <c r="G219" s="14">
        <v>1</v>
      </c>
    </row>
    <row r="220" spans="1:7" x14ac:dyDescent="0.2">
      <c r="A220" s="10" t="s">
        <v>24</v>
      </c>
      <c r="B220" s="11" t="s">
        <v>10</v>
      </c>
      <c r="C220" s="10" t="s">
        <v>25</v>
      </c>
      <c r="D220" s="12">
        <v>38110</v>
      </c>
      <c r="E220" s="2">
        <f t="shared" ca="1" si="3"/>
        <v>14</v>
      </c>
      <c r="F220" s="13">
        <v>154913</v>
      </c>
      <c r="G220" s="14">
        <v>3</v>
      </c>
    </row>
    <row r="221" spans="1:7" x14ac:dyDescent="0.2">
      <c r="A221" s="10" t="s">
        <v>49</v>
      </c>
      <c r="B221" s="11" t="s">
        <v>10</v>
      </c>
      <c r="C221" s="10" t="s">
        <v>25</v>
      </c>
      <c r="D221" s="12">
        <v>37330</v>
      </c>
      <c r="E221" s="2">
        <f t="shared" ca="1" si="3"/>
        <v>17</v>
      </c>
      <c r="F221" s="13">
        <v>123134</v>
      </c>
      <c r="G221" s="14">
        <v>5</v>
      </c>
    </row>
    <row r="222" spans="1:7" x14ac:dyDescent="0.2">
      <c r="A222" s="10" t="s">
        <v>56</v>
      </c>
      <c r="B222" s="11" t="s">
        <v>7</v>
      </c>
      <c r="C222" s="10" t="s">
        <v>25</v>
      </c>
      <c r="D222" s="12">
        <v>39529</v>
      </c>
      <c r="E222" s="2">
        <f t="shared" ca="1" si="3"/>
        <v>11</v>
      </c>
      <c r="F222" s="13">
        <v>132522</v>
      </c>
      <c r="G222" s="14">
        <v>3</v>
      </c>
    </row>
    <row r="223" spans="1:7" x14ac:dyDescent="0.2">
      <c r="A223" s="10" t="s">
        <v>62</v>
      </c>
      <c r="B223" s="11" t="s">
        <v>7</v>
      </c>
      <c r="C223" s="10" t="s">
        <v>25</v>
      </c>
      <c r="D223" s="12">
        <v>36473</v>
      </c>
      <c r="E223" s="2">
        <f t="shared" ca="1" si="3"/>
        <v>19</v>
      </c>
      <c r="F223" s="13">
        <v>118986</v>
      </c>
      <c r="G223" s="14">
        <v>4</v>
      </c>
    </row>
    <row r="224" spans="1:7" x14ac:dyDescent="0.2">
      <c r="A224" s="10" t="s">
        <v>106</v>
      </c>
      <c r="B224" s="11" t="s">
        <v>10</v>
      </c>
      <c r="C224" s="10" t="s">
        <v>25</v>
      </c>
      <c r="D224" s="12">
        <v>43379</v>
      </c>
      <c r="E224" s="2">
        <f t="shared" ca="1" si="3"/>
        <v>0</v>
      </c>
      <c r="F224" s="13">
        <v>133934</v>
      </c>
      <c r="G224" s="14">
        <v>5</v>
      </c>
    </row>
    <row r="225" spans="1:7" x14ac:dyDescent="0.2">
      <c r="A225" s="10" t="s">
        <v>121</v>
      </c>
      <c r="B225" s="11" t="s">
        <v>10</v>
      </c>
      <c r="C225" s="10" t="s">
        <v>25</v>
      </c>
      <c r="D225" s="12">
        <v>40497</v>
      </c>
      <c r="E225" s="2">
        <f t="shared" ca="1" si="3"/>
        <v>8</v>
      </c>
      <c r="F225" s="13">
        <v>122216</v>
      </c>
      <c r="G225" s="14">
        <v>1</v>
      </c>
    </row>
    <row r="226" spans="1:7" x14ac:dyDescent="0.2">
      <c r="A226" s="10" t="s">
        <v>137</v>
      </c>
      <c r="B226" s="11" t="s">
        <v>10</v>
      </c>
      <c r="C226" s="10" t="s">
        <v>25</v>
      </c>
      <c r="D226" s="12">
        <v>38353</v>
      </c>
      <c r="E226" s="2">
        <f t="shared" ca="1" si="3"/>
        <v>14</v>
      </c>
      <c r="F226" s="13">
        <v>84308</v>
      </c>
      <c r="G226" s="14">
        <v>3</v>
      </c>
    </row>
    <row r="227" spans="1:7" x14ac:dyDescent="0.2">
      <c r="A227" s="10" t="s">
        <v>144</v>
      </c>
      <c r="B227" s="11" t="s">
        <v>7</v>
      </c>
      <c r="C227" s="10" t="s">
        <v>25</v>
      </c>
      <c r="D227" s="12">
        <v>36982</v>
      </c>
      <c r="E227" s="2">
        <f t="shared" ca="1" si="3"/>
        <v>18</v>
      </c>
      <c r="F227" s="13">
        <v>116263</v>
      </c>
      <c r="G227" s="14">
        <v>4</v>
      </c>
    </row>
    <row r="228" spans="1:7" x14ac:dyDescent="0.2">
      <c r="A228" s="10" t="s">
        <v>161</v>
      </c>
      <c r="B228" s="11" t="s">
        <v>7</v>
      </c>
      <c r="C228" s="10" t="s">
        <v>25</v>
      </c>
      <c r="D228" s="12">
        <v>36917</v>
      </c>
      <c r="E228" s="2">
        <f t="shared" ca="1" si="3"/>
        <v>18</v>
      </c>
      <c r="F228" s="13">
        <v>54670</v>
      </c>
      <c r="G228" s="14">
        <v>2</v>
      </c>
    </row>
    <row r="229" spans="1:7" x14ac:dyDescent="0.2">
      <c r="A229" s="10" t="s">
        <v>166</v>
      </c>
      <c r="B229" s="11" t="s">
        <v>10</v>
      </c>
      <c r="C229" s="10" t="s">
        <v>25</v>
      </c>
      <c r="D229" s="12">
        <v>36621</v>
      </c>
      <c r="E229" s="2">
        <f t="shared" ca="1" si="3"/>
        <v>19</v>
      </c>
      <c r="F229" s="13">
        <v>77612</v>
      </c>
      <c r="G229" s="14">
        <v>3</v>
      </c>
    </row>
    <row r="230" spans="1:7" x14ac:dyDescent="0.2">
      <c r="A230" s="10" t="s">
        <v>169</v>
      </c>
      <c r="B230" s="11" t="s">
        <v>7</v>
      </c>
      <c r="C230" s="10" t="s">
        <v>25</v>
      </c>
      <c r="D230" s="12">
        <v>36431</v>
      </c>
      <c r="E230" s="2">
        <f t="shared" ca="1" si="3"/>
        <v>19</v>
      </c>
      <c r="F230" s="13">
        <v>99691</v>
      </c>
      <c r="G230" s="14">
        <v>4</v>
      </c>
    </row>
    <row r="231" spans="1:7" x14ac:dyDescent="0.2">
      <c r="A231" s="10" t="s">
        <v>172</v>
      </c>
      <c r="B231" s="11" t="s">
        <v>7</v>
      </c>
      <c r="C231" s="10" t="s">
        <v>25</v>
      </c>
      <c r="D231" s="12">
        <v>38006</v>
      </c>
      <c r="E231" s="2">
        <f t="shared" ca="1" si="3"/>
        <v>15</v>
      </c>
      <c r="F231" s="13">
        <v>116095</v>
      </c>
      <c r="G231" s="14">
        <v>2</v>
      </c>
    </row>
    <row r="232" spans="1:7" x14ac:dyDescent="0.2">
      <c r="A232" s="10" t="s">
        <v>187</v>
      </c>
      <c r="B232" s="11" t="s">
        <v>10</v>
      </c>
      <c r="C232" s="10" t="s">
        <v>25</v>
      </c>
      <c r="D232" s="12">
        <v>38977</v>
      </c>
      <c r="E232" s="2">
        <f t="shared" ca="1" si="3"/>
        <v>12</v>
      </c>
      <c r="F232" s="13">
        <v>145341</v>
      </c>
      <c r="G232" s="14">
        <v>1</v>
      </c>
    </row>
    <row r="233" spans="1:7" x14ac:dyDescent="0.2">
      <c r="A233" s="10" t="s">
        <v>201</v>
      </c>
      <c r="B233" s="11" t="s">
        <v>7</v>
      </c>
      <c r="C233" s="10" t="s">
        <v>25</v>
      </c>
      <c r="D233" s="12">
        <v>39864</v>
      </c>
      <c r="E233" s="2">
        <f t="shared" ca="1" si="3"/>
        <v>10</v>
      </c>
      <c r="F233" s="13">
        <v>52877</v>
      </c>
      <c r="G233" s="14">
        <v>1</v>
      </c>
    </row>
    <row r="234" spans="1:7" x14ac:dyDescent="0.2">
      <c r="A234" s="10" t="s">
        <v>212</v>
      </c>
      <c r="B234" s="11" t="s">
        <v>7</v>
      </c>
      <c r="C234" s="10" t="s">
        <v>25</v>
      </c>
      <c r="D234" s="12">
        <v>37852</v>
      </c>
      <c r="E234" s="2">
        <f t="shared" ca="1" si="3"/>
        <v>15</v>
      </c>
      <c r="F234" s="13">
        <v>119457</v>
      </c>
      <c r="G234" s="14">
        <v>2</v>
      </c>
    </row>
    <row r="235" spans="1:7" x14ac:dyDescent="0.2">
      <c r="A235" s="10" t="s">
        <v>215</v>
      </c>
      <c r="B235" s="11" t="s">
        <v>7</v>
      </c>
      <c r="C235" s="10" t="s">
        <v>25</v>
      </c>
      <c r="D235" s="12">
        <v>39221</v>
      </c>
      <c r="E235" s="2">
        <f t="shared" ca="1" si="3"/>
        <v>11</v>
      </c>
      <c r="F235" s="13">
        <v>70200</v>
      </c>
      <c r="G235" s="14">
        <v>4</v>
      </c>
    </row>
    <row r="236" spans="1:7" x14ac:dyDescent="0.2">
      <c r="A236" s="10" t="s">
        <v>216</v>
      </c>
      <c r="B236" s="11" t="s">
        <v>7</v>
      </c>
      <c r="C236" s="10" t="s">
        <v>25</v>
      </c>
      <c r="D236" s="12">
        <v>36434</v>
      </c>
      <c r="E236" s="2">
        <f t="shared" ca="1" si="3"/>
        <v>19</v>
      </c>
      <c r="F236" s="13">
        <v>76049</v>
      </c>
      <c r="G236" s="14">
        <v>4</v>
      </c>
    </row>
    <row r="237" spans="1:7" x14ac:dyDescent="0.2">
      <c r="A237" s="10" t="s">
        <v>254</v>
      </c>
      <c r="B237" s="11" t="s">
        <v>7</v>
      </c>
      <c r="C237" s="10" t="s">
        <v>25</v>
      </c>
      <c r="D237" s="12">
        <v>43303</v>
      </c>
      <c r="E237" s="2">
        <f t="shared" ca="1" si="3"/>
        <v>0</v>
      </c>
      <c r="F237" s="13">
        <v>91679</v>
      </c>
      <c r="G237" s="14">
        <v>5</v>
      </c>
    </row>
    <row r="238" spans="1:7" x14ac:dyDescent="0.2">
      <c r="A238" s="10" t="s">
        <v>277</v>
      </c>
      <c r="B238" s="11" t="s">
        <v>7</v>
      </c>
      <c r="C238" s="10" t="s">
        <v>25</v>
      </c>
      <c r="D238" s="12">
        <v>38217</v>
      </c>
      <c r="E238" s="2">
        <f t="shared" ca="1" si="3"/>
        <v>14</v>
      </c>
      <c r="F238" s="13">
        <v>108924</v>
      </c>
      <c r="G238" s="14">
        <v>5</v>
      </c>
    </row>
    <row r="239" spans="1:7" x14ac:dyDescent="0.2">
      <c r="A239" s="10" t="s">
        <v>285</v>
      </c>
      <c r="B239" s="11" t="s">
        <v>10</v>
      </c>
      <c r="C239" s="10" t="s">
        <v>25</v>
      </c>
      <c r="D239" s="12">
        <v>39335</v>
      </c>
      <c r="E239" s="2">
        <f t="shared" ca="1" si="3"/>
        <v>11</v>
      </c>
      <c r="F239" s="13">
        <v>78017</v>
      </c>
      <c r="G239" s="14">
        <v>1</v>
      </c>
    </row>
    <row r="240" spans="1:7" x14ac:dyDescent="0.2">
      <c r="A240" s="10" t="s">
        <v>326</v>
      </c>
      <c r="B240" s="11" t="s">
        <v>10</v>
      </c>
      <c r="C240" s="10" t="s">
        <v>25</v>
      </c>
      <c r="D240" s="12">
        <v>36205</v>
      </c>
      <c r="E240" s="2">
        <f t="shared" ca="1" si="3"/>
        <v>20</v>
      </c>
      <c r="F240" s="13">
        <v>62762</v>
      </c>
      <c r="G240" s="14">
        <v>5</v>
      </c>
    </row>
    <row r="241" spans="1:7" x14ac:dyDescent="0.2">
      <c r="A241" s="10" t="s">
        <v>340</v>
      </c>
      <c r="B241" s="11" t="s">
        <v>7</v>
      </c>
      <c r="C241" s="10" t="s">
        <v>25</v>
      </c>
      <c r="D241" s="12">
        <v>40476</v>
      </c>
      <c r="E241" s="2">
        <f t="shared" ca="1" si="3"/>
        <v>8</v>
      </c>
      <c r="F241" s="13">
        <v>100274</v>
      </c>
      <c r="G241" s="14">
        <v>4</v>
      </c>
    </row>
    <row r="242" spans="1:7" x14ac:dyDescent="0.2">
      <c r="A242" s="10" t="s">
        <v>347</v>
      </c>
      <c r="B242" s="11" t="s">
        <v>10</v>
      </c>
      <c r="C242" s="10" t="s">
        <v>25</v>
      </c>
      <c r="D242" s="12">
        <v>43206</v>
      </c>
      <c r="E242" s="2">
        <f t="shared" ca="1" si="3"/>
        <v>1</v>
      </c>
      <c r="F242" s="13">
        <v>135432</v>
      </c>
      <c r="G242" s="14">
        <v>2</v>
      </c>
    </row>
    <row r="243" spans="1:7" x14ac:dyDescent="0.2">
      <c r="A243" s="10" t="s">
        <v>387</v>
      </c>
      <c r="B243" s="11" t="s">
        <v>7</v>
      </c>
      <c r="C243" s="10" t="s">
        <v>25</v>
      </c>
      <c r="D243" s="12">
        <v>41663</v>
      </c>
      <c r="E243" s="2">
        <f t="shared" ca="1" si="3"/>
        <v>5</v>
      </c>
      <c r="F243" s="13">
        <v>94089</v>
      </c>
      <c r="G243" s="14">
        <v>5</v>
      </c>
    </row>
    <row r="244" spans="1:7" x14ac:dyDescent="0.2">
      <c r="A244" s="10" t="s">
        <v>398</v>
      </c>
      <c r="B244" s="11" t="s">
        <v>7</v>
      </c>
      <c r="C244" s="10" t="s">
        <v>25</v>
      </c>
      <c r="D244" s="12">
        <v>36558</v>
      </c>
      <c r="E244" s="2">
        <f t="shared" ca="1" si="3"/>
        <v>19</v>
      </c>
      <c r="F244" s="13">
        <v>65011</v>
      </c>
      <c r="G244" s="14">
        <v>5</v>
      </c>
    </row>
    <row r="245" spans="1:7" x14ac:dyDescent="0.2">
      <c r="A245" s="10" t="s">
        <v>400</v>
      </c>
      <c r="B245" s="11" t="s">
        <v>7</v>
      </c>
      <c r="C245" s="10" t="s">
        <v>25</v>
      </c>
      <c r="D245" s="12">
        <v>38571</v>
      </c>
      <c r="E245" s="2">
        <f t="shared" ca="1" si="3"/>
        <v>13</v>
      </c>
      <c r="F245" s="13">
        <v>129810</v>
      </c>
      <c r="G245" s="14">
        <v>3</v>
      </c>
    </row>
    <row r="246" spans="1:7" x14ac:dyDescent="0.2">
      <c r="A246" s="10" t="s">
        <v>94</v>
      </c>
      <c r="B246" s="11" t="s">
        <v>7</v>
      </c>
      <c r="C246" s="10" t="s">
        <v>95</v>
      </c>
      <c r="D246" s="12">
        <v>43372</v>
      </c>
      <c r="E246" s="2">
        <f t="shared" ca="1" si="3"/>
        <v>0</v>
      </c>
      <c r="F246" s="13">
        <v>66558</v>
      </c>
      <c r="G246" s="14">
        <v>5</v>
      </c>
    </row>
    <row r="247" spans="1:7" x14ac:dyDescent="0.2">
      <c r="A247" s="10" t="s">
        <v>142</v>
      </c>
      <c r="B247" s="11" t="s">
        <v>7</v>
      </c>
      <c r="C247" s="10" t="s">
        <v>95</v>
      </c>
      <c r="D247" s="12">
        <v>38992</v>
      </c>
      <c r="E247" s="2">
        <f t="shared" ca="1" si="3"/>
        <v>12</v>
      </c>
      <c r="F247" s="13">
        <v>106985</v>
      </c>
      <c r="G247" s="14">
        <v>1</v>
      </c>
    </row>
    <row r="248" spans="1:7" x14ac:dyDescent="0.2">
      <c r="A248" s="10" t="s">
        <v>146</v>
      </c>
      <c r="B248" s="11" t="s">
        <v>7</v>
      </c>
      <c r="C248" s="10" t="s">
        <v>95</v>
      </c>
      <c r="D248" s="12">
        <v>37876</v>
      </c>
      <c r="E248" s="2">
        <f t="shared" ca="1" si="3"/>
        <v>15</v>
      </c>
      <c r="F248" s="13">
        <v>121608</v>
      </c>
      <c r="G248" s="14">
        <v>5</v>
      </c>
    </row>
    <row r="249" spans="1:7" x14ac:dyDescent="0.2">
      <c r="A249" s="10" t="s">
        <v>185</v>
      </c>
      <c r="B249" s="11" t="s">
        <v>10</v>
      </c>
      <c r="C249" s="10" t="s">
        <v>95</v>
      </c>
      <c r="D249" s="12">
        <v>38662</v>
      </c>
      <c r="E249" s="2">
        <f t="shared" ca="1" si="3"/>
        <v>13</v>
      </c>
      <c r="F249" s="13">
        <v>139671</v>
      </c>
      <c r="G249" s="14">
        <v>3</v>
      </c>
    </row>
    <row r="250" spans="1:7" x14ac:dyDescent="0.2">
      <c r="A250" s="10" t="s">
        <v>204</v>
      </c>
      <c r="B250" s="11" t="s">
        <v>7</v>
      </c>
      <c r="C250" s="10" t="s">
        <v>95</v>
      </c>
      <c r="D250" s="12">
        <v>37890</v>
      </c>
      <c r="E250" s="2">
        <f t="shared" ca="1" si="3"/>
        <v>15</v>
      </c>
      <c r="F250" s="13">
        <v>131177</v>
      </c>
      <c r="G250" s="14">
        <v>4</v>
      </c>
    </row>
    <row r="251" spans="1:7" x14ac:dyDescent="0.2">
      <c r="A251" s="10" t="s">
        <v>310</v>
      </c>
      <c r="B251" s="11" t="s">
        <v>10</v>
      </c>
      <c r="C251" s="10" t="s">
        <v>95</v>
      </c>
      <c r="D251" s="12">
        <v>40424</v>
      </c>
      <c r="E251" s="2">
        <f t="shared" ca="1" si="3"/>
        <v>8</v>
      </c>
      <c r="F251" s="13">
        <v>80082</v>
      </c>
      <c r="G251" s="14">
        <v>2</v>
      </c>
    </row>
    <row r="252" spans="1:7" x14ac:dyDescent="0.2">
      <c r="A252" s="10" t="s">
        <v>318</v>
      </c>
      <c r="B252" s="11" t="s">
        <v>10</v>
      </c>
      <c r="C252" s="10" t="s">
        <v>95</v>
      </c>
      <c r="D252" s="12">
        <v>38425</v>
      </c>
      <c r="E252" s="2">
        <f t="shared" ca="1" si="3"/>
        <v>14</v>
      </c>
      <c r="F252" s="13">
        <v>63477</v>
      </c>
      <c r="G252" s="14">
        <v>3</v>
      </c>
    </row>
    <row r="253" spans="1:7" x14ac:dyDescent="0.2">
      <c r="A253" s="10" t="s">
        <v>342</v>
      </c>
      <c r="B253" s="11" t="s">
        <v>10</v>
      </c>
      <c r="C253" s="10" t="s">
        <v>95</v>
      </c>
      <c r="D253" s="12">
        <v>36830</v>
      </c>
      <c r="E253" s="2">
        <f t="shared" ca="1" si="3"/>
        <v>18</v>
      </c>
      <c r="F253" s="13">
        <v>124713</v>
      </c>
      <c r="G253" s="14">
        <v>5</v>
      </c>
    </row>
    <row r="254" spans="1:7" x14ac:dyDescent="0.2">
      <c r="A254" s="10" t="s">
        <v>377</v>
      </c>
      <c r="B254" s="11" t="s">
        <v>7</v>
      </c>
      <c r="C254" s="10" t="s">
        <v>95</v>
      </c>
      <c r="D254" s="12">
        <v>39198</v>
      </c>
      <c r="E254" s="2">
        <f t="shared" ca="1" si="3"/>
        <v>12</v>
      </c>
      <c r="F254" s="13">
        <v>61067</v>
      </c>
      <c r="G254" s="14">
        <v>3</v>
      </c>
    </row>
    <row r="255" spans="1:7" x14ac:dyDescent="0.2">
      <c r="A255" s="10" t="s">
        <v>396</v>
      </c>
      <c r="B255" s="11" t="s">
        <v>7</v>
      </c>
      <c r="C255" s="10" t="s">
        <v>95</v>
      </c>
      <c r="D255" s="12">
        <v>38802</v>
      </c>
      <c r="E255" s="2">
        <f t="shared" ca="1" si="3"/>
        <v>13</v>
      </c>
      <c r="F255" s="13">
        <v>64306</v>
      </c>
      <c r="G255" s="14">
        <v>2</v>
      </c>
    </row>
    <row r="256" spans="1:7" x14ac:dyDescent="0.2">
      <c r="A256" s="10" t="s">
        <v>422</v>
      </c>
      <c r="B256" s="11" t="s">
        <v>10</v>
      </c>
      <c r="C256" s="10" t="s">
        <v>95</v>
      </c>
      <c r="D256" s="12">
        <v>39311</v>
      </c>
      <c r="E256" s="2">
        <f t="shared" ca="1" si="3"/>
        <v>11</v>
      </c>
      <c r="F256" s="13">
        <v>58590</v>
      </c>
      <c r="G256" s="14">
        <v>5</v>
      </c>
    </row>
    <row r="257" spans="1:7" x14ac:dyDescent="0.2">
      <c r="A257" s="10" t="s">
        <v>16</v>
      </c>
      <c r="B257" s="11" t="s">
        <v>10</v>
      </c>
      <c r="C257" s="10" t="s">
        <v>17</v>
      </c>
      <c r="D257" s="12">
        <v>39796</v>
      </c>
      <c r="E257" s="2">
        <f t="shared" ca="1" si="3"/>
        <v>10</v>
      </c>
      <c r="F257" s="13">
        <v>115587</v>
      </c>
      <c r="G257" s="14">
        <v>5</v>
      </c>
    </row>
    <row r="258" spans="1:7" x14ac:dyDescent="0.2">
      <c r="A258" s="10" t="s">
        <v>36</v>
      </c>
      <c r="B258" s="11" t="s">
        <v>7</v>
      </c>
      <c r="C258" s="10" t="s">
        <v>17</v>
      </c>
      <c r="D258" s="12">
        <v>42535</v>
      </c>
      <c r="E258" s="2">
        <f t="shared" ref="E258:E321" ca="1" si="4">DATEDIF(D258,TODAY(),"Y")</f>
        <v>2</v>
      </c>
      <c r="F258" s="13">
        <v>72082</v>
      </c>
      <c r="G258" s="14">
        <v>1</v>
      </c>
    </row>
    <row r="259" spans="1:7" x14ac:dyDescent="0.2">
      <c r="A259" s="10" t="s">
        <v>42</v>
      </c>
      <c r="B259" s="11" t="s">
        <v>10</v>
      </c>
      <c r="C259" s="10" t="s">
        <v>17</v>
      </c>
      <c r="D259" s="12">
        <v>39955</v>
      </c>
      <c r="E259" s="2">
        <f t="shared" ca="1" si="4"/>
        <v>9</v>
      </c>
      <c r="F259" s="13">
        <v>57443</v>
      </c>
      <c r="G259" s="14">
        <v>3</v>
      </c>
    </row>
    <row r="260" spans="1:7" x14ac:dyDescent="0.2">
      <c r="A260" s="10" t="s">
        <v>44</v>
      </c>
      <c r="B260" s="11" t="s">
        <v>7</v>
      </c>
      <c r="C260" s="10" t="s">
        <v>17</v>
      </c>
      <c r="D260" s="12">
        <v>42244</v>
      </c>
      <c r="E260" s="2">
        <f t="shared" ca="1" si="4"/>
        <v>3</v>
      </c>
      <c r="F260" s="13">
        <v>57011</v>
      </c>
      <c r="G260" s="14">
        <v>1</v>
      </c>
    </row>
    <row r="261" spans="1:7" x14ac:dyDescent="0.2">
      <c r="A261" s="10" t="s">
        <v>55</v>
      </c>
      <c r="B261" s="11" t="s">
        <v>10</v>
      </c>
      <c r="C261" s="10" t="s">
        <v>17</v>
      </c>
      <c r="D261" s="12">
        <v>41730</v>
      </c>
      <c r="E261" s="2">
        <f t="shared" ca="1" si="4"/>
        <v>5</v>
      </c>
      <c r="F261" s="13">
        <v>118395</v>
      </c>
      <c r="G261" s="14">
        <v>5</v>
      </c>
    </row>
    <row r="262" spans="1:7" x14ac:dyDescent="0.2">
      <c r="A262" s="10" t="s">
        <v>64</v>
      </c>
      <c r="B262" s="11" t="s">
        <v>10</v>
      </c>
      <c r="C262" s="10" t="s">
        <v>17</v>
      </c>
      <c r="D262" s="12">
        <v>41894</v>
      </c>
      <c r="E262" s="2">
        <f t="shared" ca="1" si="4"/>
        <v>4</v>
      </c>
      <c r="F262" s="13">
        <v>83309</v>
      </c>
      <c r="G262" s="14">
        <v>5</v>
      </c>
    </row>
    <row r="263" spans="1:7" x14ac:dyDescent="0.2">
      <c r="A263" s="10" t="s">
        <v>69</v>
      </c>
      <c r="B263" s="11" t="s">
        <v>7</v>
      </c>
      <c r="C263" s="10" t="s">
        <v>17</v>
      </c>
      <c r="D263" s="12">
        <v>36487</v>
      </c>
      <c r="E263" s="2">
        <f t="shared" ca="1" si="4"/>
        <v>19</v>
      </c>
      <c r="F263" s="13">
        <v>62681</v>
      </c>
      <c r="G263" s="14">
        <v>5</v>
      </c>
    </row>
    <row r="264" spans="1:7" x14ac:dyDescent="0.2">
      <c r="A264" s="10" t="s">
        <v>86</v>
      </c>
      <c r="B264" s="11" t="s">
        <v>10</v>
      </c>
      <c r="C264" s="10" t="s">
        <v>17</v>
      </c>
      <c r="D264" s="12">
        <v>38264</v>
      </c>
      <c r="E264" s="2">
        <f t="shared" ca="1" si="4"/>
        <v>14</v>
      </c>
      <c r="F264" s="13">
        <v>112658</v>
      </c>
      <c r="G264" s="14">
        <v>3</v>
      </c>
    </row>
    <row r="265" spans="1:7" x14ac:dyDescent="0.2">
      <c r="A265" s="10" t="s">
        <v>91</v>
      </c>
      <c r="B265" s="11" t="s">
        <v>7</v>
      </c>
      <c r="C265" s="10" t="s">
        <v>17</v>
      </c>
      <c r="D265" s="12">
        <v>38704</v>
      </c>
      <c r="E265" s="2">
        <f t="shared" ca="1" si="4"/>
        <v>13</v>
      </c>
      <c r="F265" s="13">
        <v>67118</v>
      </c>
      <c r="G265" s="14">
        <v>4</v>
      </c>
    </row>
    <row r="266" spans="1:7" x14ac:dyDescent="0.2">
      <c r="A266" s="10" t="s">
        <v>104</v>
      </c>
      <c r="B266" s="11" t="s">
        <v>7</v>
      </c>
      <c r="C266" s="10" t="s">
        <v>17</v>
      </c>
      <c r="D266" s="12">
        <v>40907</v>
      </c>
      <c r="E266" s="2">
        <f t="shared" ca="1" si="4"/>
        <v>7</v>
      </c>
      <c r="F266" s="13">
        <v>48350</v>
      </c>
      <c r="G266" s="14">
        <v>4</v>
      </c>
    </row>
    <row r="267" spans="1:7" x14ac:dyDescent="0.2">
      <c r="A267" s="10" t="s">
        <v>105</v>
      </c>
      <c r="B267" s="11" t="s">
        <v>7</v>
      </c>
      <c r="C267" s="10" t="s">
        <v>17</v>
      </c>
      <c r="D267" s="12">
        <v>39560</v>
      </c>
      <c r="E267" s="2">
        <f t="shared" ca="1" si="4"/>
        <v>11</v>
      </c>
      <c r="F267" s="13">
        <v>129014</v>
      </c>
      <c r="G267" s="14">
        <v>1</v>
      </c>
    </row>
    <row r="268" spans="1:7" x14ac:dyDescent="0.2">
      <c r="A268" s="10" t="s">
        <v>116</v>
      </c>
      <c r="B268" s="11" t="s">
        <v>7</v>
      </c>
      <c r="C268" s="10" t="s">
        <v>17</v>
      </c>
      <c r="D268" s="12">
        <v>40351</v>
      </c>
      <c r="E268" s="2">
        <f t="shared" ca="1" si="4"/>
        <v>8</v>
      </c>
      <c r="F268" s="13">
        <v>93080</v>
      </c>
      <c r="G268" s="14">
        <v>4</v>
      </c>
    </row>
    <row r="269" spans="1:7" x14ac:dyDescent="0.2">
      <c r="A269" s="10" t="s">
        <v>120</v>
      </c>
      <c r="B269" s="11" t="s">
        <v>7</v>
      </c>
      <c r="C269" s="10" t="s">
        <v>17</v>
      </c>
      <c r="D269" s="12">
        <v>41502</v>
      </c>
      <c r="E269" s="2">
        <f t="shared" ca="1" si="4"/>
        <v>5</v>
      </c>
      <c r="F269" s="13">
        <v>109988</v>
      </c>
      <c r="G269" s="14">
        <v>4</v>
      </c>
    </row>
    <row r="270" spans="1:7" x14ac:dyDescent="0.2">
      <c r="A270" s="10" t="s">
        <v>130</v>
      </c>
      <c r="B270" s="11" t="s">
        <v>10</v>
      </c>
      <c r="C270" s="10" t="s">
        <v>17</v>
      </c>
      <c r="D270" s="12">
        <v>36330</v>
      </c>
      <c r="E270" s="2">
        <f t="shared" ca="1" si="4"/>
        <v>19</v>
      </c>
      <c r="F270" s="13">
        <v>128817</v>
      </c>
      <c r="G270" s="14">
        <v>4</v>
      </c>
    </row>
    <row r="271" spans="1:7" x14ac:dyDescent="0.2">
      <c r="A271" s="10" t="s">
        <v>150</v>
      </c>
      <c r="B271" s="11" t="s">
        <v>10</v>
      </c>
      <c r="C271" s="10" t="s">
        <v>17</v>
      </c>
      <c r="D271" s="12">
        <v>41383</v>
      </c>
      <c r="E271" s="2">
        <f t="shared" ca="1" si="4"/>
        <v>6</v>
      </c>
      <c r="F271" s="13">
        <v>58685</v>
      </c>
      <c r="G271" s="14">
        <v>3</v>
      </c>
    </row>
    <row r="272" spans="1:7" x14ac:dyDescent="0.2">
      <c r="A272" s="4" t="s">
        <v>157</v>
      </c>
      <c r="B272" s="11" t="s">
        <v>10</v>
      </c>
      <c r="C272" s="10" t="s">
        <v>17</v>
      </c>
      <c r="D272" s="12">
        <v>39174</v>
      </c>
      <c r="E272" s="2">
        <f t="shared" ca="1" si="4"/>
        <v>12</v>
      </c>
      <c r="F272" s="13">
        <v>112658</v>
      </c>
      <c r="G272" s="14">
        <v>2</v>
      </c>
    </row>
    <row r="273" spans="1:7" x14ac:dyDescent="0.2">
      <c r="A273" s="10" t="s">
        <v>170</v>
      </c>
      <c r="B273" s="11" t="s">
        <v>7</v>
      </c>
      <c r="C273" s="10" t="s">
        <v>17</v>
      </c>
      <c r="D273" s="12">
        <v>40567</v>
      </c>
      <c r="E273" s="2">
        <f t="shared" ca="1" si="4"/>
        <v>8</v>
      </c>
      <c r="F273" s="13">
        <v>66603</v>
      </c>
      <c r="G273" s="14">
        <v>1</v>
      </c>
    </row>
    <row r="274" spans="1:7" x14ac:dyDescent="0.2">
      <c r="A274" s="10" t="s">
        <v>173</v>
      </c>
      <c r="B274" s="11" t="s">
        <v>10</v>
      </c>
      <c r="C274" s="10" t="s">
        <v>17</v>
      </c>
      <c r="D274" s="12">
        <v>39227</v>
      </c>
      <c r="E274" s="2">
        <f t="shared" ca="1" si="4"/>
        <v>11</v>
      </c>
      <c r="F274" s="13">
        <v>110376</v>
      </c>
      <c r="G274" s="14">
        <v>4</v>
      </c>
    </row>
    <row r="275" spans="1:7" x14ac:dyDescent="0.2">
      <c r="A275" s="10" t="s">
        <v>177</v>
      </c>
      <c r="B275" s="11" t="s">
        <v>10</v>
      </c>
      <c r="C275" s="10" t="s">
        <v>17</v>
      </c>
      <c r="D275" s="12">
        <v>36909</v>
      </c>
      <c r="E275" s="2">
        <f t="shared" ca="1" si="4"/>
        <v>18</v>
      </c>
      <c r="F275" s="13">
        <v>110214</v>
      </c>
      <c r="G275" s="14">
        <v>3</v>
      </c>
    </row>
    <row r="276" spans="1:7" x14ac:dyDescent="0.2">
      <c r="A276" s="10" t="s">
        <v>179</v>
      </c>
      <c r="B276" s="11" t="s">
        <v>7</v>
      </c>
      <c r="C276" s="10" t="s">
        <v>17</v>
      </c>
      <c r="D276" s="12">
        <v>36241</v>
      </c>
      <c r="E276" s="2">
        <f t="shared" ca="1" si="4"/>
        <v>20</v>
      </c>
      <c r="F276" s="13">
        <v>81416</v>
      </c>
      <c r="G276" s="14">
        <v>4</v>
      </c>
    </row>
    <row r="277" spans="1:7" x14ac:dyDescent="0.2">
      <c r="A277" s="10" t="s">
        <v>182</v>
      </c>
      <c r="B277" s="11" t="s">
        <v>10</v>
      </c>
      <c r="C277" s="10" t="s">
        <v>17</v>
      </c>
      <c r="D277" s="12">
        <v>37993</v>
      </c>
      <c r="E277" s="2">
        <f t="shared" ca="1" si="4"/>
        <v>15</v>
      </c>
      <c r="F277" s="13">
        <v>82863</v>
      </c>
      <c r="G277" s="14">
        <v>4</v>
      </c>
    </row>
    <row r="278" spans="1:7" x14ac:dyDescent="0.2">
      <c r="A278" s="10" t="s">
        <v>184</v>
      </c>
      <c r="B278" s="11" t="s">
        <v>7</v>
      </c>
      <c r="C278" s="10" t="s">
        <v>17</v>
      </c>
      <c r="D278" s="12">
        <v>36476</v>
      </c>
      <c r="E278" s="2">
        <f t="shared" ca="1" si="4"/>
        <v>19</v>
      </c>
      <c r="F278" s="13">
        <v>67275</v>
      </c>
      <c r="G278" s="14">
        <v>2</v>
      </c>
    </row>
    <row r="279" spans="1:7" x14ac:dyDescent="0.2">
      <c r="A279" s="10" t="s">
        <v>192</v>
      </c>
      <c r="B279" s="11" t="s">
        <v>7</v>
      </c>
      <c r="C279" s="10" t="s">
        <v>17</v>
      </c>
      <c r="D279" s="12">
        <v>36784</v>
      </c>
      <c r="E279" s="2">
        <f t="shared" ca="1" si="4"/>
        <v>18</v>
      </c>
      <c r="F279" s="13">
        <v>91198</v>
      </c>
      <c r="G279" s="14">
        <v>2</v>
      </c>
    </row>
    <row r="280" spans="1:7" x14ac:dyDescent="0.2">
      <c r="A280" s="10" t="s">
        <v>206</v>
      </c>
      <c r="B280" s="11" t="s">
        <v>10</v>
      </c>
      <c r="C280" s="10" t="s">
        <v>17</v>
      </c>
      <c r="D280" s="12">
        <v>35973</v>
      </c>
      <c r="E280" s="2">
        <f t="shared" ca="1" si="4"/>
        <v>20</v>
      </c>
      <c r="F280" s="13">
        <v>113697</v>
      </c>
      <c r="G280" s="14">
        <v>3</v>
      </c>
    </row>
    <row r="281" spans="1:7" x14ac:dyDescent="0.2">
      <c r="A281" s="10" t="s">
        <v>218</v>
      </c>
      <c r="B281" s="11" t="s">
        <v>7</v>
      </c>
      <c r="C281" s="10" t="s">
        <v>17</v>
      </c>
      <c r="D281" s="12">
        <v>36737</v>
      </c>
      <c r="E281" s="2">
        <f t="shared" ca="1" si="4"/>
        <v>18</v>
      </c>
      <c r="F281" s="13">
        <v>118426</v>
      </c>
      <c r="G281" s="14">
        <v>4</v>
      </c>
    </row>
    <row r="282" spans="1:7" x14ac:dyDescent="0.2">
      <c r="A282" s="10" t="s">
        <v>231</v>
      </c>
      <c r="B282" s="11" t="s">
        <v>7</v>
      </c>
      <c r="C282" s="10" t="s">
        <v>17</v>
      </c>
      <c r="D282" s="12">
        <v>36247</v>
      </c>
      <c r="E282" s="2">
        <f t="shared" ca="1" si="4"/>
        <v>20</v>
      </c>
      <c r="F282" s="13">
        <v>94268</v>
      </c>
      <c r="G282" s="14">
        <v>1</v>
      </c>
    </row>
    <row r="283" spans="1:7" x14ac:dyDescent="0.2">
      <c r="A283" s="10" t="s">
        <v>235</v>
      </c>
      <c r="B283" s="11" t="s">
        <v>10</v>
      </c>
      <c r="C283" s="10" t="s">
        <v>17</v>
      </c>
      <c r="D283" s="12">
        <v>42941</v>
      </c>
      <c r="E283" s="2">
        <f t="shared" ca="1" si="4"/>
        <v>1</v>
      </c>
      <c r="F283" s="13">
        <v>106299</v>
      </c>
      <c r="G283" s="14">
        <v>4</v>
      </c>
    </row>
    <row r="284" spans="1:7" x14ac:dyDescent="0.2">
      <c r="A284" s="10" t="s">
        <v>258</v>
      </c>
      <c r="B284" s="11" t="s">
        <v>7</v>
      </c>
      <c r="C284" s="10" t="s">
        <v>17</v>
      </c>
      <c r="D284" s="12">
        <v>38544</v>
      </c>
      <c r="E284" s="2">
        <f t="shared" ca="1" si="4"/>
        <v>13</v>
      </c>
      <c r="F284" s="13">
        <v>108342</v>
      </c>
      <c r="G284" s="14">
        <v>3</v>
      </c>
    </row>
    <row r="285" spans="1:7" x14ac:dyDescent="0.2">
      <c r="A285" s="10" t="s">
        <v>260</v>
      </c>
      <c r="B285" s="11" t="s">
        <v>10</v>
      </c>
      <c r="C285" s="10" t="s">
        <v>17</v>
      </c>
      <c r="D285" s="12">
        <v>37078</v>
      </c>
      <c r="E285" s="2">
        <f t="shared" ca="1" si="4"/>
        <v>17</v>
      </c>
      <c r="F285" s="13">
        <v>97376</v>
      </c>
      <c r="G285" s="14">
        <v>4</v>
      </c>
    </row>
    <row r="286" spans="1:7" x14ac:dyDescent="0.2">
      <c r="A286" s="10" t="s">
        <v>275</v>
      </c>
      <c r="B286" s="11" t="s">
        <v>7</v>
      </c>
      <c r="C286" s="10" t="s">
        <v>17</v>
      </c>
      <c r="D286" s="12">
        <v>36504</v>
      </c>
      <c r="E286" s="2">
        <f t="shared" ca="1" si="4"/>
        <v>19</v>
      </c>
      <c r="F286" s="13">
        <v>75421</v>
      </c>
      <c r="G286" s="14">
        <v>4</v>
      </c>
    </row>
    <row r="287" spans="1:7" x14ac:dyDescent="0.2">
      <c r="A287" s="10" t="s">
        <v>280</v>
      </c>
      <c r="B287" s="11" t="s">
        <v>7</v>
      </c>
      <c r="C287" s="10" t="s">
        <v>17</v>
      </c>
      <c r="D287" s="12">
        <v>43259</v>
      </c>
      <c r="E287" s="2">
        <f t="shared" ca="1" si="4"/>
        <v>0</v>
      </c>
      <c r="F287" s="13">
        <v>98313</v>
      </c>
      <c r="G287" s="14">
        <v>5</v>
      </c>
    </row>
    <row r="288" spans="1:7" x14ac:dyDescent="0.2">
      <c r="A288" s="10" t="s">
        <v>297</v>
      </c>
      <c r="B288" s="11" t="s">
        <v>7</v>
      </c>
      <c r="C288" s="10" t="s">
        <v>17</v>
      </c>
      <c r="D288" s="12">
        <v>38307</v>
      </c>
      <c r="E288" s="2">
        <f t="shared" ca="1" si="4"/>
        <v>14</v>
      </c>
      <c r="F288" s="13">
        <v>108431</v>
      </c>
      <c r="G288" s="14">
        <v>5</v>
      </c>
    </row>
    <row r="289" spans="1:7" x14ac:dyDescent="0.2">
      <c r="A289" s="10" t="s">
        <v>302</v>
      </c>
      <c r="B289" s="11" t="s">
        <v>10</v>
      </c>
      <c r="C289" s="10" t="s">
        <v>17</v>
      </c>
      <c r="D289" s="12">
        <v>39382</v>
      </c>
      <c r="E289" s="2">
        <f t="shared" ca="1" si="4"/>
        <v>11</v>
      </c>
      <c r="F289" s="13">
        <v>59630</v>
      </c>
      <c r="G289" s="14">
        <v>4</v>
      </c>
    </row>
    <row r="290" spans="1:7" x14ac:dyDescent="0.2">
      <c r="A290" s="10" t="s">
        <v>303</v>
      </c>
      <c r="B290" s="11" t="s">
        <v>7</v>
      </c>
      <c r="C290" s="10" t="s">
        <v>17</v>
      </c>
      <c r="D290" s="12">
        <v>38944</v>
      </c>
      <c r="E290" s="2">
        <f t="shared" ca="1" si="4"/>
        <v>12</v>
      </c>
      <c r="F290" s="13">
        <v>132477</v>
      </c>
      <c r="G290" s="14">
        <v>2</v>
      </c>
    </row>
    <row r="291" spans="1:7" x14ac:dyDescent="0.2">
      <c r="A291" s="10" t="s">
        <v>313</v>
      </c>
      <c r="B291" s="11" t="s">
        <v>10</v>
      </c>
      <c r="C291" s="10" t="s">
        <v>17</v>
      </c>
      <c r="D291" s="12">
        <v>41589</v>
      </c>
      <c r="E291" s="2">
        <f t="shared" ca="1" si="4"/>
        <v>5</v>
      </c>
      <c r="F291" s="13">
        <v>66299</v>
      </c>
      <c r="G291" s="14">
        <v>1</v>
      </c>
    </row>
    <row r="292" spans="1:7" x14ac:dyDescent="0.2">
      <c r="A292" s="10" t="s">
        <v>315</v>
      </c>
      <c r="B292" s="11" t="s">
        <v>10</v>
      </c>
      <c r="C292" s="10" t="s">
        <v>17</v>
      </c>
      <c r="D292" s="12">
        <v>42513</v>
      </c>
      <c r="E292" s="2">
        <f t="shared" ca="1" si="4"/>
        <v>2</v>
      </c>
      <c r="F292" s="13">
        <v>132678</v>
      </c>
      <c r="G292" s="14">
        <v>2</v>
      </c>
    </row>
    <row r="293" spans="1:7" x14ac:dyDescent="0.2">
      <c r="A293" s="10" t="s">
        <v>323</v>
      </c>
      <c r="B293" s="11" t="s">
        <v>10</v>
      </c>
      <c r="C293" s="10" t="s">
        <v>17</v>
      </c>
      <c r="D293" s="12">
        <v>36079</v>
      </c>
      <c r="E293" s="2">
        <f t="shared" ca="1" si="4"/>
        <v>20</v>
      </c>
      <c r="F293" s="13">
        <v>60089</v>
      </c>
      <c r="G293" s="14">
        <v>4</v>
      </c>
    </row>
    <row r="294" spans="1:7" x14ac:dyDescent="0.2">
      <c r="A294" s="10" t="s">
        <v>328</v>
      </c>
      <c r="B294" s="11" t="s">
        <v>10</v>
      </c>
      <c r="C294" s="10" t="s">
        <v>17</v>
      </c>
      <c r="D294" s="12">
        <v>37473</v>
      </c>
      <c r="E294" s="2">
        <f t="shared" ca="1" si="4"/>
        <v>16</v>
      </c>
      <c r="F294" s="13">
        <v>124740</v>
      </c>
      <c r="G294" s="14">
        <v>2</v>
      </c>
    </row>
    <row r="295" spans="1:7" x14ac:dyDescent="0.2">
      <c r="A295" s="10" t="s">
        <v>337</v>
      </c>
      <c r="B295" s="11" t="s">
        <v>7</v>
      </c>
      <c r="C295" s="10" t="s">
        <v>17</v>
      </c>
      <c r="D295" s="12">
        <v>38817</v>
      </c>
      <c r="E295" s="2">
        <f t="shared" ca="1" si="4"/>
        <v>13</v>
      </c>
      <c r="F295" s="13">
        <v>81293</v>
      </c>
      <c r="G295" s="14">
        <v>5</v>
      </c>
    </row>
    <row r="296" spans="1:7" x14ac:dyDescent="0.2">
      <c r="A296" s="10" t="s">
        <v>353</v>
      </c>
      <c r="B296" s="11" t="s">
        <v>7</v>
      </c>
      <c r="C296" s="10" t="s">
        <v>17</v>
      </c>
      <c r="D296" s="12">
        <v>36492</v>
      </c>
      <c r="E296" s="2">
        <f t="shared" ca="1" si="4"/>
        <v>19</v>
      </c>
      <c r="F296" s="13">
        <v>70614</v>
      </c>
      <c r="G296" s="14">
        <v>2</v>
      </c>
    </row>
    <row r="297" spans="1:7" x14ac:dyDescent="0.2">
      <c r="A297" s="10" t="s">
        <v>354</v>
      </c>
      <c r="B297" s="11" t="s">
        <v>10</v>
      </c>
      <c r="C297" s="10" t="s">
        <v>17</v>
      </c>
      <c r="D297" s="12">
        <v>38138</v>
      </c>
      <c r="E297" s="2">
        <f t="shared" ca="1" si="4"/>
        <v>14</v>
      </c>
      <c r="F297" s="13">
        <v>86400</v>
      </c>
      <c r="G297" s="14">
        <v>2</v>
      </c>
    </row>
    <row r="298" spans="1:7" x14ac:dyDescent="0.2">
      <c r="A298" s="10" t="s">
        <v>358</v>
      </c>
      <c r="B298" s="11" t="s">
        <v>10</v>
      </c>
      <c r="C298" s="10" t="s">
        <v>17</v>
      </c>
      <c r="D298" s="12">
        <v>36136</v>
      </c>
      <c r="E298" s="2">
        <f t="shared" ca="1" si="4"/>
        <v>20</v>
      </c>
      <c r="F298" s="13">
        <v>61223</v>
      </c>
      <c r="G298" s="14">
        <v>3</v>
      </c>
    </row>
    <row r="299" spans="1:7" x14ac:dyDescent="0.2">
      <c r="A299" s="10" t="s">
        <v>386</v>
      </c>
      <c r="B299" s="11" t="s">
        <v>7</v>
      </c>
      <c r="C299" s="10" t="s">
        <v>17</v>
      </c>
      <c r="D299" s="12">
        <v>38374</v>
      </c>
      <c r="E299" s="2">
        <f t="shared" ca="1" si="4"/>
        <v>14</v>
      </c>
      <c r="F299" s="13">
        <v>114717</v>
      </c>
      <c r="G299" s="14">
        <v>2</v>
      </c>
    </row>
    <row r="300" spans="1:7" x14ac:dyDescent="0.2">
      <c r="A300" s="10" t="s">
        <v>406</v>
      </c>
      <c r="B300" s="11" t="s">
        <v>10</v>
      </c>
      <c r="C300" s="10" t="s">
        <v>17</v>
      </c>
      <c r="D300" s="12">
        <v>36850</v>
      </c>
      <c r="E300" s="2">
        <f t="shared" ca="1" si="4"/>
        <v>18</v>
      </c>
      <c r="F300" s="13">
        <v>114008</v>
      </c>
      <c r="G300" s="14">
        <v>3</v>
      </c>
    </row>
    <row r="301" spans="1:7" x14ac:dyDescent="0.2">
      <c r="A301" s="10" t="s">
        <v>417</v>
      </c>
      <c r="B301" s="11" t="s">
        <v>7</v>
      </c>
      <c r="C301" s="10" t="s">
        <v>17</v>
      </c>
      <c r="D301" s="12">
        <v>38936</v>
      </c>
      <c r="E301" s="2">
        <f t="shared" ca="1" si="4"/>
        <v>12</v>
      </c>
      <c r="F301" s="13">
        <v>115949</v>
      </c>
      <c r="G301" s="14">
        <v>1</v>
      </c>
    </row>
    <row r="302" spans="1:7" x14ac:dyDescent="0.2">
      <c r="A302" s="10" t="s">
        <v>429</v>
      </c>
      <c r="B302" s="11" t="s">
        <v>7</v>
      </c>
      <c r="C302" s="10" t="s">
        <v>17</v>
      </c>
      <c r="D302" s="12">
        <v>42401</v>
      </c>
      <c r="E302" s="2">
        <f t="shared" ca="1" si="4"/>
        <v>3</v>
      </c>
      <c r="F302" s="13">
        <v>50535</v>
      </c>
      <c r="G302" s="14">
        <v>3</v>
      </c>
    </row>
    <row r="303" spans="1:7" x14ac:dyDescent="0.2">
      <c r="A303" s="10" t="s">
        <v>431</v>
      </c>
      <c r="B303" s="11" t="s">
        <v>10</v>
      </c>
      <c r="C303" s="10" t="s">
        <v>17</v>
      </c>
      <c r="D303" s="12">
        <v>39269</v>
      </c>
      <c r="E303" s="2">
        <f t="shared" ca="1" si="4"/>
        <v>11</v>
      </c>
      <c r="F303" s="13">
        <v>53487</v>
      </c>
      <c r="G303" s="14">
        <v>2</v>
      </c>
    </row>
    <row r="304" spans="1:7" x14ac:dyDescent="0.2">
      <c r="A304" s="10" t="s">
        <v>803</v>
      </c>
      <c r="B304" s="11" t="s">
        <v>7</v>
      </c>
      <c r="C304" s="10" t="s">
        <v>21</v>
      </c>
      <c r="D304" s="12">
        <v>40309</v>
      </c>
      <c r="E304" s="2">
        <f t="shared" ca="1" si="4"/>
        <v>8</v>
      </c>
      <c r="F304" s="13">
        <v>97809</v>
      </c>
      <c r="G304" s="14">
        <v>3</v>
      </c>
    </row>
    <row r="305" spans="1:7" x14ac:dyDescent="0.2">
      <c r="A305" s="10" t="s">
        <v>45</v>
      </c>
      <c r="B305" s="11" t="s">
        <v>10</v>
      </c>
      <c r="C305" s="10" t="s">
        <v>21</v>
      </c>
      <c r="D305" s="12">
        <v>37257</v>
      </c>
      <c r="E305" s="2">
        <f t="shared" ca="1" si="4"/>
        <v>17</v>
      </c>
      <c r="F305" s="13">
        <v>70079</v>
      </c>
      <c r="G305" s="14">
        <v>5</v>
      </c>
    </row>
    <row r="306" spans="1:7" x14ac:dyDescent="0.2">
      <c r="A306" s="10" t="s">
        <v>48</v>
      </c>
      <c r="B306" s="11" t="s">
        <v>10</v>
      </c>
      <c r="C306" s="10" t="s">
        <v>21</v>
      </c>
      <c r="D306" s="12">
        <v>39620</v>
      </c>
      <c r="E306" s="2">
        <f t="shared" ca="1" si="4"/>
        <v>10</v>
      </c>
      <c r="F306" s="13">
        <v>143060</v>
      </c>
      <c r="G306" s="14">
        <v>2</v>
      </c>
    </row>
    <row r="307" spans="1:7" x14ac:dyDescent="0.2">
      <c r="A307" s="10" t="s">
        <v>53</v>
      </c>
      <c r="B307" s="11" t="s">
        <v>10</v>
      </c>
      <c r="C307" s="10" t="s">
        <v>21</v>
      </c>
      <c r="D307" s="12">
        <v>38530</v>
      </c>
      <c r="E307" s="2">
        <f t="shared" ca="1" si="4"/>
        <v>13</v>
      </c>
      <c r="F307" s="13">
        <v>61695</v>
      </c>
      <c r="G307" s="14">
        <v>3</v>
      </c>
    </row>
    <row r="308" spans="1:7" x14ac:dyDescent="0.2">
      <c r="A308" s="10" t="s">
        <v>54</v>
      </c>
      <c r="B308" s="11" t="s">
        <v>10</v>
      </c>
      <c r="C308" s="10" t="s">
        <v>21</v>
      </c>
      <c r="D308" s="12">
        <v>38373</v>
      </c>
      <c r="E308" s="2">
        <f t="shared" ca="1" si="4"/>
        <v>14</v>
      </c>
      <c r="F308" s="13">
        <v>132192</v>
      </c>
      <c r="G308" s="14">
        <v>3</v>
      </c>
    </row>
    <row r="309" spans="1:7" x14ac:dyDescent="0.2">
      <c r="A309" s="10" t="s">
        <v>63</v>
      </c>
      <c r="B309" s="11" t="s">
        <v>10</v>
      </c>
      <c r="C309" s="10" t="s">
        <v>21</v>
      </c>
      <c r="D309" s="12">
        <v>37404</v>
      </c>
      <c r="E309" s="2">
        <f t="shared" ca="1" si="4"/>
        <v>16</v>
      </c>
      <c r="F309" s="13">
        <v>144234</v>
      </c>
      <c r="G309" s="14">
        <v>3</v>
      </c>
    </row>
    <row r="310" spans="1:7" x14ac:dyDescent="0.2">
      <c r="A310" s="10" t="s">
        <v>77</v>
      </c>
      <c r="B310" s="11" t="s">
        <v>7</v>
      </c>
      <c r="C310" s="10" t="s">
        <v>21</v>
      </c>
      <c r="D310" s="12">
        <v>39278</v>
      </c>
      <c r="E310" s="2">
        <f t="shared" ca="1" si="4"/>
        <v>11</v>
      </c>
      <c r="F310" s="13">
        <v>124846</v>
      </c>
      <c r="G310" s="14">
        <v>3</v>
      </c>
    </row>
    <row r="311" spans="1:7" x14ac:dyDescent="0.2">
      <c r="A311" s="10" t="s">
        <v>79</v>
      </c>
      <c r="B311" s="11" t="s">
        <v>10</v>
      </c>
      <c r="C311" s="10" t="s">
        <v>21</v>
      </c>
      <c r="D311" s="12">
        <v>39052</v>
      </c>
      <c r="E311" s="2">
        <f t="shared" ca="1" si="4"/>
        <v>12</v>
      </c>
      <c r="F311" s="13">
        <v>86711</v>
      </c>
      <c r="G311" s="14">
        <v>3</v>
      </c>
    </row>
    <row r="312" spans="1:7" x14ac:dyDescent="0.2">
      <c r="A312" s="10" t="s">
        <v>85</v>
      </c>
      <c r="B312" s="11" t="s">
        <v>7</v>
      </c>
      <c r="C312" s="10" t="s">
        <v>21</v>
      </c>
      <c r="D312" s="12">
        <v>39929</v>
      </c>
      <c r="E312" s="2">
        <f t="shared" ca="1" si="4"/>
        <v>10</v>
      </c>
      <c r="F312" s="13">
        <v>47610</v>
      </c>
      <c r="G312" s="14">
        <v>5</v>
      </c>
    </row>
    <row r="313" spans="1:7" x14ac:dyDescent="0.2">
      <c r="A313" s="10" t="s">
        <v>89</v>
      </c>
      <c r="B313" s="11" t="s">
        <v>7</v>
      </c>
      <c r="C313" s="10" t="s">
        <v>21</v>
      </c>
      <c r="D313" s="12">
        <v>42341</v>
      </c>
      <c r="E313" s="2">
        <f t="shared" ca="1" si="4"/>
        <v>3</v>
      </c>
      <c r="F313" s="13">
        <v>117395</v>
      </c>
      <c r="G313" s="14">
        <v>4</v>
      </c>
    </row>
    <row r="314" spans="1:7" x14ac:dyDescent="0.2">
      <c r="A314" s="4" t="s">
        <v>99</v>
      </c>
      <c r="B314" s="11" t="s">
        <v>7</v>
      </c>
      <c r="C314" s="10" t="s">
        <v>21</v>
      </c>
      <c r="D314" s="12">
        <v>40676</v>
      </c>
      <c r="E314" s="2">
        <f t="shared" ca="1" si="4"/>
        <v>7</v>
      </c>
      <c r="F314" s="13">
        <v>107478</v>
      </c>
      <c r="G314" s="14">
        <v>2</v>
      </c>
    </row>
    <row r="315" spans="1:7" x14ac:dyDescent="0.2">
      <c r="A315" s="10" t="s">
        <v>112</v>
      </c>
      <c r="B315" s="11" t="s">
        <v>10</v>
      </c>
      <c r="C315" s="10" t="s">
        <v>21</v>
      </c>
      <c r="D315" s="12">
        <v>41688</v>
      </c>
      <c r="E315" s="2">
        <f t="shared" ca="1" si="4"/>
        <v>5</v>
      </c>
      <c r="F315" s="13">
        <v>58010</v>
      </c>
      <c r="G315" s="14">
        <v>5</v>
      </c>
    </row>
    <row r="316" spans="1:7" x14ac:dyDescent="0.2">
      <c r="A316" s="10" t="s">
        <v>141</v>
      </c>
      <c r="B316" s="11" t="s">
        <v>7</v>
      </c>
      <c r="C316" s="10" t="s">
        <v>21</v>
      </c>
      <c r="D316" s="12">
        <v>38403</v>
      </c>
      <c r="E316" s="2">
        <f t="shared" ca="1" si="4"/>
        <v>14</v>
      </c>
      <c r="F316" s="13">
        <v>123345</v>
      </c>
      <c r="G316" s="14">
        <v>3</v>
      </c>
    </row>
    <row r="317" spans="1:7" x14ac:dyDescent="0.2">
      <c r="A317" s="10" t="s">
        <v>168</v>
      </c>
      <c r="B317" s="11" t="s">
        <v>7</v>
      </c>
      <c r="C317" s="10" t="s">
        <v>21</v>
      </c>
      <c r="D317" s="12">
        <v>37390</v>
      </c>
      <c r="E317" s="2">
        <f t="shared" ca="1" si="4"/>
        <v>16</v>
      </c>
      <c r="F317" s="13">
        <v>68440</v>
      </c>
      <c r="G317" s="14">
        <v>5</v>
      </c>
    </row>
    <row r="318" spans="1:7" x14ac:dyDescent="0.2">
      <c r="A318" s="10" t="s">
        <v>175</v>
      </c>
      <c r="B318" s="11" t="s">
        <v>7</v>
      </c>
      <c r="C318" s="10" t="s">
        <v>21</v>
      </c>
      <c r="D318" s="12">
        <v>36494</v>
      </c>
      <c r="E318" s="2">
        <f t="shared" ca="1" si="4"/>
        <v>19</v>
      </c>
      <c r="F318" s="13">
        <v>99669</v>
      </c>
      <c r="G318" s="14">
        <v>2</v>
      </c>
    </row>
    <row r="319" spans="1:7" x14ac:dyDescent="0.2">
      <c r="A319" s="10" t="s">
        <v>178</v>
      </c>
      <c r="B319" s="11" t="s">
        <v>7</v>
      </c>
      <c r="C319" s="10" t="s">
        <v>21</v>
      </c>
      <c r="D319" s="12">
        <v>42934</v>
      </c>
      <c r="E319" s="2">
        <f t="shared" ca="1" si="4"/>
        <v>1</v>
      </c>
      <c r="F319" s="13">
        <v>57213</v>
      </c>
      <c r="G319" s="14">
        <v>4</v>
      </c>
    </row>
    <row r="320" spans="1:7" x14ac:dyDescent="0.2">
      <c r="A320" s="10" t="s">
        <v>181</v>
      </c>
      <c r="B320" s="11" t="s">
        <v>10</v>
      </c>
      <c r="C320" s="10" t="s">
        <v>21</v>
      </c>
      <c r="D320" s="12">
        <v>39392</v>
      </c>
      <c r="E320" s="2">
        <f t="shared" ca="1" si="4"/>
        <v>11</v>
      </c>
      <c r="F320" s="13">
        <v>52704</v>
      </c>
      <c r="G320" s="14">
        <v>5</v>
      </c>
    </row>
    <row r="321" spans="1:7" x14ac:dyDescent="0.2">
      <c r="A321" s="10" t="s">
        <v>222</v>
      </c>
      <c r="B321" s="11" t="s">
        <v>7</v>
      </c>
      <c r="C321" s="10" t="s">
        <v>21</v>
      </c>
      <c r="D321" s="12">
        <v>42686</v>
      </c>
      <c r="E321" s="2">
        <f t="shared" ca="1" si="4"/>
        <v>2</v>
      </c>
      <c r="F321" s="13">
        <v>47913</v>
      </c>
      <c r="G321" s="14">
        <v>1</v>
      </c>
    </row>
    <row r="322" spans="1:7" x14ac:dyDescent="0.2">
      <c r="A322" s="10" t="s">
        <v>223</v>
      </c>
      <c r="B322" s="11" t="s">
        <v>10</v>
      </c>
      <c r="C322" s="10" t="s">
        <v>21</v>
      </c>
      <c r="D322" s="12">
        <v>40540</v>
      </c>
      <c r="E322" s="2">
        <f t="shared" ref="E322:E385" ca="1" si="5">DATEDIF(D322,TODAY(),"Y")</f>
        <v>8</v>
      </c>
      <c r="F322" s="13">
        <v>81068</v>
      </c>
      <c r="G322" s="14">
        <v>2</v>
      </c>
    </row>
    <row r="323" spans="1:7" x14ac:dyDescent="0.2">
      <c r="A323" s="10" t="s">
        <v>226</v>
      </c>
      <c r="B323" s="11" t="s">
        <v>10</v>
      </c>
      <c r="C323" s="10" t="s">
        <v>21</v>
      </c>
      <c r="D323" s="12">
        <v>36102</v>
      </c>
      <c r="E323" s="2">
        <f t="shared" ca="1" si="5"/>
        <v>20</v>
      </c>
      <c r="F323" s="13">
        <v>97403</v>
      </c>
      <c r="G323" s="14">
        <v>4</v>
      </c>
    </row>
    <row r="324" spans="1:7" x14ac:dyDescent="0.2">
      <c r="A324" s="10" t="s">
        <v>227</v>
      </c>
      <c r="B324" s="11" t="s">
        <v>7</v>
      </c>
      <c r="C324" s="10" t="s">
        <v>21</v>
      </c>
      <c r="D324" s="12">
        <v>38838</v>
      </c>
      <c r="E324" s="2">
        <f t="shared" ca="1" si="5"/>
        <v>12</v>
      </c>
      <c r="F324" s="13">
        <v>58166</v>
      </c>
      <c r="G324" s="14">
        <v>3</v>
      </c>
    </row>
    <row r="325" spans="1:7" x14ac:dyDescent="0.2">
      <c r="A325" s="10" t="s">
        <v>230</v>
      </c>
      <c r="B325" s="11" t="s">
        <v>7</v>
      </c>
      <c r="C325" s="10" t="s">
        <v>21</v>
      </c>
      <c r="D325" s="12">
        <v>37260</v>
      </c>
      <c r="E325" s="2">
        <f t="shared" ca="1" si="5"/>
        <v>17</v>
      </c>
      <c r="F325" s="13">
        <v>65034</v>
      </c>
      <c r="G325" s="14">
        <v>5</v>
      </c>
    </row>
    <row r="326" spans="1:7" x14ac:dyDescent="0.2">
      <c r="A326" s="10" t="s">
        <v>242</v>
      </c>
      <c r="B326" s="11" t="s">
        <v>7</v>
      </c>
      <c r="C326" s="10" t="s">
        <v>21</v>
      </c>
      <c r="D326" s="12">
        <v>38483</v>
      </c>
      <c r="E326" s="2">
        <f t="shared" ca="1" si="5"/>
        <v>13</v>
      </c>
      <c r="F326" s="13">
        <v>128633</v>
      </c>
      <c r="G326" s="14">
        <v>1</v>
      </c>
    </row>
    <row r="327" spans="1:7" x14ac:dyDescent="0.2">
      <c r="A327" s="10" t="s">
        <v>245</v>
      </c>
      <c r="B327" s="11" t="s">
        <v>7</v>
      </c>
      <c r="C327" s="10" t="s">
        <v>21</v>
      </c>
      <c r="D327" s="12">
        <v>36146</v>
      </c>
      <c r="E327" s="2">
        <f t="shared" ca="1" si="5"/>
        <v>20</v>
      </c>
      <c r="F327" s="13">
        <v>57135</v>
      </c>
      <c r="G327" s="14">
        <v>5</v>
      </c>
    </row>
    <row r="328" spans="1:7" x14ac:dyDescent="0.2">
      <c r="A328" s="10" t="s">
        <v>250</v>
      </c>
      <c r="B328" s="11" t="s">
        <v>10</v>
      </c>
      <c r="C328" s="10" t="s">
        <v>21</v>
      </c>
      <c r="D328" s="12">
        <v>39554</v>
      </c>
      <c r="E328" s="2">
        <f t="shared" ca="1" si="5"/>
        <v>11</v>
      </c>
      <c r="F328" s="13">
        <v>119394</v>
      </c>
      <c r="G328" s="14">
        <v>3</v>
      </c>
    </row>
    <row r="329" spans="1:7" x14ac:dyDescent="0.2">
      <c r="A329" s="27" t="s">
        <v>251</v>
      </c>
      <c r="B329" s="28" t="s">
        <v>10</v>
      </c>
      <c r="C329" s="27" t="s">
        <v>21</v>
      </c>
      <c r="D329" s="29">
        <v>39633</v>
      </c>
      <c r="E329" s="3">
        <f t="shared" ca="1" si="5"/>
        <v>10</v>
      </c>
      <c r="F329" s="30">
        <v>141872</v>
      </c>
      <c r="G329" s="31">
        <v>1</v>
      </c>
    </row>
    <row r="330" spans="1:7" x14ac:dyDescent="0.2">
      <c r="A330" s="10" t="s">
        <v>257</v>
      </c>
      <c r="B330" s="11" t="s">
        <v>7</v>
      </c>
      <c r="C330" s="10" t="s">
        <v>21</v>
      </c>
      <c r="D330" s="12">
        <v>39153</v>
      </c>
      <c r="E330" s="2">
        <f t="shared" ca="1" si="5"/>
        <v>12</v>
      </c>
      <c r="F330" s="13">
        <v>93910</v>
      </c>
      <c r="G330" s="14">
        <v>1</v>
      </c>
    </row>
    <row r="331" spans="1:7" x14ac:dyDescent="0.2">
      <c r="A331" s="10" t="s">
        <v>270</v>
      </c>
      <c r="B331" s="11" t="s">
        <v>10</v>
      </c>
      <c r="C331" s="10" t="s">
        <v>21</v>
      </c>
      <c r="D331" s="12">
        <v>39119</v>
      </c>
      <c r="E331" s="2">
        <f t="shared" ca="1" si="5"/>
        <v>12</v>
      </c>
      <c r="F331" s="13">
        <v>148244</v>
      </c>
      <c r="G331" s="14">
        <v>5</v>
      </c>
    </row>
    <row r="332" spans="1:7" x14ac:dyDescent="0.2">
      <c r="A332" s="10" t="s">
        <v>274</v>
      </c>
      <c r="B332" s="11" t="s">
        <v>10</v>
      </c>
      <c r="C332" s="10" t="s">
        <v>21</v>
      </c>
      <c r="D332" s="12">
        <v>38167</v>
      </c>
      <c r="E332" s="2">
        <f t="shared" ca="1" si="5"/>
        <v>14</v>
      </c>
      <c r="F332" s="13">
        <v>60980</v>
      </c>
      <c r="G332" s="14">
        <v>2</v>
      </c>
    </row>
    <row r="333" spans="1:7" x14ac:dyDescent="0.2">
      <c r="A333" s="10" t="s">
        <v>286</v>
      </c>
      <c r="B333" s="11" t="s">
        <v>10</v>
      </c>
      <c r="C333" s="10" t="s">
        <v>21</v>
      </c>
      <c r="D333" s="12">
        <v>43226</v>
      </c>
      <c r="E333" s="2">
        <f t="shared" ca="1" si="5"/>
        <v>0</v>
      </c>
      <c r="F333" s="13">
        <v>123039</v>
      </c>
      <c r="G333" s="14">
        <v>4</v>
      </c>
    </row>
    <row r="334" spans="1:7" x14ac:dyDescent="0.2">
      <c r="A334" s="10" t="s">
        <v>293</v>
      </c>
      <c r="B334" s="11" t="s">
        <v>10</v>
      </c>
      <c r="C334" s="10" t="s">
        <v>21</v>
      </c>
      <c r="D334" s="12">
        <v>43571</v>
      </c>
      <c r="E334" s="2">
        <f t="shared" ca="1" si="5"/>
        <v>0</v>
      </c>
      <c r="F334" s="13">
        <v>87143</v>
      </c>
      <c r="G334" s="14">
        <v>2</v>
      </c>
    </row>
    <row r="335" spans="1:7" x14ac:dyDescent="0.2">
      <c r="A335" s="10" t="s">
        <v>298</v>
      </c>
      <c r="B335" s="11" t="s">
        <v>10</v>
      </c>
      <c r="C335" s="10" t="s">
        <v>21</v>
      </c>
      <c r="D335" s="12">
        <v>36000</v>
      </c>
      <c r="E335" s="2">
        <f t="shared" ca="1" si="5"/>
        <v>20</v>
      </c>
      <c r="F335" s="13">
        <v>122054</v>
      </c>
      <c r="G335" s="14">
        <v>4</v>
      </c>
    </row>
    <row r="336" spans="1:7" x14ac:dyDescent="0.2">
      <c r="A336" s="10" t="s">
        <v>330</v>
      </c>
      <c r="B336" s="11" t="s">
        <v>7</v>
      </c>
      <c r="C336" s="10" t="s">
        <v>21</v>
      </c>
      <c r="D336" s="12">
        <v>36770</v>
      </c>
      <c r="E336" s="2">
        <f t="shared" ca="1" si="5"/>
        <v>18</v>
      </c>
      <c r="F336" s="13">
        <v>87119</v>
      </c>
      <c r="G336" s="14">
        <v>5</v>
      </c>
    </row>
    <row r="337" spans="1:7" x14ac:dyDescent="0.2">
      <c r="A337" s="10" t="s">
        <v>341</v>
      </c>
      <c r="B337" s="11" t="s">
        <v>10</v>
      </c>
      <c r="C337" s="10" t="s">
        <v>21</v>
      </c>
      <c r="D337" s="12">
        <v>43357</v>
      </c>
      <c r="E337" s="2">
        <f t="shared" ca="1" si="5"/>
        <v>0</v>
      </c>
      <c r="F337" s="13">
        <v>113306</v>
      </c>
      <c r="G337" s="14">
        <v>3</v>
      </c>
    </row>
    <row r="338" spans="1:7" x14ac:dyDescent="0.2">
      <c r="A338" s="10" t="s">
        <v>350</v>
      </c>
      <c r="B338" s="11" t="s">
        <v>10</v>
      </c>
      <c r="C338" s="10" t="s">
        <v>21</v>
      </c>
      <c r="D338" s="12">
        <v>38322</v>
      </c>
      <c r="E338" s="2">
        <f t="shared" ca="1" si="5"/>
        <v>14</v>
      </c>
      <c r="F338" s="13">
        <v>97524</v>
      </c>
      <c r="G338" s="14">
        <v>3</v>
      </c>
    </row>
    <row r="339" spans="1:7" x14ac:dyDescent="0.2">
      <c r="A339" s="10" t="s">
        <v>357</v>
      </c>
      <c r="B339" s="11" t="s">
        <v>10</v>
      </c>
      <c r="C339" s="10" t="s">
        <v>21</v>
      </c>
      <c r="D339" s="12">
        <v>38957</v>
      </c>
      <c r="E339" s="2">
        <f t="shared" ca="1" si="5"/>
        <v>12</v>
      </c>
      <c r="F339" s="13">
        <v>96863</v>
      </c>
      <c r="G339" s="14">
        <v>5</v>
      </c>
    </row>
    <row r="340" spans="1:7" x14ac:dyDescent="0.2">
      <c r="A340" s="10" t="s">
        <v>359</v>
      </c>
      <c r="B340" s="11" t="s">
        <v>7</v>
      </c>
      <c r="C340" s="10" t="s">
        <v>21</v>
      </c>
      <c r="D340" s="12">
        <v>36101</v>
      </c>
      <c r="E340" s="2">
        <f t="shared" ca="1" si="5"/>
        <v>20</v>
      </c>
      <c r="F340" s="13">
        <v>104823</v>
      </c>
      <c r="G340" s="14">
        <v>3</v>
      </c>
    </row>
    <row r="341" spans="1:7" x14ac:dyDescent="0.2">
      <c r="A341" s="10" t="s">
        <v>382</v>
      </c>
      <c r="B341" s="11" t="s">
        <v>7</v>
      </c>
      <c r="C341" s="10" t="s">
        <v>21</v>
      </c>
      <c r="D341" s="12">
        <v>42385</v>
      </c>
      <c r="E341" s="2">
        <f t="shared" ca="1" si="5"/>
        <v>3</v>
      </c>
      <c r="F341" s="13">
        <v>99960</v>
      </c>
      <c r="G341" s="14">
        <v>1</v>
      </c>
    </row>
    <row r="342" spans="1:7" x14ac:dyDescent="0.2">
      <c r="A342" s="10" t="s">
        <v>384</v>
      </c>
      <c r="B342" s="11" t="s">
        <v>10</v>
      </c>
      <c r="C342" s="10" t="s">
        <v>21</v>
      </c>
      <c r="D342" s="12">
        <v>42576</v>
      </c>
      <c r="E342" s="2">
        <f t="shared" ca="1" si="5"/>
        <v>2</v>
      </c>
      <c r="F342" s="13">
        <v>121136</v>
      </c>
      <c r="G342" s="14">
        <v>5</v>
      </c>
    </row>
    <row r="343" spans="1:7" x14ac:dyDescent="0.2">
      <c r="A343" s="10" t="s">
        <v>385</v>
      </c>
      <c r="B343" s="11" t="s">
        <v>7</v>
      </c>
      <c r="C343" s="10" t="s">
        <v>21</v>
      </c>
      <c r="D343" s="12">
        <v>39387</v>
      </c>
      <c r="E343" s="2">
        <f t="shared" ca="1" si="5"/>
        <v>11</v>
      </c>
      <c r="F343" s="13">
        <v>94010</v>
      </c>
      <c r="G343" s="14">
        <v>1</v>
      </c>
    </row>
    <row r="344" spans="1:7" x14ac:dyDescent="0.2">
      <c r="A344" s="10" t="s">
        <v>390</v>
      </c>
      <c r="B344" s="11" t="s">
        <v>10</v>
      </c>
      <c r="C344" s="10" t="s">
        <v>21</v>
      </c>
      <c r="D344" s="12">
        <v>39899</v>
      </c>
      <c r="E344" s="2">
        <f t="shared" ca="1" si="5"/>
        <v>10</v>
      </c>
      <c r="F344" s="13">
        <v>67892</v>
      </c>
      <c r="G344" s="14">
        <v>5</v>
      </c>
    </row>
    <row r="345" spans="1:7" x14ac:dyDescent="0.2">
      <c r="A345" s="10" t="s">
        <v>418</v>
      </c>
      <c r="B345" s="11" t="s">
        <v>10</v>
      </c>
      <c r="C345" s="10" t="s">
        <v>21</v>
      </c>
      <c r="D345" s="12">
        <v>38367</v>
      </c>
      <c r="E345" s="2">
        <f t="shared" ca="1" si="5"/>
        <v>14</v>
      </c>
      <c r="F345" s="13">
        <v>98537</v>
      </c>
      <c r="G345" s="14">
        <v>1</v>
      </c>
    </row>
    <row r="346" spans="1:7" x14ac:dyDescent="0.2">
      <c r="A346" s="10" t="s">
        <v>430</v>
      </c>
      <c r="B346" s="11" t="s">
        <v>7</v>
      </c>
      <c r="C346" s="10" t="s">
        <v>21</v>
      </c>
      <c r="D346" s="12">
        <v>41943</v>
      </c>
      <c r="E346" s="2">
        <f t="shared" ca="1" si="5"/>
        <v>4</v>
      </c>
      <c r="F346" s="13">
        <v>103220</v>
      </c>
      <c r="G346" s="14">
        <v>4</v>
      </c>
    </row>
    <row r="347" spans="1:7" x14ac:dyDescent="0.2">
      <c r="A347" s="10" t="s">
        <v>6</v>
      </c>
      <c r="B347" s="11" t="s">
        <v>7</v>
      </c>
      <c r="C347" s="10" t="s">
        <v>8</v>
      </c>
      <c r="D347" s="12">
        <v>38132</v>
      </c>
      <c r="E347" s="2">
        <f t="shared" ca="1" si="5"/>
        <v>14</v>
      </c>
      <c r="F347" s="13">
        <v>87063</v>
      </c>
      <c r="G347" s="14">
        <v>5</v>
      </c>
    </row>
    <row r="348" spans="1:7" x14ac:dyDescent="0.2">
      <c r="A348" s="10" t="s">
        <v>9</v>
      </c>
      <c r="B348" s="11" t="s">
        <v>10</v>
      </c>
      <c r="C348" s="10" t="s">
        <v>8</v>
      </c>
      <c r="D348" s="12">
        <v>43277</v>
      </c>
      <c r="E348" s="2">
        <f t="shared" ca="1" si="5"/>
        <v>0</v>
      </c>
      <c r="F348" s="13">
        <v>148014</v>
      </c>
      <c r="G348" s="14">
        <v>5</v>
      </c>
    </row>
    <row r="349" spans="1:7" x14ac:dyDescent="0.2">
      <c r="A349" s="10" t="s">
        <v>22</v>
      </c>
      <c r="B349" s="11" t="s">
        <v>7</v>
      </c>
      <c r="C349" s="10" t="s">
        <v>8</v>
      </c>
      <c r="D349" s="12">
        <v>36243</v>
      </c>
      <c r="E349" s="2">
        <f t="shared" ca="1" si="5"/>
        <v>20</v>
      </c>
      <c r="F349" s="13">
        <v>47610</v>
      </c>
      <c r="G349" s="14">
        <v>5</v>
      </c>
    </row>
    <row r="350" spans="1:7" x14ac:dyDescent="0.2">
      <c r="A350" s="10" t="s">
        <v>61</v>
      </c>
      <c r="B350" s="11" t="s">
        <v>10</v>
      </c>
      <c r="C350" s="10" t="s">
        <v>8</v>
      </c>
      <c r="D350" s="12">
        <v>39125</v>
      </c>
      <c r="E350" s="2">
        <f t="shared" ca="1" si="5"/>
        <v>12</v>
      </c>
      <c r="F350" s="13">
        <v>62883</v>
      </c>
      <c r="G350" s="14">
        <v>3</v>
      </c>
    </row>
    <row r="351" spans="1:7" x14ac:dyDescent="0.2">
      <c r="A351" s="10" t="s">
        <v>73</v>
      </c>
      <c r="B351" s="11" t="s">
        <v>7</v>
      </c>
      <c r="C351" s="10" t="s">
        <v>8</v>
      </c>
      <c r="D351" s="12">
        <v>36303</v>
      </c>
      <c r="E351" s="2">
        <f t="shared" ca="1" si="5"/>
        <v>19</v>
      </c>
      <c r="F351" s="13">
        <v>69224</v>
      </c>
      <c r="G351" s="14">
        <v>2</v>
      </c>
    </row>
    <row r="352" spans="1:7" x14ac:dyDescent="0.2">
      <c r="A352" s="10" t="s">
        <v>74</v>
      </c>
      <c r="B352" s="11" t="s">
        <v>7</v>
      </c>
      <c r="C352" s="10" t="s">
        <v>8</v>
      </c>
      <c r="D352" s="12">
        <v>38934</v>
      </c>
      <c r="E352" s="2">
        <f t="shared" ca="1" si="5"/>
        <v>12</v>
      </c>
      <c r="F352" s="13">
        <v>89943</v>
      </c>
      <c r="G352" s="14">
        <v>2</v>
      </c>
    </row>
    <row r="353" spans="1:7" x14ac:dyDescent="0.2">
      <c r="A353" s="10" t="s">
        <v>96</v>
      </c>
      <c r="B353" s="11" t="s">
        <v>10</v>
      </c>
      <c r="C353" s="10" t="s">
        <v>8</v>
      </c>
      <c r="D353" s="12">
        <v>36498</v>
      </c>
      <c r="E353" s="2">
        <f t="shared" ca="1" si="5"/>
        <v>19</v>
      </c>
      <c r="F353" s="13">
        <v>155696</v>
      </c>
      <c r="G353" s="14">
        <v>3</v>
      </c>
    </row>
    <row r="354" spans="1:7" x14ac:dyDescent="0.2">
      <c r="A354" s="10" t="s">
        <v>115</v>
      </c>
      <c r="B354" s="11" t="s">
        <v>7</v>
      </c>
      <c r="C354" s="10" t="s">
        <v>8</v>
      </c>
      <c r="D354" s="12">
        <v>36834</v>
      </c>
      <c r="E354" s="2">
        <f t="shared" ca="1" si="5"/>
        <v>18</v>
      </c>
      <c r="F354" s="13">
        <v>92251</v>
      </c>
      <c r="G354" s="14">
        <v>2</v>
      </c>
    </row>
    <row r="355" spans="1:7" x14ac:dyDescent="0.2">
      <c r="A355" s="10" t="s">
        <v>117</v>
      </c>
      <c r="B355" s="11" t="s">
        <v>10</v>
      </c>
      <c r="C355" s="10" t="s">
        <v>8</v>
      </c>
      <c r="D355" s="12">
        <v>39105</v>
      </c>
      <c r="E355" s="2">
        <f t="shared" ca="1" si="5"/>
        <v>12</v>
      </c>
      <c r="F355" s="13">
        <v>60372</v>
      </c>
      <c r="G355" s="14">
        <v>5</v>
      </c>
    </row>
    <row r="356" spans="1:7" x14ac:dyDescent="0.2">
      <c r="A356" s="10" t="s">
        <v>128</v>
      </c>
      <c r="B356" s="11" t="s">
        <v>10</v>
      </c>
      <c r="C356" s="10" t="s">
        <v>8</v>
      </c>
      <c r="D356" s="12">
        <v>39924</v>
      </c>
      <c r="E356" s="2">
        <f t="shared" ca="1" si="5"/>
        <v>10</v>
      </c>
      <c r="F356" s="13">
        <v>106907</v>
      </c>
      <c r="G356" s="14">
        <v>3</v>
      </c>
    </row>
    <row r="357" spans="1:7" x14ac:dyDescent="0.2">
      <c r="A357" s="10" t="s">
        <v>131</v>
      </c>
      <c r="B357" s="11" t="s">
        <v>10</v>
      </c>
      <c r="C357" s="10" t="s">
        <v>8</v>
      </c>
      <c r="D357" s="12">
        <v>40641</v>
      </c>
      <c r="E357" s="2">
        <f t="shared" ca="1" si="5"/>
        <v>8</v>
      </c>
      <c r="F357" s="13">
        <v>141440</v>
      </c>
      <c r="G357" s="14">
        <v>2</v>
      </c>
    </row>
    <row r="358" spans="1:7" x14ac:dyDescent="0.2">
      <c r="A358" s="10" t="s">
        <v>147</v>
      </c>
      <c r="B358" s="11" t="s">
        <v>10</v>
      </c>
      <c r="C358" s="10" t="s">
        <v>8</v>
      </c>
      <c r="D358" s="12">
        <v>36444</v>
      </c>
      <c r="E358" s="2">
        <f t="shared" ca="1" si="5"/>
        <v>19</v>
      </c>
      <c r="F358" s="13">
        <v>74358</v>
      </c>
      <c r="G358" s="14">
        <v>3</v>
      </c>
    </row>
    <row r="359" spans="1:7" x14ac:dyDescent="0.2">
      <c r="A359" s="10" t="s">
        <v>167</v>
      </c>
      <c r="B359" s="11" t="s">
        <v>10</v>
      </c>
      <c r="C359" s="10" t="s">
        <v>8</v>
      </c>
      <c r="D359" s="12">
        <v>42828</v>
      </c>
      <c r="E359" s="2">
        <f t="shared" ca="1" si="5"/>
        <v>2</v>
      </c>
      <c r="F359" s="13">
        <v>80028</v>
      </c>
      <c r="G359" s="14">
        <v>2</v>
      </c>
    </row>
    <row r="360" spans="1:7" x14ac:dyDescent="0.2">
      <c r="A360" s="10" t="s">
        <v>190</v>
      </c>
      <c r="B360" s="11" t="s">
        <v>10</v>
      </c>
      <c r="C360" s="10" t="s">
        <v>8</v>
      </c>
      <c r="D360" s="12">
        <v>43389</v>
      </c>
      <c r="E360" s="2">
        <f t="shared" ca="1" si="5"/>
        <v>0</v>
      </c>
      <c r="F360" s="13">
        <v>132705</v>
      </c>
      <c r="G360" s="14">
        <v>2</v>
      </c>
    </row>
    <row r="361" spans="1:7" x14ac:dyDescent="0.2">
      <c r="A361" s="10" t="s">
        <v>194</v>
      </c>
      <c r="B361" s="11" t="s">
        <v>7</v>
      </c>
      <c r="C361" s="10" t="s">
        <v>8</v>
      </c>
      <c r="D361" s="12">
        <v>39153</v>
      </c>
      <c r="E361" s="2">
        <f t="shared" ca="1" si="5"/>
        <v>12</v>
      </c>
      <c r="F361" s="13">
        <v>128745</v>
      </c>
      <c r="G361" s="14">
        <v>4</v>
      </c>
    </row>
    <row r="362" spans="1:7" x14ac:dyDescent="0.2">
      <c r="A362" s="10" t="s">
        <v>205</v>
      </c>
      <c r="B362" s="11" t="s">
        <v>7</v>
      </c>
      <c r="C362" s="10" t="s">
        <v>8</v>
      </c>
      <c r="D362" s="12">
        <v>43092</v>
      </c>
      <c r="E362" s="2">
        <f t="shared" ca="1" si="5"/>
        <v>1</v>
      </c>
      <c r="F362" s="13">
        <v>96621</v>
      </c>
      <c r="G362" s="14">
        <v>5</v>
      </c>
    </row>
    <row r="363" spans="1:7" x14ac:dyDescent="0.2">
      <c r="A363" s="10" t="s">
        <v>219</v>
      </c>
      <c r="B363" s="11" t="s">
        <v>7</v>
      </c>
      <c r="C363" s="10" t="s">
        <v>8</v>
      </c>
      <c r="D363" s="12">
        <v>37977</v>
      </c>
      <c r="E363" s="2">
        <f t="shared" ca="1" si="5"/>
        <v>15</v>
      </c>
      <c r="F363" s="13">
        <v>47274</v>
      </c>
      <c r="G363" s="14">
        <v>4</v>
      </c>
    </row>
    <row r="364" spans="1:7" x14ac:dyDescent="0.2">
      <c r="A364" s="10" t="s">
        <v>224</v>
      </c>
      <c r="B364" s="11" t="s">
        <v>10</v>
      </c>
      <c r="C364" s="10" t="s">
        <v>8</v>
      </c>
      <c r="D364" s="12">
        <v>37656</v>
      </c>
      <c r="E364" s="2">
        <f t="shared" ca="1" si="5"/>
        <v>16</v>
      </c>
      <c r="F364" s="13">
        <v>86765</v>
      </c>
      <c r="G364" s="14">
        <v>4</v>
      </c>
    </row>
    <row r="365" spans="1:7" x14ac:dyDescent="0.2">
      <c r="A365" s="10" t="s">
        <v>228</v>
      </c>
      <c r="B365" s="11" t="s">
        <v>7</v>
      </c>
      <c r="C365" s="10" t="s">
        <v>8</v>
      </c>
      <c r="D365" s="12">
        <v>40586</v>
      </c>
      <c r="E365" s="2">
        <f t="shared" ca="1" si="5"/>
        <v>8</v>
      </c>
      <c r="F365" s="13">
        <v>94066</v>
      </c>
      <c r="G365" s="14">
        <v>4</v>
      </c>
    </row>
    <row r="366" spans="1:7" x14ac:dyDescent="0.2">
      <c r="A366" s="10" t="s">
        <v>232</v>
      </c>
      <c r="B366" s="11" t="s">
        <v>7</v>
      </c>
      <c r="C366" s="10" t="s">
        <v>8</v>
      </c>
      <c r="D366" s="12">
        <v>38103</v>
      </c>
      <c r="E366" s="2">
        <f t="shared" ca="1" si="5"/>
        <v>15</v>
      </c>
      <c r="F366" s="13">
        <v>72205</v>
      </c>
      <c r="G366" s="14">
        <v>5</v>
      </c>
    </row>
    <row r="367" spans="1:7" x14ac:dyDescent="0.2">
      <c r="A367" s="10" t="s">
        <v>234</v>
      </c>
      <c r="B367" s="11" t="s">
        <v>7</v>
      </c>
      <c r="C367" s="10" t="s">
        <v>8</v>
      </c>
      <c r="D367" s="12">
        <v>38268</v>
      </c>
      <c r="E367" s="2">
        <f t="shared" ca="1" si="5"/>
        <v>14</v>
      </c>
      <c r="F367" s="13">
        <v>115860</v>
      </c>
      <c r="G367" s="14">
        <v>3</v>
      </c>
    </row>
    <row r="368" spans="1:7" x14ac:dyDescent="0.2">
      <c r="A368" s="10" t="s">
        <v>238</v>
      </c>
      <c r="B368" s="11" t="s">
        <v>7</v>
      </c>
      <c r="C368" s="10" t="s">
        <v>8</v>
      </c>
      <c r="D368" s="12">
        <v>38942</v>
      </c>
      <c r="E368" s="2">
        <f t="shared" ca="1" si="5"/>
        <v>12</v>
      </c>
      <c r="F368" s="13">
        <v>102717</v>
      </c>
      <c r="G368" s="14">
        <v>2</v>
      </c>
    </row>
    <row r="369" spans="1:7" x14ac:dyDescent="0.2">
      <c r="A369" s="10" t="s">
        <v>243</v>
      </c>
      <c r="B369" s="11" t="s">
        <v>7</v>
      </c>
      <c r="C369" s="10" t="s">
        <v>8</v>
      </c>
      <c r="D369" s="12">
        <v>38686</v>
      </c>
      <c r="E369" s="2">
        <f t="shared" ca="1" si="5"/>
        <v>13</v>
      </c>
      <c r="F369" s="13">
        <v>130090</v>
      </c>
      <c r="G369" s="14">
        <v>1</v>
      </c>
    </row>
    <row r="370" spans="1:7" x14ac:dyDescent="0.2">
      <c r="A370" s="10" t="s">
        <v>248</v>
      </c>
      <c r="B370" s="11" t="s">
        <v>7</v>
      </c>
      <c r="C370" s="10" t="s">
        <v>8</v>
      </c>
      <c r="D370" s="12">
        <v>38382</v>
      </c>
      <c r="E370" s="2">
        <f t="shared" ca="1" si="5"/>
        <v>14</v>
      </c>
      <c r="F370" s="13">
        <v>93641</v>
      </c>
      <c r="G370" s="14">
        <v>3</v>
      </c>
    </row>
    <row r="371" spans="1:7" x14ac:dyDescent="0.2">
      <c r="A371" s="10" t="s">
        <v>266</v>
      </c>
      <c r="B371" s="11" t="s">
        <v>10</v>
      </c>
      <c r="C371" s="10" t="s">
        <v>8</v>
      </c>
      <c r="D371" s="12">
        <v>38795</v>
      </c>
      <c r="E371" s="2">
        <f t="shared" ca="1" si="5"/>
        <v>13</v>
      </c>
      <c r="F371" s="13">
        <v>117383</v>
      </c>
      <c r="G371" s="14">
        <v>5</v>
      </c>
    </row>
    <row r="372" spans="1:7" x14ac:dyDescent="0.2">
      <c r="A372" s="10" t="s">
        <v>281</v>
      </c>
      <c r="B372" s="11" t="s">
        <v>10</v>
      </c>
      <c r="C372" s="10" t="s">
        <v>8</v>
      </c>
      <c r="D372" s="12">
        <v>36476</v>
      </c>
      <c r="E372" s="2">
        <f t="shared" ca="1" si="5"/>
        <v>19</v>
      </c>
      <c r="F372" s="13">
        <v>142641</v>
      </c>
      <c r="G372" s="14">
        <v>5</v>
      </c>
    </row>
    <row r="373" spans="1:7" x14ac:dyDescent="0.2">
      <c r="A373" s="10" t="s">
        <v>287</v>
      </c>
      <c r="B373" s="11" t="s">
        <v>7</v>
      </c>
      <c r="C373" s="10" t="s">
        <v>8</v>
      </c>
      <c r="D373" s="12">
        <v>42302</v>
      </c>
      <c r="E373" s="2">
        <f t="shared" ca="1" si="5"/>
        <v>3</v>
      </c>
      <c r="F373" s="13">
        <v>51879</v>
      </c>
      <c r="G373" s="14">
        <v>2</v>
      </c>
    </row>
    <row r="374" spans="1:7" x14ac:dyDescent="0.2">
      <c r="A374" s="10" t="s">
        <v>288</v>
      </c>
      <c r="B374" s="11" t="s">
        <v>7</v>
      </c>
      <c r="C374" s="10" t="s">
        <v>8</v>
      </c>
      <c r="D374" s="12">
        <v>38580</v>
      </c>
      <c r="E374" s="2">
        <f t="shared" ca="1" si="5"/>
        <v>13</v>
      </c>
      <c r="F374" s="13">
        <v>71051</v>
      </c>
      <c r="G374" s="14">
        <v>3</v>
      </c>
    </row>
    <row r="375" spans="1:7" x14ac:dyDescent="0.2">
      <c r="A375" s="10" t="s">
        <v>290</v>
      </c>
      <c r="B375" s="11" t="s">
        <v>7</v>
      </c>
      <c r="C375" s="10" t="s">
        <v>8</v>
      </c>
      <c r="D375" s="12">
        <v>37596</v>
      </c>
      <c r="E375" s="2">
        <f t="shared" ca="1" si="5"/>
        <v>16</v>
      </c>
      <c r="F375" s="13">
        <v>69438</v>
      </c>
      <c r="G375" s="14">
        <v>4</v>
      </c>
    </row>
    <row r="376" spans="1:7" x14ac:dyDescent="0.2">
      <c r="A376" s="10" t="s">
        <v>301</v>
      </c>
      <c r="B376" s="11" t="s">
        <v>10</v>
      </c>
      <c r="C376" s="10" t="s">
        <v>8</v>
      </c>
      <c r="D376" s="12">
        <v>42778</v>
      </c>
      <c r="E376" s="2">
        <f t="shared" ca="1" si="5"/>
        <v>2</v>
      </c>
      <c r="F376" s="13">
        <v>89735</v>
      </c>
      <c r="G376" s="14">
        <v>1</v>
      </c>
    </row>
    <row r="377" spans="1:7" x14ac:dyDescent="0.2">
      <c r="A377" s="10" t="s">
        <v>305</v>
      </c>
      <c r="B377" s="11" t="s">
        <v>10</v>
      </c>
      <c r="C377" s="10" t="s">
        <v>8</v>
      </c>
      <c r="D377" s="12">
        <v>43091</v>
      </c>
      <c r="E377" s="2">
        <f t="shared" ca="1" si="5"/>
        <v>1</v>
      </c>
      <c r="F377" s="13">
        <v>63734</v>
      </c>
      <c r="G377" s="14">
        <v>1</v>
      </c>
    </row>
    <row r="378" spans="1:7" x14ac:dyDescent="0.2">
      <c r="A378" s="10" t="s">
        <v>316</v>
      </c>
      <c r="B378" s="11" t="s">
        <v>7</v>
      </c>
      <c r="C378" s="10" t="s">
        <v>8</v>
      </c>
      <c r="D378" s="12">
        <v>38940</v>
      </c>
      <c r="E378" s="2">
        <f t="shared" ca="1" si="5"/>
        <v>12</v>
      </c>
      <c r="F378" s="13">
        <v>60059</v>
      </c>
      <c r="G378" s="14">
        <v>5</v>
      </c>
    </row>
    <row r="379" spans="1:7" x14ac:dyDescent="0.2">
      <c r="A379" s="10" t="s">
        <v>319</v>
      </c>
      <c r="B379" s="11" t="s">
        <v>10</v>
      </c>
      <c r="C379" s="10" t="s">
        <v>8</v>
      </c>
      <c r="D379" s="12">
        <v>43119</v>
      </c>
      <c r="E379" s="2">
        <f t="shared" ca="1" si="5"/>
        <v>1</v>
      </c>
      <c r="F379" s="13">
        <v>127103</v>
      </c>
      <c r="G379" s="14">
        <v>1</v>
      </c>
    </row>
    <row r="380" spans="1:7" x14ac:dyDescent="0.2">
      <c r="A380" s="10" t="s">
        <v>322</v>
      </c>
      <c r="B380" s="11" t="s">
        <v>10</v>
      </c>
      <c r="C380" s="10" t="s">
        <v>8</v>
      </c>
      <c r="D380" s="12">
        <v>37281</v>
      </c>
      <c r="E380" s="2">
        <f t="shared" ca="1" si="5"/>
        <v>17</v>
      </c>
      <c r="F380" s="13">
        <v>61236</v>
      </c>
      <c r="G380" s="14">
        <v>3</v>
      </c>
    </row>
    <row r="381" spans="1:7" x14ac:dyDescent="0.2">
      <c r="A381" s="10" t="s">
        <v>324</v>
      </c>
      <c r="B381" s="11" t="s">
        <v>10</v>
      </c>
      <c r="C381" s="10" t="s">
        <v>8</v>
      </c>
      <c r="D381" s="12">
        <v>36084</v>
      </c>
      <c r="E381" s="2">
        <f t="shared" ca="1" si="5"/>
        <v>20</v>
      </c>
      <c r="F381" s="13">
        <v>65097</v>
      </c>
      <c r="G381" s="14">
        <v>5</v>
      </c>
    </row>
    <row r="382" spans="1:7" x14ac:dyDescent="0.2">
      <c r="A382" s="10" t="s">
        <v>325</v>
      </c>
      <c r="B382" s="11" t="s">
        <v>10</v>
      </c>
      <c r="C382" s="10" t="s">
        <v>8</v>
      </c>
      <c r="D382" s="12">
        <v>38909</v>
      </c>
      <c r="E382" s="2">
        <f t="shared" ca="1" si="5"/>
        <v>12</v>
      </c>
      <c r="F382" s="13">
        <v>146178</v>
      </c>
      <c r="G382" s="14">
        <v>2</v>
      </c>
    </row>
    <row r="383" spans="1:7" x14ac:dyDescent="0.2">
      <c r="A383" s="10" t="s">
        <v>344</v>
      </c>
      <c r="B383" s="11" t="s">
        <v>10</v>
      </c>
      <c r="C383" s="10" t="s">
        <v>8</v>
      </c>
      <c r="D383" s="12">
        <v>40739</v>
      </c>
      <c r="E383" s="2">
        <f t="shared" ca="1" si="5"/>
        <v>7</v>
      </c>
      <c r="F383" s="13">
        <v>129330</v>
      </c>
      <c r="G383" s="14">
        <v>4</v>
      </c>
    </row>
    <row r="384" spans="1:7" x14ac:dyDescent="0.2">
      <c r="A384" s="10" t="s">
        <v>389</v>
      </c>
      <c r="B384" s="11" t="s">
        <v>7</v>
      </c>
      <c r="C384" s="10" t="s">
        <v>8</v>
      </c>
      <c r="D384" s="12">
        <v>36837</v>
      </c>
      <c r="E384" s="2">
        <f t="shared" ca="1" si="5"/>
        <v>18</v>
      </c>
      <c r="F384" s="13">
        <v>47980</v>
      </c>
      <c r="G384" s="14">
        <v>3</v>
      </c>
    </row>
    <row r="385" spans="1:7" x14ac:dyDescent="0.2">
      <c r="A385" s="10" t="s">
        <v>399</v>
      </c>
      <c r="B385" s="11" t="s">
        <v>10</v>
      </c>
      <c r="C385" s="10" t="s">
        <v>8</v>
      </c>
      <c r="D385" s="12">
        <v>40671</v>
      </c>
      <c r="E385" s="2">
        <f t="shared" ca="1" si="5"/>
        <v>7</v>
      </c>
      <c r="F385" s="13">
        <v>115857</v>
      </c>
      <c r="G385" s="14">
        <v>5</v>
      </c>
    </row>
    <row r="386" spans="1:7" x14ac:dyDescent="0.2">
      <c r="A386" s="10" t="s">
        <v>401</v>
      </c>
      <c r="B386" s="11" t="s">
        <v>10</v>
      </c>
      <c r="C386" s="10" t="s">
        <v>8</v>
      </c>
      <c r="D386" s="12">
        <v>36877</v>
      </c>
      <c r="E386" s="2">
        <f t="shared" ref="E386:E394" ca="1" si="6">DATEDIF(D386,TODAY(),"Y")</f>
        <v>18</v>
      </c>
      <c r="F386" s="13">
        <v>86279</v>
      </c>
      <c r="G386" s="14">
        <v>3</v>
      </c>
    </row>
    <row r="387" spans="1:7" x14ac:dyDescent="0.2">
      <c r="A387" s="10" t="s">
        <v>410</v>
      </c>
      <c r="B387" s="11" t="s">
        <v>7</v>
      </c>
      <c r="C387" s="10" t="s">
        <v>8</v>
      </c>
      <c r="D387" s="12">
        <v>37015</v>
      </c>
      <c r="E387" s="2">
        <f t="shared" ca="1" si="6"/>
        <v>17</v>
      </c>
      <c r="F387" s="13">
        <v>69202</v>
      </c>
      <c r="G387" s="14">
        <v>5</v>
      </c>
    </row>
    <row r="388" spans="1:7" x14ac:dyDescent="0.2">
      <c r="A388" s="10" t="s">
        <v>421</v>
      </c>
      <c r="B388" s="11" t="s">
        <v>7</v>
      </c>
      <c r="C388" s="10" t="s">
        <v>8</v>
      </c>
      <c r="D388" s="12">
        <v>43294</v>
      </c>
      <c r="E388" s="2">
        <f t="shared" ca="1" si="6"/>
        <v>0</v>
      </c>
      <c r="F388" s="13">
        <v>49661</v>
      </c>
      <c r="G388" s="14">
        <v>5</v>
      </c>
    </row>
    <row r="389" spans="1:7" x14ac:dyDescent="0.2">
      <c r="A389" s="10" t="s">
        <v>423</v>
      </c>
      <c r="B389" s="11" t="s">
        <v>7</v>
      </c>
      <c r="C389" s="10" t="s">
        <v>8</v>
      </c>
      <c r="D389" s="12">
        <v>39475</v>
      </c>
      <c r="E389" s="2">
        <f t="shared" ca="1" si="6"/>
        <v>11</v>
      </c>
      <c r="F389" s="13">
        <v>103680</v>
      </c>
      <c r="G389" s="14">
        <v>5</v>
      </c>
    </row>
    <row r="390" spans="1:7" x14ac:dyDescent="0.2">
      <c r="A390" s="10" t="s">
        <v>424</v>
      </c>
      <c r="B390" s="11" t="s">
        <v>10</v>
      </c>
      <c r="C390" s="10" t="s">
        <v>8</v>
      </c>
      <c r="D390" s="12">
        <v>36923</v>
      </c>
      <c r="E390" s="2">
        <f t="shared" ca="1" si="6"/>
        <v>18</v>
      </c>
      <c r="F390" s="13">
        <v>57726</v>
      </c>
      <c r="G390" s="14">
        <v>4</v>
      </c>
    </row>
    <row r="391" spans="1:7" x14ac:dyDescent="0.2">
      <c r="A391" s="10" t="s">
        <v>51</v>
      </c>
      <c r="B391" s="11" t="s">
        <v>10</v>
      </c>
      <c r="C391" s="10" t="s">
        <v>52</v>
      </c>
      <c r="D391" s="12">
        <v>43266</v>
      </c>
      <c r="E391" s="2">
        <f t="shared" ca="1" si="6"/>
        <v>0</v>
      </c>
      <c r="F391" s="13">
        <v>73116</v>
      </c>
      <c r="G391" s="14">
        <v>5</v>
      </c>
    </row>
    <row r="392" spans="1:7" x14ac:dyDescent="0.2">
      <c r="A392" s="10" t="s">
        <v>140</v>
      </c>
      <c r="B392" s="11" t="s">
        <v>7</v>
      </c>
      <c r="C392" s="10" t="s">
        <v>52</v>
      </c>
      <c r="D392" s="12">
        <v>36887</v>
      </c>
      <c r="E392" s="2">
        <f t="shared" ca="1" si="6"/>
        <v>18</v>
      </c>
      <c r="F392" s="13">
        <v>63835</v>
      </c>
      <c r="G392" s="14">
        <v>5</v>
      </c>
    </row>
    <row r="393" spans="1:7" x14ac:dyDescent="0.2">
      <c r="A393" s="10" t="s">
        <v>279</v>
      </c>
      <c r="B393" s="11" t="s">
        <v>7</v>
      </c>
      <c r="C393" s="10" t="s">
        <v>52</v>
      </c>
      <c r="D393" s="12">
        <v>43059</v>
      </c>
      <c r="E393" s="2">
        <f t="shared" ca="1" si="6"/>
        <v>1</v>
      </c>
      <c r="F393" s="13">
        <v>94974</v>
      </c>
      <c r="G393" s="14">
        <v>5</v>
      </c>
    </row>
    <row r="394" spans="1:7" x14ac:dyDescent="0.2">
      <c r="A394" s="10" t="s">
        <v>373</v>
      </c>
      <c r="B394" s="11" t="s">
        <v>7</v>
      </c>
      <c r="C394" s="10" t="s">
        <v>374</v>
      </c>
      <c r="D394" s="12">
        <v>43399</v>
      </c>
      <c r="E394" s="2">
        <f t="shared" ca="1" si="6"/>
        <v>0</v>
      </c>
      <c r="F394" s="13">
        <v>69628</v>
      </c>
      <c r="G394" s="14">
        <v>1</v>
      </c>
    </row>
    <row r="395" spans="1:7" x14ac:dyDescent="0.2">
      <c r="D395" s="12"/>
    </row>
    <row r="396" spans="1:7" x14ac:dyDescent="0.2">
      <c r="D396" s="12"/>
    </row>
    <row r="397" spans="1:7" x14ac:dyDescent="0.2">
      <c r="D397" s="12"/>
    </row>
    <row r="398" spans="1:7" x14ac:dyDescent="0.2">
      <c r="D398" s="12"/>
    </row>
    <row r="399" spans="1:7" x14ac:dyDescent="0.2">
      <c r="D399" s="12"/>
    </row>
    <row r="400" spans="1:7" x14ac:dyDescent="0.2">
      <c r="D400" s="12"/>
    </row>
    <row r="401" spans="2:6" s="4" customFormat="1" x14ac:dyDescent="0.2">
      <c r="B401" s="14"/>
      <c r="C401" s="10"/>
      <c r="D401" s="12"/>
      <c r="F401" s="17"/>
    </row>
    <row r="402" spans="2:6" s="4" customFormat="1" x14ac:dyDescent="0.2">
      <c r="B402" s="14"/>
      <c r="C402" s="10"/>
      <c r="D402" s="12"/>
      <c r="F402" s="17"/>
    </row>
    <row r="403" spans="2:6" s="4" customFormat="1" x14ac:dyDescent="0.2">
      <c r="B403" s="14"/>
      <c r="C403" s="10"/>
      <c r="D403" s="12"/>
      <c r="F403" s="17"/>
    </row>
    <row r="404" spans="2:6" s="4" customFormat="1" x14ac:dyDescent="0.2">
      <c r="B404" s="14"/>
      <c r="C404" s="10"/>
      <c r="D404" s="12"/>
      <c r="F404" s="17"/>
    </row>
    <row r="405" spans="2:6" s="4" customFormat="1" x14ac:dyDescent="0.2">
      <c r="B405" s="14"/>
      <c r="C405" s="10"/>
      <c r="D405" s="12"/>
      <c r="F405" s="17"/>
    </row>
    <row r="406" spans="2:6" s="4" customFormat="1" x14ac:dyDescent="0.2">
      <c r="B406" s="14"/>
      <c r="C406" s="10"/>
      <c r="D406" s="12"/>
      <c r="F406" s="17"/>
    </row>
    <row r="407" spans="2:6" s="4" customFormat="1" x14ac:dyDescent="0.2">
      <c r="B407" s="14"/>
      <c r="C407" s="10"/>
      <c r="D407" s="12"/>
      <c r="F407" s="17"/>
    </row>
    <row r="408" spans="2:6" s="4" customFormat="1" x14ac:dyDescent="0.2">
      <c r="B408" s="14"/>
      <c r="C408" s="10"/>
      <c r="D408" s="12"/>
      <c r="F408" s="17"/>
    </row>
    <row r="409" spans="2:6" s="4" customFormat="1" x14ac:dyDescent="0.2">
      <c r="B409" s="14"/>
      <c r="C409" s="10"/>
      <c r="D409" s="12"/>
      <c r="F409" s="17"/>
    </row>
    <row r="410" spans="2:6" s="4" customFormat="1" x14ac:dyDescent="0.2">
      <c r="B410" s="14"/>
      <c r="C410" s="10"/>
      <c r="D410" s="12"/>
      <c r="F410" s="17"/>
    </row>
    <row r="411" spans="2:6" s="4" customFormat="1" x14ac:dyDescent="0.2">
      <c r="B411" s="14"/>
      <c r="C411" s="10"/>
      <c r="D411" s="12"/>
      <c r="F411" s="17"/>
    </row>
    <row r="412" spans="2:6" s="4" customFormat="1" x14ac:dyDescent="0.2">
      <c r="B412" s="14"/>
      <c r="C412" s="10"/>
      <c r="D412" s="12"/>
      <c r="F412" s="17"/>
    </row>
    <row r="413" spans="2:6" s="4" customFormat="1" x14ac:dyDescent="0.2">
      <c r="B413" s="14"/>
      <c r="C413" s="10"/>
      <c r="D413" s="12"/>
      <c r="F413" s="17"/>
    </row>
    <row r="414" spans="2:6" s="4" customFormat="1" x14ac:dyDescent="0.2">
      <c r="B414" s="14"/>
      <c r="C414" s="10"/>
      <c r="D414" s="12"/>
      <c r="F414" s="17"/>
    </row>
    <row r="415" spans="2:6" s="4" customFormat="1" x14ac:dyDescent="0.2">
      <c r="B415" s="14"/>
      <c r="C415" s="10"/>
      <c r="D415" s="12"/>
      <c r="F415" s="17"/>
    </row>
    <row r="416" spans="2:6" s="4" customFormat="1" x14ac:dyDescent="0.2">
      <c r="B416" s="14"/>
      <c r="C416" s="10"/>
      <c r="D416" s="12"/>
      <c r="F416" s="17"/>
    </row>
    <row r="417" spans="2:6" s="4" customFormat="1" x14ac:dyDescent="0.2">
      <c r="B417" s="14"/>
      <c r="C417" s="10"/>
      <c r="D417" s="12"/>
      <c r="F417" s="17"/>
    </row>
    <row r="418" spans="2:6" s="4" customFormat="1" x14ac:dyDescent="0.2">
      <c r="B418" s="14"/>
      <c r="C418" s="10"/>
      <c r="D418" s="12"/>
      <c r="F418" s="17"/>
    </row>
    <row r="419" spans="2:6" s="4" customFormat="1" x14ac:dyDescent="0.2">
      <c r="B419" s="14"/>
      <c r="C419" s="10"/>
      <c r="D419" s="12"/>
      <c r="F419" s="17"/>
    </row>
    <row r="420" spans="2:6" s="4" customFormat="1" x14ac:dyDescent="0.2">
      <c r="B420" s="14"/>
      <c r="C420" s="10"/>
      <c r="D420" s="12"/>
      <c r="F420" s="17"/>
    </row>
    <row r="421" spans="2:6" s="4" customFormat="1" x14ac:dyDescent="0.2">
      <c r="B421" s="14"/>
      <c r="C421" s="10"/>
      <c r="D421" s="12"/>
      <c r="F421" s="17"/>
    </row>
    <row r="422" spans="2:6" s="4" customFormat="1" x14ac:dyDescent="0.2">
      <c r="B422" s="14"/>
      <c r="C422" s="10"/>
      <c r="D422" s="12"/>
      <c r="F422" s="17"/>
    </row>
    <row r="423" spans="2:6" s="4" customFormat="1" x14ac:dyDescent="0.2">
      <c r="B423" s="14"/>
      <c r="C423" s="10"/>
      <c r="D423" s="12"/>
      <c r="F423" s="17"/>
    </row>
    <row r="424" spans="2:6" s="4" customFormat="1" x14ac:dyDescent="0.2">
      <c r="B424" s="14"/>
      <c r="C424" s="10"/>
      <c r="D424" s="12"/>
      <c r="F424" s="17"/>
    </row>
    <row r="425" spans="2:6" s="4" customFormat="1" x14ac:dyDescent="0.2">
      <c r="B425" s="14"/>
      <c r="C425" s="10"/>
      <c r="D425" s="12"/>
      <c r="F425" s="17"/>
    </row>
    <row r="426" spans="2:6" s="4" customFormat="1" x14ac:dyDescent="0.2">
      <c r="B426" s="14"/>
      <c r="C426" s="10"/>
      <c r="D426" s="12"/>
      <c r="F426" s="17"/>
    </row>
    <row r="427" spans="2:6" s="4" customFormat="1" x14ac:dyDescent="0.2">
      <c r="B427" s="14"/>
      <c r="C427" s="10"/>
      <c r="D427" s="12"/>
      <c r="F427" s="17"/>
    </row>
    <row r="428" spans="2:6" s="4" customFormat="1" x14ac:dyDescent="0.2">
      <c r="B428" s="14"/>
      <c r="C428" s="10"/>
      <c r="D428" s="12"/>
      <c r="F428" s="17"/>
    </row>
    <row r="429" spans="2:6" s="4" customFormat="1" x14ac:dyDescent="0.2">
      <c r="B429" s="14"/>
      <c r="C429" s="10"/>
      <c r="D429" s="12"/>
      <c r="F429" s="17"/>
    </row>
    <row r="430" spans="2:6" s="4" customFormat="1" x14ac:dyDescent="0.2">
      <c r="B430" s="14"/>
      <c r="C430" s="10"/>
      <c r="D430" s="12"/>
      <c r="F430" s="17"/>
    </row>
    <row r="431" spans="2:6" s="4" customFormat="1" x14ac:dyDescent="0.2">
      <c r="B431" s="14"/>
      <c r="C431" s="10"/>
      <c r="D431" s="12"/>
      <c r="F431" s="17"/>
    </row>
    <row r="432" spans="2:6" s="4" customFormat="1" x14ac:dyDescent="0.2">
      <c r="B432" s="14"/>
      <c r="C432" s="10"/>
      <c r="D432" s="12"/>
      <c r="F432" s="17"/>
    </row>
    <row r="433" spans="2:6" s="4" customFormat="1" x14ac:dyDescent="0.2">
      <c r="B433" s="14"/>
      <c r="C433" s="10"/>
      <c r="D433" s="12"/>
      <c r="F433" s="17"/>
    </row>
    <row r="434" spans="2:6" s="4" customFormat="1" x14ac:dyDescent="0.2">
      <c r="B434" s="14"/>
      <c r="C434" s="10"/>
      <c r="D434" s="12"/>
      <c r="F434" s="17"/>
    </row>
    <row r="435" spans="2:6" s="4" customFormat="1" x14ac:dyDescent="0.2">
      <c r="B435" s="14"/>
      <c r="C435" s="10"/>
      <c r="D435" s="12"/>
      <c r="F435" s="17"/>
    </row>
    <row r="436" spans="2:6" s="4" customFormat="1" x14ac:dyDescent="0.2">
      <c r="B436" s="14"/>
      <c r="C436" s="10"/>
      <c r="D436" s="12"/>
      <c r="F436" s="17"/>
    </row>
    <row r="437" spans="2:6" s="4" customFormat="1" x14ac:dyDescent="0.2">
      <c r="B437" s="14"/>
      <c r="C437" s="10"/>
      <c r="D437" s="12"/>
      <c r="F437" s="17"/>
    </row>
    <row r="438" spans="2:6" s="4" customFormat="1" x14ac:dyDescent="0.2">
      <c r="B438" s="14"/>
      <c r="C438" s="10"/>
      <c r="D438" s="12"/>
      <c r="F438" s="17"/>
    </row>
    <row r="439" spans="2:6" s="4" customFormat="1" x14ac:dyDescent="0.2">
      <c r="B439" s="14"/>
      <c r="C439" s="10"/>
      <c r="D439" s="12"/>
      <c r="F439" s="17"/>
    </row>
    <row r="440" spans="2:6" s="4" customFormat="1" x14ac:dyDescent="0.2">
      <c r="B440" s="14"/>
      <c r="C440" s="10"/>
      <c r="D440" s="12"/>
      <c r="F440" s="17"/>
    </row>
    <row r="441" spans="2:6" s="4" customFormat="1" x14ac:dyDescent="0.2">
      <c r="B441" s="14"/>
      <c r="C441" s="10"/>
      <c r="D441" s="12"/>
      <c r="F441" s="17"/>
    </row>
    <row r="442" spans="2:6" s="4" customFormat="1" x14ac:dyDescent="0.2">
      <c r="B442" s="14"/>
      <c r="C442" s="10"/>
      <c r="D442" s="12"/>
      <c r="F442" s="17"/>
    </row>
    <row r="443" spans="2:6" s="4" customFormat="1" x14ac:dyDescent="0.2">
      <c r="B443" s="14"/>
      <c r="C443" s="10"/>
      <c r="D443" s="12"/>
      <c r="F443" s="17"/>
    </row>
    <row r="444" spans="2:6" s="4" customFormat="1" x14ac:dyDescent="0.2">
      <c r="B444" s="14"/>
      <c r="C444" s="10"/>
      <c r="D444" s="12"/>
      <c r="F444" s="17"/>
    </row>
    <row r="445" spans="2:6" s="4" customFormat="1" x14ac:dyDescent="0.2">
      <c r="B445" s="14"/>
      <c r="C445" s="10"/>
      <c r="D445" s="12"/>
      <c r="F445" s="17"/>
    </row>
    <row r="446" spans="2:6" s="4" customFormat="1" x14ac:dyDescent="0.2">
      <c r="B446" s="14"/>
      <c r="C446" s="10"/>
      <c r="D446" s="12"/>
      <c r="F446" s="17"/>
    </row>
    <row r="447" spans="2:6" s="4" customFormat="1" x14ac:dyDescent="0.2">
      <c r="B447" s="14"/>
      <c r="C447" s="10"/>
      <c r="D447" s="12"/>
      <c r="F447" s="17"/>
    </row>
    <row r="448" spans="2:6" s="4" customFormat="1" x14ac:dyDescent="0.2">
      <c r="B448" s="14"/>
      <c r="C448" s="10"/>
      <c r="D448" s="12"/>
      <c r="F448" s="17"/>
    </row>
    <row r="449" spans="2:6" s="4" customFormat="1" x14ac:dyDescent="0.2">
      <c r="B449" s="14"/>
      <c r="C449" s="10"/>
      <c r="D449" s="12"/>
      <c r="F449" s="17"/>
    </row>
    <row r="450" spans="2:6" s="4" customFormat="1" x14ac:dyDescent="0.2">
      <c r="B450" s="14"/>
      <c r="C450" s="10"/>
      <c r="D450" s="12"/>
      <c r="F450" s="17"/>
    </row>
    <row r="451" spans="2:6" s="4" customFormat="1" x14ac:dyDescent="0.2">
      <c r="B451" s="14"/>
      <c r="C451" s="10"/>
      <c r="D451" s="12"/>
      <c r="F451" s="17"/>
    </row>
    <row r="452" spans="2:6" s="4" customFormat="1" x14ac:dyDescent="0.2">
      <c r="B452" s="14"/>
      <c r="C452" s="10"/>
      <c r="D452" s="12"/>
      <c r="F452" s="17"/>
    </row>
    <row r="453" spans="2:6" s="4" customFormat="1" x14ac:dyDescent="0.2">
      <c r="B453" s="14"/>
      <c r="C453" s="10"/>
      <c r="D453" s="12"/>
      <c r="F453" s="17"/>
    </row>
    <row r="454" spans="2:6" s="4" customFormat="1" x14ac:dyDescent="0.2">
      <c r="B454" s="14"/>
      <c r="C454" s="10"/>
      <c r="D454" s="12"/>
      <c r="F454" s="17"/>
    </row>
    <row r="455" spans="2:6" s="4" customFormat="1" x14ac:dyDescent="0.2">
      <c r="B455" s="14"/>
      <c r="C455" s="10"/>
      <c r="D455" s="12"/>
      <c r="F455" s="17"/>
    </row>
    <row r="456" spans="2:6" s="4" customFormat="1" x14ac:dyDescent="0.2">
      <c r="B456" s="14"/>
      <c r="C456" s="10"/>
      <c r="D456" s="12"/>
      <c r="F456" s="17"/>
    </row>
    <row r="457" spans="2:6" s="4" customFormat="1" x14ac:dyDescent="0.2">
      <c r="B457" s="14"/>
      <c r="C457" s="10"/>
      <c r="D457" s="12"/>
      <c r="F457" s="17"/>
    </row>
    <row r="458" spans="2:6" s="4" customFormat="1" x14ac:dyDescent="0.2">
      <c r="B458" s="14"/>
      <c r="C458" s="10"/>
      <c r="D458" s="12"/>
      <c r="F458" s="17"/>
    </row>
    <row r="459" spans="2:6" s="4" customFormat="1" x14ac:dyDescent="0.2">
      <c r="B459" s="14"/>
      <c r="C459" s="10"/>
      <c r="D459" s="12"/>
      <c r="F459" s="17"/>
    </row>
    <row r="460" spans="2:6" s="4" customFormat="1" x14ac:dyDescent="0.2">
      <c r="B460" s="14"/>
      <c r="C460" s="10"/>
      <c r="D460" s="12"/>
      <c r="F460" s="17"/>
    </row>
    <row r="461" spans="2:6" s="4" customFormat="1" x14ac:dyDescent="0.2">
      <c r="B461" s="14"/>
      <c r="C461" s="10"/>
      <c r="D461" s="12"/>
      <c r="F461" s="17"/>
    </row>
    <row r="462" spans="2:6" s="4" customFormat="1" x14ac:dyDescent="0.2">
      <c r="B462" s="14"/>
      <c r="C462" s="10"/>
      <c r="D462" s="12"/>
      <c r="F462" s="17"/>
    </row>
    <row r="463" spans="2:6" s="4" customFormat="1" x14ac:dyDescent="0.2">
      <c r="B463" s="14"/>
      <c r="C463" s="10"/>
      <c r="D463" s="12"/>
      <c r="F463" s="17"/>
    </row>
    <row r="464" spans="2:6" s="4" customFormat="1" x14ac:dyDescent="0.2">
      <c r="B464" s="14"/>
      <c r="C464" s="10"/>
      <c r="D464" s="12"/>
      <c r="F464" s="17"/>
    </row>
    <row r="465" spans="2:6" s="4" customFormat="1" x14ac:dyDescent="0.2">
      <c r="B465" s="14"/>
      <c r="C465" s="10"/>
      <c r="D465" s="12"/>
      <c r="F465" s="17"/>
    </row>
    <row r="466" spans="2:6" s="4" customFormat="1" x14ac:dyDescent="0.2">
      <c r="B466" s="14"/>
      <c r="C466" s="10"/>
      <c r="D466" s="12"/>
      <c r="F466" s="17"/>
    </row>
    <row r="467" spans="2:6" s="4" customFormat="1" x14ac:dyDescent="0.2">
      <c r="B467" s="14"/>
      <c r="C467" s="10"/>
      <c r="D467" s="12"/>
      <c r="F467" s="17"/>
    </row>
    <row r="468" spans="2:6" s="4" customFormat="1" x14ac:dyDescent="0.2">
      <c r="B468" s="14"/>
      <c r="C468" s="10"/>
      <c r="D468" s="12"/>
      <c r="F468" s="17"/>
    </row>
    <row r="469" spans="2:6" s="4" customFormat="1" x14ac:dyDescent="0.2">
      <c r="B469" s="14"/>
      <c r="C469" s="10"/>
      <c r="D469" s="12"/>
      <c r="F469" s="17"/>
    </row>
    <row r="470" spans="2:6" s="4" customFormat="1" x14ac:dyDescent="0.2">
      <c r="B470" s="14"/>
      <c r="C470" s="10"/>
      <c r="D470" s="12"/>
      <c r="F470" s="17"/>
    </row>
    <row r="471" spans="2:6" s="4" customFormat="1" x14ac:dyDescent="0.2">
      <c r="B471" s="14"/>
      <c r="C471" s="10"/>
      <c r="D471" s="12"/>
      <c r="F471" s="17"/>
    </row>
    <row r="472" spans="2:6" s="4" customFormat="1" x14ac:dyDescent="0.2">
      <c r="B472" s="14"/>
      <c r="C472" s="10"/>
      <c r="D472" s="12"/>
      <c r="F472" s="17"/>
    </row>
    <row r="473" spans="2:6" s="4" customFormat="1" x14ac:dyDescent="0.2">
      <c r="B473" s="14"/>
      <c r="C473" s="10"/>
      <c r="D473" s="12"/>
      <c r="F473" s="17"/>
    </row>
    <row r="474" spans="2:6" s="4" customFormat="1" x14ac:dyDescent="0.2">
      <c r="B474" s="14"/>
      <c r="C474" s="10"/>
      <c r="D474" s="12"/>
      <c r="F474" s="17"/>
    </row>
    <row r="475" spans="2:6" s="4" customFormat="1" x14ac:dyDescent="0.2">
      <c r="B475" s="14"/>
      <c r="C475" s="10"/>
      <c r="D475" s="12"/>
      <c r="F475" s="17"/>
    </row>
    <row r="476" spans="2:6" s="4" customFormat="1" x14ac:dyDescent="0.2">
      <c r="B476" s="14"/>
      <c r="C476" s="10"/>
      <c r="D476" s="12"/>
      <c r="F476" s="17"/>
    </row>
    <row r="477" spans="2:6" s="4" customFormat="1" x14ac:dyDescent="0.2">
      <c r="B477" s="14"/>
      <c r="C477" s="10"/>
      <c r="D477" s="12"/>
      <c r="F477" s="17"/>
    </row>
    <row r="478" spans="2:6" s="4" customFormat="1" x14ac:dyDescent="0.2">
      <c r="B478" s="14"/>
      <c r="C478" s="10"/>
      <c r="D478" s="12"/>
      <c r="F478" s="17"/>
    </row>
    <row r="479" spans="2:6" s="4" customFormat="1" x14ac:dyDescent="0.2">
      <c r="B479" s="14"/>
      <c r="C479" s="10"/>
      <c r="D479" s="12"/>
      <c r="F479" s="17"/>
    </row>
    <row r="480" spans="2:6" s="4" customFormat="1" x14ac:dyDescent="0.2">
      <c r="B480" s="14"/>
      <c r="C480" s="10"/>
      <c r="D480" s="12"/>
      <c r="F480" s="17"/>
    </row>
    <row r="481" spans="2:6" s="4" customFormat="1" x14ac:dyDescent="0.2">
      <c r="B481" s="14"/>
      <c r="C481" s="10"/>
      <c r="D481" s="12"/>
      <c r="F481" s="17"/>
    </row>
    <row r="482" spans="2:6" s="4" customFormat="1" x14ac:dyDescent="0.2">
      <c r="B482" s="14"/>
      <c r="C482" s="10"/>
      <c r="D482" s="12"/>
      <c r="F482" s="17"/>
    </row>
    <row r="483" spans="2:6" s="4" customFormat="1" x14ac:dyDescent="0.2">
      <c r="B483" s="14"/>
      <c r="C483" s="10"/>
      <c r="D483" s="12"/>
      <c r="F483" s="17"/>
    </row>
    <row r="484" spans="2:6" s="4" customFormat="1" x14ac:dyDescent="0.2">
      <c r="B484" s="14"/>
      <c r="C484" s="10"/>
      <c r="D484" s="12"/>
      <c r="F484" s="17"/>
    </row>
    <row r="485" spans="2:6" s="4" customFormat="1" x14ac:dyDescent="0.2">
      <c r="B485" s="14"/>
      <c r="C485" s="10"/>
      <c r="D485" s="12"/>
      <c r="F485" s="17"/>
    </row>
    <row r="486" spans="2:6" s="4" customFormat="1" x14ac:dyDescent="0.2">
      <c r="B486" s="14"/>
      <c r="C486" s="10"/>
      <c r="D486" s="12"/>
      <c r="F486" s="17"/>
    </row>
    <row r="487" spans="2:6" s="4" customFormat="1" x14ac:dyDescent="0.2">
      <c r="B487" s="14"/>
      <c r="C487" s="10"/>
      <c r="D487" s="12"/>
      <c r="F487" s="17"/>
    </row>
    <row r="488" spans="2:6" s="4" customFormat="1" x14ac:dyDescent="0.2">
      <c r="B488" s="14"/>
      <c r="C488" s="10"/>
      <c r="D488" s="12"/>
      <c r="F488" s="17"/>
    </row>
    <row r="489" spans="2:6" s="4" customFormat="1" x14ac:dyDescent="0.2">
      <c r="B489" s="14"/>
      <c r="C489" s="10"/>
      <c r="D489" s="12"/>
      <c r="F489" s="17"/>
    </row>
    <row r="490" spans="2:6" s="4" customFormat="1" x14ac:dyDescent="0.2">
      <c r="B490" s="14"/>
      <c r="C490" s="10"/>
      <c r="D490" s="12"/>
      <c r="F490" s="17"/>
    </row>
    <row r="491" spans="2:6" s="4" customFormat="1" x14ac:dyDescent="0.2">
      <c r="B491" s="14"/>
      <c r="C491" s="10"/>
      <c r="D491" s="12"/>
      <c r="F491" s="17"/>
    </row>
    <row r="492" spans="2:6" s="4" customFormat="1" x14ac:dyDescent="0.2">
      <c r="B492" s="14"/>
      <c r="C492" s="10"/>
      <c r="D492" s="12"/>
      <c r="F492" s="17"/>
    </row>
    <row r="493" spans="2:6" s="4" customFormat="1" x14ac:dyDescent="0.2">
      <c r="B493" s="14"/>
      <c r="C493" s="10"/>
      <c r="D493" s="12"/>
      <c r="F493" s="17"/>
    </row>
    <row r="494" spans="2:6" s="4" customFormat="1" x14ac:dyDescent="0.2">
      <c r="B494" s="14"/>
      <c r="C494" s="10"/>
      <c r="D494" s="12"/>
      <c r="F494" s="17"/>
    </row>
    <row r="495" spans="2:6" s="4" customFormat="1" x14ac:dyDescent="0.2">
      <c r="B495" s="14"/>
      <c r="C495" s="10"/>
      <c r="D495" s="12"/>
      <c r="F495" s="17"/>
    </row>
    <row r="496" spans="2:6" s="4" customFormat="1" x14ac:dyDescent="0.2">
      <c r="B496" s="14"/>
      <c r="C496" s="10"/>
      <c r="D496" s="12"/>
      <c r="F496" s="17"/>
    </row>
    <row r="497" spans="2:6" s="4" customFormat="1" x14ac:dyDescent="0.2">
      <c r="B497" s="14"/>
      <c r="C497" s="10"/>
      <c r="D497" s="12"/>
      <c r="F497" s="17"/>
    </row>
    <row r="498" spans="2:6" s="4" customFormat="1" x14ac:dyDescent="0.2">
      <c r="B498" s="14"/>
      <c r="C498" s="10"/>
      <c r="D498" s="12"/>
      <c r="F498" s="17"/>
    </row>
    <row r="499" spans="2:6" s="4" customFormat="1" x14ac:dyDescent="0.2">
      <c r="B499" s="14"/>
      <c r="C499" s="10"/>
      <c r="D499" s="12"/>
      <c r="F499" s="17"/>
    </row>
    <row r="500" spans="2:6" s="4" customFormat="1" x14ac:dyDescent="0.2">
      <c r="B500" s="14"/>
      <c r="C500" s="10"/>
      <c r="D500" s="12"/>
      <c r="F500" s="17"/>
    </row>
    <row r="501" spans="2:6" s="4" customFormat="1" x14ac:dyDescent="0.2">
      <c r="B501" s="14"/>
      <c r="C501" s="10"/>
      <c r="D501" s="12"/>
      <c r="F501" s="17"/>
    </row>
    <row r="502" spans="2:6" s="4" customFormat="1" x14ac:dyDescent="0.2">
      <c r="B502" s="14"/>
      <c r="C502" s="10"/>
      <c r="D502" s="12"/>
      <c r="F502" s="17"/>
    </row>
    <row r="503" spans="2:6" s="4" customFormat="1" x14ac:dyDescent="0.2">
      <c r="B503" s="14"/>
      <c r="C503" s="10"/>
      <c r="D503" s="12"/>
      <c r="F503" s="17"/>
    </row>
    <row r="504" spans="2:6" s="4" customFormat="1" x14ac:dyDescent="0.2">
      <c r="B504" s="14"/>
      <c r="C504" s="10"/>
      <c r="D504" s="12"/>
      <c r="F504" s="17"/>
    </row>
    <row r="505" spans="2:6" s="4" customFormat="1" x14ac:dyDescent="0.2">
      <c r="B505" s="14"/>
      <c r="C505" s="10"/>
      <c r="D505" s="12"/>
      <c r="F505" s="17"/>
    </row>
    <row r="506" spans="2:6" s="4" customFormat="1" x14ac:dyDescent="0.2">
      <c r="B506" s="14"/>
      <c r="C506" s="10"/>
      <c r="D506" s="12"/>
      <c r="F506" s="17"/>
    </row>
    <row r="507" spans="2:6" s="4" customFormat="1" x14ac:dyDescent="0.2">
      <c r="B507" s="14"/>
      <c r="C507" s="10"/>
      <c r="D507" s="12"/>
      <c r="F507" s="17"/>
    </row>
    <row r="508" spans="2:6" s="4" customFormat="1" x14ac:dyDescent="0.2">
      <c r="B508" s="14"/>
      <c r="C508" s="10"/>
      <c r="D508" s="12"/>
      <c r="F508" s="17"/>
    </row>
    <row r="509" spans="2:6" s="4" customFormat="1" x14ac:dyDescent="0.2">
      <c r="B509" s="14"/>
      <c r="C509" s="10"/>
      <c r="D509" s="12"/>
      <c r="F509" s="17"/>
    </row>
    <row r="510" spans="2:6" s="4" customFormat="1" x14ac:dyDescent="0.2">
      <c r="B510" s="14"/>
      <c r="C510" s="10"/>
      <c r="D510" s="12"/>
      <c r="F510" s="17"/>
    </row>
    <row r="511" spans="2:6" s="4" customFormat="1" x14ac:dyDescent="0.2">
      <c r="B511" s="14"/>
      <c r="C511" s="10"/>
      <c r="D511" s="12"/>
      <c r="F511" s="17"/>
    </row>
    <row r="512" spans="2:6" s="4" customFormat="1" x14ac:dyDescent="0.2">
      <c r="B512" s="14"/>
      <c r="C512" s="10"/>
      <c r="D512" s="12"/>
      <c r="F512" s="17"/>
    </row>
    <row r="513" spans="2:6" s="4" customFormat="1" x14ac:dyDescent="0.2">
      <c r="B513" s="14"/>
      <c r="C513" s="10"/>
      <c r="D513" s="12"/>
      <c r="F513" s="17"/>
    </row>
    <row r="514" spans="2:6" s="4" customFormat="1" x14ac:dyDescent="0.2">
      <c r="B514" s="14"/>
      <c r="C514" s="10"/>
      <c r="D514" s="12"/>
      <c r="F514" s="17"/>
    </row>
    <row r="515" spans="2:6" s="4" customFormat="1" x14ac:dyDescent="0.2">
      <c r="B515" s="14"/>
      <c r="C515" s="10"/>
      <c r="D515" s="12"/>
      <c r="F515" s="17"/>
    </row>
    <row r="516" spans="2:6" s="4" customFormat="1" x14ac:dyDescent="0.2">
      <c r="B516" s="14"/>
      <c r="C516" s="10"/>
      <c r="D516" s="12"/>
      <c r="F516" s="17"/>
    </row>
    <row r="517" spans="2:6" s="4" customFormat="1" x14ac:dyDescent="0.2">
      <c r="B517" s="14"/>
      <c r="C517" s="10"/>
      <c r="D517" s="12"/>
      <c r="F517" s="17"/>
    </row>
    <row r="518" spans="2:6" s="4" customFormat="1" x14ac:dyDescent="0.2">
      <c r="B518" s="14"/>
      <c r="C518" s="10"/>
      <c r="D518" s="12"/>
      <c r="F518" s="17"/>
    </row>
    <row r="519" spans="2:6" s="4" customFormat="1" x14ac:dyDescent="0.2">
      <c r="B519" s="14"/>
      <c r="C519" s="10"/>
      <c r="D519" s="12"/>
      <c r="F519" s="17"/>
    </row>
    <row r="520" spans="2:6" s="4" customFormat="1" x14ac:dyDescent="0.2">
      <c r="B520" s="14"/>
      <c r="C520" s="10"/>
      <c r="D520" s="12"/>
      <c r="F520" s="17"/>
    </row>
    <row r="521" spans="2:6" s="4" customFormat="1" x14ac:dyDescent="0.2">
      <c r="B521" s="14"/>
      <c r="C521" s="10"/>
      <c r="D521" s="12"/>
      <c r="F521" s="17"/>
    </row>
    <row r="522" spans="2:6" s="4" customFormat="1" x14ac:dyDescent="0.2">
      <c r="B522" s="14"/>
      <c r="C522" s="10"/>
      <c r="D522" s="12"/>
      <c r="F522" s="17"/>
    </row>
    <row r="523" spans="2:6" s="4" customFormat="1" x14ac:dyDescent="0.2">
      <c r="B523" s="14"/>
      <c r="C523" s="10"/>
      <c r="D523" s="12"/>
      <c r="F523" s="17"/>
    </row>
    <row r="524" spans="2:6" s="4" customFormat="1" x14ac:dyDescent="0.2">
      <c r="B524" s="14"/>
      <c r="C524" s="10"/>
      <c r="D524" s="12"/>
      <c r="F524" s="17"/>
    </row>
    <row r="525" spans="2:6" s="4" customFormat="1" x14ac:dyDescent="0.2">
      <c r="B525" s="14"/>
      <c r="C525" s="10"/>
      <c r="D525" s="12"/>
      <c r="F525" s="17"/>
    </row>
    <row r="526" spans="2:6" s="4" customFormat="1" x14ac:dyDescent="0.2">
      <c r="B526" s="14"/>
      <c r="C526" s="10"/>
      <c r="D526" s="12"/>
      <c r="F526" s="17"/>
    </row>
    <row r="527" spans="2:6" s="4" customFormat="1" x14ac:dyDescent="0.2">
      <c r="B527" s="14"/>
      <c r="C527" s="10"/>
      <c r="D527" s="12"/>
      <c r="F527" s="17"/>
    </row>
    <row r="528" spans="2:6" s="4" customFormat="1" x14ac:dyDescent="0.2">
      <c r="B528" s="14"/>
      <c r="C528" s="10"/>
      <c r="D528" s="12"/>
      <c r="F528" s="17"/>
    </row>
    <row r="529" spans="2:6" s="4" customFormat="1" x14ac:dyDescent="0.2">
      <c r="B529" s="14"/>
      <c r="C529" s="10"/>
      <c r="D529" s="12"/>
      <c r="F529" s="17"/>
    </row>
    <row r="530" spans="2:6" s="4" customFormat="1" x14ac:dyDescent="0.2">
      <c r="B530" s="14"/>
      <c r="C530" s="10"/>
      <c r="D530" s="12"/>
      <c r="F530" s="17"/>
    </row>
    <row r="531" spans="2:6" s="4" customFormat="1" x14ac:dyDescent="0.2">
      <c r="B531" s="14"/>
      <c r="C531" s="10"/>
      <c r="D531" s="12"/>
      <c r="F531" s="17"/>
    </row>
    <row r="532" spans="2:6" s="4" customFormat="1" x14ac:dyDescent="0.2">
      <c r="B532" s="14"/>
      <c r="C532" s="10"/>
      <c r="D532" s="12"/>
      <c r="F532" s="17"/>
    </row>
    <row r="533" spans="2:6" s="4" customFormat="1" x14ac:dyDescent="0.2">
      <c r="B533" s="14"/>
      <c r="C533" s="10"/>
      <c r="D533" s="12"/>
      <c r="F533" s="17"/>
    </row>
    <row r="534" spans="2:6" s="4" customFormat="1" x14ac:dyDescent="0.2">
      <c r="B534" s="14"/>
      <c r="C534" s="10"/>
      <c r="D534" s="12"/>
      <c r="F534" s="17"/>
    </row>
    <row r="535" spans="2:6" s="4" customFormat="1" x14ac:dyDescent="0.2">
      <c r="B535" s="14"/>
      <c r="C535" s="10"/>
      <c r="D535" s="12"/>
      <c r="F535" s="17"/>
    </row>
    <row r="536" spans="2:6" s="4" customFormat="1" x14ac:dyDescent="0.2">
      <c r="B536" s="14"/>
      <c r="C536" s="10"/>
      <c r="D536" s="12"/>
      <c r="F536" s="17"/>
    </row>
    <row r="537" spans="2:6" s="4" customFormat="1" x14ac:dyDescent="0.2">
      <c r="B537" s="14"/>
      <c r="C537" s="10"/>
      <c r="D537" s="12"/>
      <c r="F537" s="17"/>
    </row>
    <row r="538" spans="2:6" s="4" customFormat="1" x14ac:dyDescent="0.2">
      <c r="B538" s="14"/>
      <c r="C538" s="10"/>
      <c r="D538" s="12"/>
      <c r="F538" s="17"/>
    </row>
    <row r="539" spans="2:6" s="4" customFormat="1" x14ac:dyDescent="0.2">
      <c r="B539" s="14"/>
      <c r="C539" s="10"/>
      <c r="D539" s="12"/>
      <c r="F539" s="17"/>
    </row>
    <row r="540" spans="2:6" s="4" customFormat="1" x14ac:dyDescent="0.2">
      <c r="B540" s="14"/>
      <c r="C540" s="10"/>
      <c r="D540" s="12"/>
      <c r="F540" s="17"/>
    </row>
    <row r="541" spans="2:6" s="4" customFormat="1" x14ac:dyDescent="0.2">
      <c r="B541" s="14"/>
      <c r="C541" s="10"/>
      <c r="D541" s="12"/>
      <c r="F541" s="17"/>
    </row>
    <row r="542" spans="2:6" s="4" customFormat="1" x14ac:dyDescent="0.2">
      <c r="B542" s="14"/>
      <c r="C542" s="10"/>
      <c r="D542" s="12"/>
      <c r="F542" s="17"/>
    </row>
    <row r="543" spans="2:6" s="4" customFormat="1" x14ac:dyDescent="0.2">
      <c r="B543" s="14"/>
      <c r="C543" s="10"/>
      <c r="D543" s="12"/>
      <c r="F543" s="17"/>
    </row>
    <row r="544" spans="2:6" s="4" customFormat="1" x14ac:dyDescent="0.2">
      <c r="B544" s="14"/>
      <c r="C544" s="10"/>
      <c r="D544" s="12"/>
      <c r="F544" s="17"/>
    </row>
    <row r="545" spans="2:6" s="4" customFormat="1" x14ac:dyDescent="0.2">
      <c r="B545" s="14"/>
      <c r="C545" s="10"/>
      <c r="D545" s="12"/>
      <c r="F545" s="17"/>
    </row>
    <row r="546" spans="2:6" s="4" customFormat="1" x14ac:dyDescent="0.2">
      <c r="B546" s="14"/>
      <c r="C546" s="10"/>
      <c r="D546" s="12"/>
      <c r="F546" s="17"/>
    </row>
    <row r="547" spans="2:6" s="4" customFormat="1" x14ac:dyDescent="0.2">
      <c r="B547" s="14"/>
      <c r="C547" s="10"/>
      <c r="D547" s="12"/>
      <c r="F547" s="17"/>
    </row>
    <row r="548" spans="2:6" s="4" customFormat="1" x14ac:dyDescent="0.2">
      <c r="B548" s="14"/>
      <c r="C548" s="10"/>
      <c r="D548" s="12"/>
      <c r="F548" s="17"/>
    </row>
    <row r="549" spans="2:6" s="4" customFormat="1" x14ac:dyDescent="0.2">
      <c r="B549" s="14"/>
      <c r="C549" s="10"/>
      <c r="D549" s="12"/>
      <c r="F549" s="17"/>
    </row>
    <row r="550" spans="2:6" s="4" customFormat="1" x14ac:dyDescent="0.2">
      <c r="B550" s="14"/>
      <c r="C550" s="10"/>
      <c r="D550" s="12"/>
      <c r="F550" s="17"/>
    </row>
    <row r="551" spans="2:6" s="4" customFormat="1" x14ac:dyDescent="0.2">
      <c r="B551" s="14"/>
      <c r="C551" s="10"/>
      <c r="D551" s="12"/>
      <c r="F551" s="17"/>
    </row>
    <row r="552" spans="2:6" s="4" customFormat="1" x14ac:dyDescent="0.2">
      <c r="B552" s="14"/>
      <c r="C552" s="10"/>
      <c r="D552" s="12"/>
      <c r="F552" s="17"/>
    </row>
    <row r="553" spans="2:6" s="4" customFormat="1" x14ac:dyDescent="0.2">
      <c r="B553" s="14"/>
      <c r="C553" s="10"/>
      <c r="D553" s="12"/>
      <c r="F553" s="17"/>
    </row>
    <row r="554" spans="2:6" s="4" customFormat="1" x14ac:dyDescent="0.2">
      <c r="B554" s="14"/>
      <c r="C554" s="10"/>
      <c r="D554" s="12"/>
      <c r="F554" s="17"/>
    </row>
    <row r="555" spans="2:6" s="4" customFormat="1" x14ac:dyDescent="0.2">
      <c r="B555" s="14"/>
      <c r="C555" s="10"/>
      <c r="D555" s="12"/>
      <c r="F555" s="17"/>
    </row>
    <row r="556" spans="2:6" s="4" customFormat="1" x14ac:dyDescent="0.2">
      <c r="B556" s="14"/>
      <c r="C556" s="10"/>
      <c r="D556" s="12"/>
      <c r="F556" s="17"/>
    </row>
    <row r="557" spans="2:6" s="4" customFormat="1" x14ac:dyDescent="0.2">
      <c r="B557" s="14"/>
      <c r="C557" s="10"/>
      <c r="D557" s="12"/>
      <c r="F557" s="17"/>
    </row>
    <row r="558" spans="2:6" s="4" customFormat="1" x14ac:dyDescent="0.2">
      <c r="B558" s="14"/>
      <c r="C558" s="10"/>
      <c r="D558" s="12"/>
      <c r="F558" s="17"/>
    </row>
    <row r="559" spans="2:6" s="4" customFormat="1" x14ac:dyDescent="0.2">
      <c r="B559" s="14"/>
      <c r="C559" s="10"/>
      <c r="D559" s="12"/>
      <c r="F559" s="17"/>
    </row>
    <row r="560" spans="2:6" s="4" customFormat="1" x14ac:dyDescent="0.2">
      <c r="B560" s="14"/>
      <c r="C560" s="10"/>
      <c r="D560" s="12"/>
      <c r="F560" s="17"/>
    </row>
    <row r="561" spans="2:6" s="4" customFormat="1" x14ac:dyDescent="0.2">
      <c r="B561" s="14"/>
      <c r="C561" s="10"/>
      <c r="D561" s="12"/>
      <c r="F561" s="17"/>
    </row>
    <row r="562" spans="2:6" s="4" customFormat="1" x14ac:dyDescent="0.2">
      <c r="B562" s="14"/>
      <c r="C562" s="10"/>
      <c r="D562" s="12"/>
      <c r="F562" s="17"/>
    </row>
    <row r="563" spans="2:6" s="4" customFormat="1" x14ac:dyDescent="0.2">
      <c r="B563" s="14"/>
      <c r="C563" s="10"/>
      <c r="D563" s="12"/>
      <c r="F563" s="17"/>
    </row>
    <row r="564" spans="2:6" s="4" customFormat="1" x14ac:dyDescent="0.2">
      <c r="B564" s="14"/>
      <c r="C564" s="10"/>
      <c r="D564" s="12"/>
      <c r="F564" s="17"/>
    </row>
    <row r="565" spans="2:6" s="4" customFormat="1" x14ac:dyDescent="0.2">
      <c r="B565" s="14"/>
      <c r="C565" s="10"/>
      <c r="D565" s="12"/>
      <c r="F565" s="17"/>
    </row>
    <row r="566" spans="2:6" s="4" customFormat="1" x14ac:dyDescent="0.2">
      <c r="B566" s="14"/>
      <c r="C566" s="10"/>
      <c r="D566" s="12"/>
      <c r="F566" s="17"/>
    </row>
    <row r="567" spans="2:6" s="4" customFormat="1" x14ac:dyDescent="0.2">
      <c r="B567" s="14"/>
      <c r="C567" s="10"/>
      <c r="D567" s="12"/>
      <c r="F567" s="17"/>
    </row>
    <row r="568" spans="2:6" s="4" customFormat="1" x14ac:dyDescent="0.2">
      <c r="B568" s="14"/>
      <c r="C568" s="10"/>
      <c r="D568" s="12"/>
      <c r="F568" s="17"/>
    </row>
    <row r="569" spans="2:6" s="4" customFormat="1" x14ac:dyDescent="0.2">
      <c r="B569" s="14"/>
      <c r="C569" s="10"/>
      <c r="D569" s="12"/>
      <c r="F569" s="17"/>
    </row>
    <row r="570" spans="2:6" s="4" customFormat="1" x14ac:dyDescent="0.2">
      <c r="B570" s="14"/>
      <c r="C570" s="10"/>
      <c r="D570" s="12"/>
      <c r="F570" s="17"/>
    </row>
    <row r="571" spans="2:6" s="4" customFormat="1" x14ac:dyDescent="0.2">
      <c r="B571" s="14"/>
      <c r="C571" s="10"/>
      <c r="D571" s="12"/>
      <c r="F571" s="17"/>
    </row>
    <row r="572" spans="2:6" s="4" customFormat="1" x14ac:dyDescent="0.2">
      <c r="B572" s="14"/>
      <c r="C572" s="10"/>
      <c r="D572" s="12"/>
      <c r="F572" s="17"/>
    </row>
    <row r="573" spans="2:6" s="4" customFormat="1" x14ac:dyDescent="0.2">
      <c r="B573" s="14"/>
      <c r="C573" s="10"/>
      <c r="D573" s="12"/>
      <c r="F573" s="17"/>
    </row>
    <row r="574" spans="2:6" s="4" customFormat="1" x14ac:dyDescent="0.2">
      <c r="B574" s="14"/>
      <c r="C574" s="10"/>
      <c r="D574" s="12"/>
      <c r="F574" s="17"/>
    </row>
    <row r="575" spans="2:6" s="4" customFormat="1" x14ac:dyDescent="0.2">
      <c r="B575" s="14"/>
      <c r="C575" s="10"/>
      <c r="D575" s="12"/>
      <c r="F575" s="17"/>
    </row>
    <row r="576" spans="2:6" s="4" customFormat="1" x14ac:dyDescent="0.2">
      <c r="B576" s="14"/>
      <c r="C576" s="10"/>
      <c r="D576" s="12"/>
      <c r="F576" s="17"/>
    </row>
    <row r="577" spans="2:6" s="4" customFormat="1" x14ac:dyDescent="0.2">
      <c r="B577" s="14"/>
      <c r="C577" s="10"/>
      <c r="D577" s="12"/>
      <c r="F577" s="17"/>
    </row>
    <row r="578" spans="2:6" s="4" customFormat="1" x14ac:dyDescent="0.2">
      <c r="B578" s="14"/>
      <c r="C578" s="10"/>
      <c r="D578" s="12"/>
      <c r="F578" s="17"/>
    </row>
    <row r="579" spans="2:6" s="4" customFormat="1" x14ac:dyDescent="0.2">
      <c r="B579" s="14"/>
      <c r="C579" s="10"/>
      <c r="D579" s="12"/>
      <c r="F579" s="17"/>
    </row>
    <row r="580" spans="2:6" s="4" customFormat="1" x14ac:dyDescent="0.2">
      <c r="B580" s="14"/>
      <c r="C580" s="10"/>
      <c r="D580" s="12"/>
      <c r="F580" s="17"/>
    </row>
    <row r="581" spans="2:6" s="4" customFormat="1" x14ac:dyDescent="0.2">
      <c r="B581" s="14"/>
      <c r="C581" s="10"/>
      <c r="D581" s="12"/>
      <c r="F581" s="17"/>
    </row>
    <row r="582" spans="2:6" s="4" customFormat="1" x14ac:dyDescent="0.2">
      <c r="B582" s="14"/>
      <c r="C582" s="10"/>
      <c r="D582" s="12"/>
      <c r="F582" s="17"/>
    </row>
    <row r="583" spans="2:6" s="4" customFormat="1" x14ac:dyDescent="0.2">
      <c r="B583" s="14"/>
      <c r="C583" s="10"/>
      <c r="D583" s="12"/>
      <c r="F583" s="17"/>
    </row>
    <row r="584" spans="2:6" s="4" customFormat="1" x14ac:dyDescent="0.2">
      <c r="B584" s="14"/>
      <c r="C584" s="10"/>
      <c r="D584" s="12"/>
      <c r="F584" s="17"/>
    </row>
    <row r="585" spans="2:6" s="4" customFormat="1" x14ac:dyDescent="0.2">
      <c r="B585" s="14"/>
      <c r="C585" s="10"/>
      <c r="D585" s="12"/>
      <c r="F585" s="17"/>
    </row>
    <row r="586" spans="2:6" s="4" customFormat="1" x14ac:dyDescent="0.2">
      <c r="B586" s="14"/>
      <c r="C586" s="10"/>
      <c r="D586" s="12"/>
      <c r="F586" s="17"/>
    </row>
    <row r="587" spans="2:6" s="4" customFormat="1" x14ac:dyDescent="0.2">
      <c r="B587" s="14"/>
      <c r="C587" s="10"/>
      <c r="D587" s="12"/>
      <c r="F587" s="17"/>
    </row>
    <row r="588" spans="2:6" s="4" customFormat="1" x14ac:dyDescent="0.2">
      <c r="B588" s="14"/>
      <c r="C588" s="10"/>
      <c r="D588" s="12"/>
      <c r="F588" s="17"/>
    </row>
    <row r="589" spans="2:6" s="4" customFormat="1" x14ac:dyDescent="0.2">
      <c r="B589" s="14"/>
      <c r="C589" s="10"/>
      <c r="D589" s="12"/>
      <c r="F589" s="17"/>
    </row>
    <row r="590" spans="2:6" s="4" customFormat="1" x14ac:dyDescent="0.2">
      <c r="B590" s="14"/>
      <c r="C590" s="10"/>
      <c r="D590" s="12"/>
      <c r="F590" s="17"/>
    </row>
    <row r="591" spans="2:6" s="4" customFormat="1" x14ac:dyDescent="0.2">
      <c r="B591" s="14"/>
      <c r="C591" s="10"/>
      <c r="D591" s="12"/>
      <c r="F591" s="17"/>
    </row>
    <row r="592" spans="2:6" s="4" customFormat="1" x14ac:dyDescent="0.2">
      <c r="B592" s="14"/>
      <c r="C592" s="10"/>
      <c r="D592" s="12"/>
      <c r="F592" s="17"/>
    </row>
    <row r="593" spans="2:6" s="4" customFormat="1" x14ac:dyDescent="0.2">
      <c r="B593" s="14"/>
      <c r="C593" s="10"/>
      <c r="D593" s="12"/>
      <c r="F593" s="17"/>
    </row>
    <row r="594" spans="2:6" s="4" customFormat="1" x14ac:dyDescent="0.2">
      <c r="B594" s="14"/>
      <c r="C594" s="10"/>
      <c r="D594" s="12"/>
      <c r="F594" s="17"/>
    </row>
    <row r="595" spans="2:6" s="4" customFormat="1" x14ac:dyDescent="0.2">
      <c r="B595" s="14"/>
      <c r="C595" s="10"/>
      <c r="D595" s="12"/>
      <c r="F595" s="17"/>
    </row>
    <row r="596" spans="2:6" s="4" customFormat="1" x14ac:dyDescent="0.2">
      <c r="B596" s="14"/>
      <c r="C596" s="10"/>
      <c r="D596" s="12"/>
      <c r="F596" s="17"/>
    </row>
    <row r="597" spans="2:6" s="4" customFormat="1" x14ac:dyDescent="0.2">
      <c r="B597" s="14"/>
      <c r="C597" s="10"/>
      <c r="D597" s="12"/>
      <c r="F597" s="17"/>
    </row>
    <row r="598" spans="2:6" s="4" customFormat="1" x14ac:dyDescent="0.2">
      <c r="B598" s="14"/>
      <c r="C598" s="10"/>
      <c r="D598" s="12"/>
      <c r="F598" s="17"/>
    </row>
    <row r="599" spans="2:6" s="4" customFormat="1" x14ac:dyDescent="0.2">
      <c r="B599" s="14"/>
      <c r="C599" s="10"/>
      <c r="D599" s="12"/>
      <c r="F599" s="17"/>
    </row>
    <row r="600" spans="2:6" s="4" customFormat="1" x14ac:dyDescent="0.2">
      <c r="B600" s="14"/>
      <c r="C600" s="10"/>
      <c r="D600" s="12"/>
      <c r="F600" s="17"/>
    </row>
    <row r="601" spans="2:6" s="4" customFormat="1" x14ac:dyDescent="0.2">
      <c r="B601" s="14"/>
      <c r="C601" s="10"/>
      <c r="D601" s="12"/>
      <c r="F601" s="17"/>
    </row>
    <row r="602" spans="2:6" s="4" customFormat="1" x14ac:dyDescent="0.2">
      <c r="B602" s="14"/>
      <c r="C602" s="10"/>
      <c r="D602" s="12"/>
      <c r="F602" s="17"/>
    </row>
    <row r="603" spans="2:6" s="4" customFormat="1" x14ac:dyDescent="0.2">
      <c r="B603" s="14"/>
      <c r="C603" s="10"/>
      <c r="D603" s="12"/>
      <c r="F603" s="17"/>
    </row>
    <row r="604" spans="2:6" s="4" customFormat="1" x14ac:dyDescent="0.2">
      <c r="B604" s="14"/>
      <c r="C604" s="10"/>
      <c r="D604" s="12"/>
      <c r="F604" s="17"/>
    </row>
    <row r="605" spans="2:6" s="4" customFormat="1" x14ac:dyDescent="0.2">
      <c r="B605" s="14"/>
      <c r="C605" s="10"/>
      <c r="D605" s="12"/>
      <c r="F605" s="17"/>
    </row>
    <row r="606" spans="2:6" s="4" customFormat="1" x14ac:dyDescent="0.2">
      <c r="B606" s="14"/>
      <c r="C606" s="10"/>
      <c r="D606" s="12"/>
      <c r="F606" s="17"/>
    </row>
    <row r="607" spans="2:6" s="4" customFormat="1" x14ac:dyDescent="0.2">
      <c r="B607" s="14"/>
      <c r="C607" s="10"/>
      <c r="D607" s="12"/>
      <c r="F607" s="17"/>
    </row>
    <row r="608" spans="2:6" s="4" customFormat="1" x14ac:dyDescent="0.2">
      <c r="B608" s="14"/>
      <c r="C608" s="10"/>
      <c r="D608" s="12"/>
      <c r="F608" s="17"/>
    </row>
    <row r="609" spans="2:6" s="4" customFormat="1" x14ac:dyDescent="0.2">
      <c r="B609" s="14"/>
      <c r="C609" s="10"/>
      <c r="D609" s="12"/>
      <c r="F609" s="17"/>
    </row>
    <row r="610" spans="2:6" s="4" customFormat="1" x14ac:dyDescent="0.2">
      <c r="B610" s="14"/>
      <c r="C610" s="10"/>
      <c r="D610" s="12"/>
      <c r="F610" s="17"/>
    </row>
    <row r="611" spans="2:6" s="4" customFormat="1" x14ac:dyDescent="0.2">
      <c r="B611" s="14"/>
      <c r="C611" s="10"/>
      <c r="D611" s="12"/>
      <c r="F611" s="17"/>
    </row>
    <row r="612" spans="2:6" s="4" customFormat="1" x14ac:dyDescent="0.2">
      <c r="B612" s="14"/>
      <c r="C612" s="10"/>
      <c r="D612" s="12"/>
      <c r="F612" s="17"/>
    </row>
    <row r="613" spans="2:6" s="4" customFormat="1" x14ac:dyDescent="0.2">
      <c r="B613" s="14"/>
      <c r="C613" s="10"/>
      <c r="D613" s="12"/>
      <c r="F613" s="17"/>
    </row>
    <row r="614" spans="2:6" s="4" customFormat="1" x14ac:dyDescent="0.2">
      <c r="B614" s="14"/>
      <c r="C614" s="10"/>
      <c r="D614" s="12"/>
      <c r="F614" s="17"/>
    </row>
    <row r="615" spans="2:6" s="4" customFormat="1" x14ac:dyDescent="0.2">
      <c r="B615" s="14"/>
      <c r="C615" s="10"/>
      <c r="D615" s="12"/>
      <c r="F615" s="17"/>
    </row>
    <row r="616" spans="2:6" s="4" customFormat="1" x14ac:dyDescent="0.2">
      <c r="B616" s="14"/>
      <c r="C616" s="10"/>
      <c r="D616" s="12"/>
      <c r="F616" s="17"/>
    </row>
    <row r="617" spans="2:6" s="4" customFormat="1" x14ac:dyDescent="0.2">
      <c r="B617" s="14"/>
      <c r="C617" s="10"/>
      <c r="D617" s="12"/>
      <c r="F617" s="17"/>
    </row>
    <row r="618" spans="2:6" s="4" customFormat="1" x14ac:dyDescent="0.2">
      <c r="B618" s="14"/>
      <c r="C618" s="10"/>
      <c r="D618" s="12"/>
      <c r="F618" s="17"/>
    </row>
    <row r="619" spans="2:6" s="4" customFormat="1" x14ac:dyDescent="0.2">
      <c r="B619" s="14"/>
      <c r="C619" s="10"/>
      <c r="D619" s="12"/>
      <c r="F619" s="17"/>
    </row>
    <row r="620" spans="2:6" s="4" customFormat="1" x14ac:dyDescent="0.2">
      <c r="B620" s="14"/>
      <c r="C620" s="10"/>
      <c r="D620" s="12"/>
      <c r="F620" s="17"/>
    </row>
    <row r="621" spans="2:6" s="4" customFormat="1" x14ac:dyDescent="0.2">
      <c r="B621" s="14"/>
      <c r="C621" s="10"/>
      <c r="D621" s="12"/>
      <c r="F621" s="17"/>
    </row>
    <row r="622" spans="2:6" s="4" customFormat="1" x14ac:dyDescent="0.2">
      <c r="B622" s="14"/>
      <c r="C622" s="10"/>
      <c r="D622" s="12"/>
      <c r="F622" s="17"/>
    </row>
    <row r="623" spans="2:6" s="4" customFormat="1" x14ac:dyDescent="0.2">
      <c r="B623" s="14"/>
      <c r="C623" s="10"/>
      <c r="D623" s="12"/>
      <c r="F623" s="17"/>
    </row>
    <row r="624" spans="2:6" s="4" customFormat="1" x14ac:dyDescent="0.2">
      <c r="B624" s="14"/>
      <c r="C624" s="10"/>
      <c r="D624" s="12"/>
      <c r="F624" s="17"/>
    </row>
    <row r="625" spans="2:6" s="4" customFormat="1" x14ac:dyDescent="0.2">
      <c r="B625" s="14"/>
      <c r="C625" s="10"/>
      <c r="D625" s="12"/>
      <c r="F625" s="17"/>
    </row>
    <row r="626" spans="2:6" s="4" customFormat="1" x14ac:dyDescent="0.2">
      <c r="B626" s="14"/>
      <c r="C626" s="10"/>
      <c r="D626" s="12"/>
      <c r="F626" s="17"/>
    </row>
    <row r="627" spans="2:6" s="4" customFormat="1" x14ac:dyDescent="0.2">
      <c r="B627" s="14"/>
      <c r="C627" s="10"/>
      <c r="D627" s="12"/>
      <c r="F627" s="17"/>
    </row>
    <row r="628" spans="2:6" s="4" customFormat="1" x14ac:dyDescent="0.2">
      <c r="B628" s="14"/>
      <c r="C628" s="10"/>
      <c r="D628" s="12"/>
      <c r="F628" s="17"/>
    </row>
    <row r="629" spans="2:6" s="4" customFormat="1" x14ac:dyDescent="0.2">
      <c r="B629" s="14"/>
      <c r="C629" s="10"/>
      <c r="D629" s="12"/>
      <c r="F629" s="17"/>
    </row>
    <row r="630" spans="2:6" s="4" customFormat="1" x14ac:dyDescent="0.2">
      <c r="B630" s="14"/>
      <c r="C630" s="10"/>
      <c r="D630" s="12"/>
      <c r="F630" s="17"/>
    </row>
    <row r="631" spans="2:6" s="4" customFormat="1" x14ac:dyDescent="0.2">
      <c r="B631" s="14"/>
      <c r="C631" s="10"/>
      <c r="D631" s="12"/>
      <c r="F631" s="17"/>
    </row>
    <row r="632" spans="2:6" s="4" customFormat="1" x14ac:dyDescent="0.2">
      <c r="B632" s="14"/>
      <c r="C632" s="10"/>
      <c r="D632" s="12"/>
      <c r="F632" s="17"/>
    </row>
    <row r="633" spans="2:6" s="4" customFormat="1" x14ac:dyDescent="0.2">
      <c r="B633" s="14"/>
      <c r="C633" s="10"/>
      <c r="D633" s="12"/>
      <c r="F633" s="17"/>
    </row>
    <row r="634" spans="2:6" s="4" customFormat="1" x14ac:dyDescent="0.2">
      <c r="B634" s="14"/>
      <c r="C634" s="10"/>
      <c r="D634" s="12"/>
      <c r="F634" s="17"/>
    </row>
    <row r="635" spans="2:6" s="4" customFormat="1" x14ac:dyDescent="0.2">
      <c r="B635" s="14"/>
      <c r="C635" s="10"/>
      <c r="D635" s="12"/>
      <c r="F635" s="17"/>
    </row>
    <row r="636" spans="2:6" s="4" customFormat="1" x14ac:dyDescent="0.2">
      <c r="B636" s="14"/>
      <c r="C636" s="10"/>
      <c r="D636" s="12"/>
      <c r="F636" s="17"/>
    </row>
    <row r="637" spans="2:6" s="4" customFormat="1" x14ac:dyDescent="0.2">
      <c r="B637" s="14"/>
      <c r="C637" s="10"/>
      <c r="D637" s="12"/>
      <c r="F637" s="17"/>
    </row>
    <row r="638" spans="2:6" s="4" customFormat="1" x14ac:dyDescent="0.2">
      <c r="B638" s="14"/>
      <c r="C638" s="10"/>
      <c r="D638" s="12"/>
      <c r="F638" s="17"/>
    </row>
    <row r="639" spans="2:6" s="4" customFormat="1" x14ac:dyDescent="0.2">
      <c r="B639" s="14"/>
      <c r="C639" s="10"/>
      <c r="D639" s="12"/>
      <c r="F639" s="17"/>
    </row>
    <row r="640" spans="2:6" s="4" customFormat="1" x14ac:dyDescent="0.2">
      <c r="B640" s="14"/>
      <c r="C640" s="10"/>
      <c r="D640" s="12"/>
      <c r="F640" s="17"/>
    </row>
    <row r="641" spans="2:6" s="4" customFormat="1" x14ac:dyDescent="0.2">
      <c r="B641" s="14"/>
      <c r="C641" s="10"/>
      <c r="D641" s="12"/>
      <c r="F641" s="17"/>
    </row>
    <row r="642" spans="2:6" s="4" customFormat="1" x14ac:dyDescent="0.2">
      <c r="B642" s="14"/>
      <c r="C642" s="10"/>
      <c r="D642" s="12"/>
      <c r="F642" s="17"/>
    </row>
    <row r="643" spans="2:6" s="4" customFormat="1" x14ac:dyDescent="0.2">
      <c r="B643" s="14"/>
      <c r="C643" s="10"/>
      <c r="D643" s="12"/>
      <c r="F643" s="17"/>
    </row>
    <row r="644" spans="2:6" s="4" customFormat="1" x14ac:dyDescent="0.2">
      <c r="B644" s="14"/>
      <c r="C644" s="10"/>
      <c r="D644" s="12"/>
      <c r="F644" s="17"/>
    </row>
    <row r="645" spans="2:6" s="4" customFormat="1" x14ac:dyDescent="0.2">
      <c r="B645" s="14"/>
      <c r="C645" s="10"/>
      <c r="D645" s="12"/>
      <c r="F645" s="17"/>
    </row>
    <row r="646" spans="2:6" s="4" customFormat="1" x14ac:dyDescent="0.2">
      <c r="B646" s="14"/>
      <c r="C646" s="10"/>
      <c r="D646" s="12"/>
      <c r="F646" s="17"/>
    </row>
    <row r="647" spans="2:6" s="4" customFormat="1" x14ac:dyDescent="0.2">
      <c r="B647" s="14"/>
      <c r="C647" s="10"/>
      <c r="D647" s="12"/>
      <c r="F647" s="17"/>
    </row>
    <row r="648" spans="2:6" s="4" customFormat="1" x14ac:dyDescent="0.2">
      <c r="B648" s="14"/>
      <c r="C648" s="10"/>
      <c r="D648" s="12"/>
      <c r="F648" s="17"/>
    </row>
    <row r="649" spans="2:6" s="4" customFormat="1" x14ac:dyDescent="0.2">
      <c r="B649" s="14"/>
      <c r="C649" s="10"/>
      <c r="D649" s="12"/>
      <c r="F649" s="17"/>
    </row>
    <row r="650" spans="2:6" s="4" customFormat="1" x14ac:dyDescent="0.2">
      <c r="B650" s="14"/>
      <c r="C650" s="10"/>
      <c r="D650" s="12"/>
      <c r="F650" s="17"/>
    </row>
    <row r="651" spans="2:6" s="4" customFormat="1" x14ac:dyDescent="0.2">
      <c r="B651" s="14"/>
      <c r="C651" s="10"/>
      <c r="D651" s="12"/>
      <c r="F651" s="17"/>
    </row>
    <row r="652" spans="2:6" s="4" customFormat="1" x14ac:dyDescent="0.2">
      <c r="B652" s="14"/>
      <c r="C652" s="10"/>
      <c r="D652" s="12"/>
      <c r="F652" s="17"/>
    </row>
    <row r="653" spans="2:6" s="4" customFormat="1" x14ac:dyDescent="0.2">
      <c r="B653" s="14"/>
      <c r="C653" s="10"/>
      <c r="D653" s="12"/>
      <c r="F653" s="17"/>
    </row>
    <row r="654" spans="2:6" s="4" customFormat="1" x14ac:dyDescent="0.2">
      <c r="B654" s="14"/>
      <c r="C654" s="10"/>
      <c r="D654" s="12"/>
      <c r="F654" s="17"/>
    </row>
    <row r="655" spans="2:6" s="4" customFormat="1" x14ac:dyDescent="0.2">
      <c r="B655" s="14"/>
      <c r="C655" s="10"/>
      <c r="D655" s="12"/>
      <c r="F655" s="17"/>
    </row>
    <row r="656" spans="2:6" s="4" customFormat="1" x14ac:dyDescent="0.2">
      <c r="B656" s="14"/>
      <c r="C656" s="10"/>
      <c r="D656" s="12"/>
      <c r="F656" s="17"/>
    </row>
    <row r="657" spans="2:6" s="4" customFormat="1" x14ac:dyDescent="0.2">
      <c r="B657" s="14"/>
      <c r="C657" s="10"/>
      <c r="D657" s="12"/>
      <c r="F657" s="17"/>
    </row>
    <row r="658" spans="2:6" s="4" customFormat="1" x14ac:dyDescent="0.2">
      <c r="B658" s="14"/>
      <c r="C658" s="10"/>
      <c r="D658" s="12"/>
      <c r="F658" s="17"/>
    </row>
    <row r="659" spans="2:6" s="4" customFormat="1" x14ac:dyDescent="0.2">
      <c r="B659" s="14"/>
      <c r="C659" s="10"/>
      <c r="D659" s="12"/>
      <c r="F659" s="17"/>
    </row>
    <row r="660" spans="2:6" s="4" customFormat="1" x14ac:dyDescent="0.2">
      <c r="B660" s="14"/>
      <c r="C660" s="10"/>
      <c r="D660" s="12"/>
      <c r="F660" s="17"/>
    </row>
    <row r="661" spans="2:6" s="4" customFormat="1" x14ac:dyDescent="0.2">
      <c r="B661" s="14"/>
      <c r="C661" s="10"/>
      <c r="D661" s="12"/>
      <c r="F661" s="17"/>
    </row>
    <row r="662" spans="2:6" s="4" customFormat="1" x14ac:dyDescent="0.2">
      <c r="B662" s="14"/>
      <c r="C662" s="10"/>
      <c r="D662" s="12"/>
      <c r="F662" s="17"/>
    </row>
    <row r="663" spans="2:6" s="4" customFormat="1" x14ac:dyDescent="0.2">
      <c r="B663" s="14"/>
      <c r="C663" s="10"/>
      <c r="D663" s="12"/>
      <c r="F663" s="17"/>
    </row>
    <row r="664" spans="2:6" s="4" customFormat="1" x14ac:dyDescent="0.2">
      <c r="B664" s="14"/>
      <c r="C664" s="10"/>
      <c r="D664" s="12"/>
      <c r="F664" s="17"/>
    </row>
    <row r="665" spans="2:6" s="4" customFormat="1" x14ac:dyDescent="0.2">
      <c r="B665" s="14"/>
      <c r="C665" s="10"/>
      <c r="D665" s="12"/>
      <c r="F665" s="17"/>
    </row>
    <row r="666" spans="2:6" s="4" customFormat="1" x14ac:dyDescent="0.2">
      <c r="B666" s="14"/>
      <c r="C666" s="10"/>
      <c r="D666" s="12"/>
      <c r="F666" s="17"/>
    </row>
    <row r="667" spans="2:6" s="4" customFormat="1" x14ac:dyDescent="0.2">
      <c r="B667" s="14"/>
      <c r="C667" s="10"/>
      <c r="D667" s="12"/>
      <c r="F667" s="17"/>
    </row>
    <row r="668" spans="2:6" s="4" customFormat="1" x14ac:dyDescent="0.2">
      <c r="B668" s="14"/>
      <c r="C668" s="10"/>
      <c r="D668" s="12"/>
      <c r="F668" s="17"/>
    </row>
    <row r="669" spans="2:6" s="4" customFormat="1" x14ac:dyDescent="0.2">
      <c r="B669" s="14"/>
      <c r="C669" s="10"/>
      <c r="D669" s="12"/>
      <c r="F669" s="17"/>
    </row>
    <row r="670" spans="2:6" s="4" customFormat="1" x14ac:dyDescent="0.2">
      <c r="B670" s="14"/>
      <c r="C670" s="10"/>
      <c r="D670" s="12"/>
      <c r="F670" s="17"/>
    </row>
    <row r="671" spans="2:6" s="4" customFormat="1" x14ac:dyDescent="0.2">
      <c r="B671" s="14"/>
      <c r="C671" s="10"/>
      <c r="D671" s="12"/>
      <c r="F671" s="17"/>
    </row>
    <row r="672" spans="2:6" s="4" customFormat="1" x14ac:dyDescent="0.2">
      <c r="B672" s="14"/>
      <c r="C672" s="10"/>
      <c r="D672" s="12"/>
      <c r="F672" s="17"/>
    </row>
    <row r="673" spans="2:6" s="4" customFormat="1" x14ac:dyDescent="0.2">
      <c r="B673" s="14"/>
      <c r="C673" s="10"/>
      <c r="D673" s="12"/>
      <c r="F673" s="17"/>
    </row>
    <row r="674" spans="2:6" s="4" customFormat="1" x14ac:dyDescent="0.2">
      <c r="B674" s="14"/>
      <c r="C674" s="10"/>
      <c r="D674" s="12"/>
      <c r="F674" s="17"/>
    </row>
    <row r="675" spans="2:6" s="4" customFormat="1" x14ac:dyDescent="0.2">
      <c r="B675" s="14"/>
      <c r="C675" s="10"/>
      <c r="D675" s="12"/>
      <c r="F675" s="17"/>
    </row>
    <row r="676" spans="2:6" s="4" customFormat="1" x14ac:dyDescent="0.2">
      <c r="B676" s="14"/>
      <c r="C676" s="10"/>
      <c r="D676" s="12"/>
      <c r="F676" s="17"/>
    </row>
    <row r="677" spans="2:6" s="4" customFormat="1" x14ac:dyDescent="0.2">
      <c r="B677" s="14"/>
      <c r="C677" s="10"/>
      <c r="D677" s="12"/>
      <c r="F677" s="17"/>
    </row>
    <row r="678" spans="2:6" s="4" customFormat="1" x14ac:dyDescent="0.2">
      <c r="B678" s="14"/>
      <c r="C678" s="10"/>
      <c r="D678" s="12"/>
      <c r="F678" s="17"/>
    </row>
    <row r="679" spans="2:6" s="4" customFormat="1" x14ac:dyDescent="0.2">
      <c r="B679" s="14"/>
      <c r="C679" s="10"/>
      <c r="D679" s="12"/>
      <c r="F679" s="17"/>
    </row>
    <row r="680" spans="2:6" s="4" customFormat="1" x14ac:dyDescent="0.2">
      <c r="B680" s="14"/>
      <c r="C680" s="10"/>
      <c r="D680" s="12"/>
      <c r="F680" s="17"/>
    </row>
    <row r="681" spans="2:6" s="4" customFormat="1" x14ac:dyDescent="0.2">
      <c r="B681" s="14"/>
      <c r="C681" s="10"/>
      <c r="D681" s="12"/>
      <c r="F681" s="17"/>
    </row>
    <row r="682" spans="2:6" s="4" customFormat="1" x14ac:dyDescent="0.2">
      <c r="B682" s="14"/>
      <c r="C682" s="10"/>
      <c r="D682" s="12"/>
      <c r="F682" s="17"/>
    </row>
    <row r="683" spans="2:6" s="4" customFormat="1" x14ac:dyDescent="0.2">
      <c r="B683" s="14"/>
      <c r="C683" s="10"/>
      <c r="D683" s="12"/>
      <c r="F683" s="17"/>
    </row>
    <row r="684" spans="2:6" s="4" customFormat="1" x14ac:dyDescent="0.2">
      <c r="B684" s="14"/>
      <c r="C684" s="10"/>
      <c r="D684" s="12"/>
      <c r="F684" s="17"/>
    </row>
    <row r="685" spans="2:6" s="4" customFormat="1" x14ac:dyDescent="0.2">
      <c r="B685" s="14"/>
      <c r="C685" s="10"/>
      <c r="D685" s="12"/>
      <c r="F685" s="17"/>
    </row>
    <row r="686" spans="2:6" s="4" customFormat="1" x14ac:dyDescent="0.2">
      <c r="B686" s="14"/>
      <c r="C686" s="10"/>
      <c r="D686" s="12"/>
      <c r="F686" s="17"/>
    </row>
    <row r="687" spans="2:6" s="4" customFormat="1" x14ac:dyDescent="0.2">
      <c r="B687" s="14"/>
      <c r="C687" s="10"/>
      <c r="D687" s="12"/>
      <c r="F687" s="17"/>
    </row>
    <row r="688" spans="2:6" s="4" customFormat="1" x14ac:dyDescent="0.2">
      <c r="B688" s="14"/>
      <c r="C688" s="10"/>
      <c r="D688" s="12"/>
      <c r="F688" s="17"/>
    </row>
    <row r="689" spans="2:6" s="4" customFormat="1" x14ac:dyDescent="0.2">
      <c r="B689" s="14"/>
      <c r="C689" s="10"/>
      <c r="D689" s="12"/>
      <c r="F689" s="17"/>
    </row>
    <row r="690" spans="2:6" s="4" customFormat="1" x14ac:dyDescent="0.2">
      <c r="B690" s="14"/>
      <c r="C690" s="10"/>
      <c r="D690" s="12"/>
      <c r="F690" s="17"/>
    </row>
    <row r="691" spans="2:6" s="4" customFormat="1" x14ac:dyDescent="0.2">
      <c r="B691" s="14"/>
      <c r="C691" s="10"/>
      <c r="D691" s="12"/>
      <c r="F691" s="17"/>
    </row>
    <row r="692" spans="2:6" s="4" customFormat="1" x14ac:dyDescent="0.2">
      <c r="B692" s="14"/>
      <c r="C692" s="10"/>
      <c r="D692" s="12"/>
      <c r="F692" s="17"/>
    </row>
    <row r="693" spans="2:6" s="4" customFormat="1" x14ac:dyDescent="0.2">
      <c r="B693" s="14"/>
      <c r="C693" s="10"/>
      <c r="D693" s="12"/>
      <c r="F693" s="17"/>
    </row>
    <row r="694" spans="2:6" s="4" customFormat="1" x14ac:dyDescent="0.2">
      <c r="B694" s="14"/>
      <c r="C694" s="10"/>
      <c r="D694" s="12"/>
      <c r="F694" s="17"/>
    </row>
    <row r="695" spans="2:6" s="4" customFormat="1" x14ac:dyDescent="0.2">
      <c r="B695" s="14"/>
      <c r="C695" s="10"/>
      <c r="D695" s="12"/>
      <c r="F695" s="17"/>
    </row>
    <row r="696" spans="2:6" s="4" customFormat="1" x14ac:dyDescent="0.2">
      <c r="B696" s="14"/>
      <c r="C696" s="10"/>
      <c r="D696" s="12"/>
      <c r="F696" s="17"/>
    </row>
    <row r="697" spans="2:6" s="4" customFormat="1" x14ac:dyDescent="0.2">
      <c r="B697" s="14"/>
      <c r="C697" s="10"/>
      <c r="D697" s="12"/>
      <c r="F697" s="17"/>
    </row>
    <row r="698" spans="2:6" s="4" customFormat="1" x14ac:dyDescent="0.2">
      <c r="B698" s="14"/>
      <c r="C698" s="10"/>
      <c r="D698" s="12"/>
      <c r="F698" s="17"/>
    </row>
    <row r="699" spans="2:6" s="4" customFormat="1" x14ac:dyDescent="0.2">
      <c r="B699" s="14"/>
      <c r="C699" s="10"/>
      <c r="D699" s="12"/>
      <c r="F699" s="17"/>
    </row>
    <row r="700" spans="2:6" s="4" customFormat="1" x14ac:dyDescent="0.2">
      <c r="B700" s="14"/>
      <c r="C700" s="10"/>
      <c r="D700" s="12"/>
      <c r="F700" s="17"/>
    </row>
    <row r="701" spans="2:6" s="4" customFormat="1" x14ac:dyDescent="0.2">
      <c r="B701" s="14"/>
      <c r="C701" s="10"/>
      <c r="D701" s="12"/>
      <c r="F701" s="17"/>
    </row>
    <row r="702" spans="2:6" s="4" customFormat="1" x14ac:dyDescent="0.2">
      <c r="B702" s="14"/>
      <c r="C702" s="10"/>
      <c r="D702" s="12"/>
      <c r="F702" s="17"/>
    </row>
    <row r="703" spans="2:6" s="4" customFormat="1" x14ac:dyDescent="0.2">
      <c r="B703" s="14"/>
      <c r="C703" s="10"/>
      <c r="D703" s="12"/>
      <c r="F703" s="17"/>
    </row>
    <row r="704" spans="2:6" s="4" customFormat="1" x14ac:dyDescent="0.2">
      <c r="B704" s="14"/>
      <c r="C704" s="10"/>
      <c r="D704" s="12"/>
      <c r="F704" s="17"/>
    </row>
    <row r="705" spans="2:6" s="4" customFormat="1" x14ac:dyDescent="0.2">
      <c r="B705" s="14"/>
      <c r="C705" s="10"/>
      <c r="D705" s="12"/>
      <c r="F705" s="17"/>
    </row>
    <row r="706" spans="2:6" s="4" customFormat="1" x14ac:dyDescent="0.2">
      <c r="B706" s="14"/>
      <c r="C706" s="10"/>
      <c r="D706" s="12"/>
      <c r="F706" s="17"/>
    </row>
    <row r="707" spans="2:6" s="4" customFormat="1" x14ac:dyDescent="0.2">
      <c r="B707" s="14"/>
      <c r="C707" s="10"/>
      <c r="D707" s="12"/>
      <c r="F707" s="17"/>
    </row>
    <row r="708" spans="2:6" s="4" customFormat="1" x14ac:dyDescent="0.2">
      <c r="B708" s="14"/>
      <c r="C708" s="10"/>
      <c r="D708" s="12"/>
      <c r="F708" s="17"/>
    </row>
    <row r="709" spans="2:6" s="4" customFormat="1" x14ac:dyDescent="0.2">
      <c r="B709" s="14"/>
      <c r="C709" s="10"/>
      <c r="D709" s="12"/>
      <c r="F709" s="17"/>
    </row>
    <row r="710" spans="2:6" s="4" customFormat="1" x14ac:dyDescent="0.2">
      <c r="B710" s="14"/>
      <c r="C710" s="10"/>
      <c r="D710" s="12"/>
      <c r="F710" s="17"/>
    </row>
    <row r="711" spans="2:6" s="4" customFormat="1" x14ac:dyDescent="0.2">
      <c r="B711" s="14"/>
      <c r="C711" s="10"/>
      <c r="D711" s="12"/>
      <c r="F711" s="17"/>
    </row>
    <row r="712" spans="2:6" s="4" customFormat="1" x14ac:dyDescent="0.2">
      <c r="B712" s="14"/>
      <c r="C712" s="10"/>
      <c r="D712" s="12"/>
      <c r="F712" s="17"/>
    </row>
    <row r="713" spans="2:6" s="4" customFormat="1" x14ac:dyDescent="0.2">
      <c r="B713" s="14"/>
      <c r="C713" s="10"/>
      <c r="D713" s="12"/>
      <c r="F713" s="17"/>
    </row>
    <row r="714" spans="2:6" s="4" customFormat="1" x14ac:dyDescent="0.2">
      <c r="B714" s="14"/>
      <c r="C714" s="10"/>
      <c r="D714" s="12"/>
      <c r="F714" s="17"/>
    </row>
    <row r="715" spans="2:6" s="4" customFormat="1" x14ac:dyDescent="0.2">
      <c r="B715" s="14"/>
      <c r="C715" s="10"/>
      <c r="D715" s="12"/>
      <c r="F715" s="17"/>
    </row>
    <row r="716" spans="2:6" s="4" customFormat="1" x14ac:dyDescent="0.2">
      <c r="B716" s="14"/>
      <c r="C716" s="10"/>
      <c r="D716" s="12"/>
      <c r="F716" s="17"/>
    </row>
    <row r="717" spans="2:6" s="4" customFormat="1" x14ac:dyDescent="0.2">
      <c r="B717" s="14"/>
      <c r="C717" s="10"/>
      <c r="D717" s="12"/>
      <c r="F717" s="17"/>
    </row>
    <row r="718" spans="2:6" s="4" customFormat="1" x14ac:dyDescent="0.2">
      <c r="B718" s="14"/>
      <c r="C718" s="10"/>
      <c r="D718" s="12"/>
      <c r="F718" s="17"/>
    </row>
    <row r="719" spans="2:6" s="4" customFormat="1" x14ac:dyDescent="0.2">
      <c r="B719" s="14"/>
      <c r="C719" s="10"/>
      <c r="D719" s="12"/>
      <c r="F719" s="17"/>
    </row>
    <row r="720" spans="2:6" s="4" customFormat="1" x14ac:dyDescent="0.2">
      <c r="B720" s="14"/>
      <c r="C720" s="10"/>
      <c r="D720" s="12"/>
      <c r="F720" s="17"/>
    </row>
    <row r="721" spans="2:6" s="4" customFormat="1" x14ac:dyDescent="0.2">
      <c r="B721" s="14"/>
      <c r="C721" s="10"/>
      <c r="D721" s="12"/>
      <c r="F721" s="17"/>
    </row>
    <row r="722" spans="2:6" s="4" customFormat="1" x14ac:dyDescent="0.2">
      <c r="B722" s="14"/>
      <c r="C722" s="10"/>
      <c r="D722" s="12"/>
      <c r="F722" s="17"/>
    </row>
    <row r="723" spans="2:6" s="4" customFormat="1" x14ac:dyDescent="0.2">
      <c r="B723" s="14"/>
      <c r="C723" s="10"/>
      <c r="D723" s="12"/>
      <c r="F723" s="17"/>
    </row>
    <row r="724" spans="2:6" s="4" customFormat="1" x14ac:dyDescent="0.2">
      <c r="B724" s="14"/>
      <c r="C724" s="10"/>
      <c r="D724" s="12"/>
      <c r="F724" s="17"/>
    </row>
    <row r="725" spans="2:6" s="4" customFormat="1" x14ac:dyDescent="0.2">
      <c r="B725" s="14"/>
      <c r="C725" s="10"/>
      <c r="D725" s="12"/>
      <c r="F725" s="17"/>
    </row>
    <row r="726" spans="2:6" s="4" customFormat="1" x14ac:dyDescent="0.2">
      <c r="B726" s="14"/>
      <c r="C726" s="10"/>
      <c r="D726" s="12"/>
      <c r="F726" s="17"/>
    </row>
    <row r="727" spans="2:6" s="4" customFormat="1" x14ac:dyDescent="0.2">
      <c r="B727" s="14"/>
      <c r="C727" s="10"/>
      <c r="D727" s="12"/>
      <c r="F727" s="17"/>
    </row>
    <row r="728" spans="2:6" s="4" customFormat="1" x14ac:dyDescent="0.2">
      <c r="B728" s="14"/>
      <c r="C728" s="10"/>
      <c r="D728" s="12"/>
      <c r="F728" s="17"/>
    </row>
    <row r="729" spans="2:6" s="4" customFormat="1" x14ac:dyDescent="0.2">
      <c r="B729" s="14"/>
      <c r="C729" s="10"/>
      <c r="D729" s="12"/>
      <c r="F729" s="17"/>
    </row>
    <row r="730" spans="2:6" s="4" customFormat="1" x14ac:dyDescent="0.2">
      <c r="B730" s="14"/>
      <c r="C730" s="10"/>
      <c r="D730" s="12"/>
      <c r="F730" s="17"/>
    </row>
    <row r="731" spans="2:6" s="4" customFormat="1" x14ac:dyDescent="0.2">
      <c r="B731" s="14"/>
      <c r="C731" s="10"/>
      <c r="D731" s="12"/>
      <c r="F731" s="17"/>
    </row>
    <row r="732" spans="2:6" s="4" customFormat="1" x14ac:dyDescent="0.2">
      <c r="B732" s="14"/>
      <c r="C732" s="10"/>
      <c r="D732" s="12"/>
      <c r="F732" s="17"/>
    </row>
    <row r="733" spans="2:6" s="4" customFormat="1" x14ac:dyDescent="0.2">
      <c r="B733" s="14"/>
      <c r="C733" s="10"/>
      <c r="D733" s="12"/>
      <c r="F733" s="17"/>
    </row>
    <row r="734" spans="2:6" s="4" customFormat="1" x14ac:dyDescent="0.2">
      <c r="B734" s="14"/>
      <c r="C734" s="10"/>
      <c r="D734" s="12"/>
      <c r="F734" s="17"/>
    </row>
    <row r="735" spans="2:6" s="4" customFormat="1" x14ac:dyDescent="0.2">
      <c r="B735" s="14"/>
      <c r="C735" s="10"/>
      <c r="D735" s="12"/>
      <c r="F735" s="17"/>
    </row>
    <row r="736" spans="2:6" s="4" customFormat="1" x14ac:dyDescent="0.2">
      <c r="B736" s="14"/>
      <c r="C736" s="10"/>
      <c r="D736" s="12"/>
      <c r="F736" s="17"/>
    </row>
    <row r="737" spans="2:6" s="4" customFormat="1" x14ac:dyDescent="0.2">
      <c r="B737" s="14"/>
      <c r="C737" s="10"/>
      <c r="D737" s="12"/>
      <c r="F737" s="17"/>
    </row>
    <row r="738" spans="2:6" s="4" customFormat="1" x14ac:dyDescent="0.2">
      <c r="B738" s="14"/>
      <c r="C738" s="10"/>
      <c r="D738" s="12"/>
      <c r="F738" s="17"/>
    </row>
    <row r="739" spans="2:6" s="4" customFormat="1" x14ac:dyDescent="0.2">
      <c r="B739" s="14"/>
      <c r="C739" s="10"/>
      <c r="D739" s="12"/>
      <c r="F739" s="17"/>
    </row>
    <row r="740" spans="2:6" s="4" customFormat="1" x14ac:dyDescent="0.2">
      <c r="B740" s="14"/>
      <c r="C740" s="10"/>
      <c r="D740" s="12"/>
      <c r="F740" s="17"/>
    </row>
    <row r="741" spans="2:6" s="4" customFormat="1" x14ac:dyDescent="0.2">
      <c r="B741" s="14"/>
      <c r="C741" s="10"/>
      <c r="D741" s="12"/>
      <c r="F741" s="17"/>
    </row>
    <row r="742" spans="2:6" s="4" customFormat="1" x14ac:dyDescent="0.2">
      <c r="B742" s="14"/>
      <c r="C742" s="10"/>
      <c r="D742" s="12"/>
      <c r="F742" s="17"/>
    </row>
  </sheetData>
  <sortState xmlns:xlrd2="http://schemas.microsoft.com/office/spreadsheetml/2017/richdata2" ref="A2:G394">
    <sortCondition ref="C2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B351-27F2-4509-8F12-E0EBF41F951C}">
  <sheetPr>
    <tabColor rgb="FFFFFF00"/>
    <pageSetUpPr autoPageBreaks="0"/>
  </sheetPr>
  <dimension ref="A1:M742"/>
  <sheetViews>
    <sheetView zoomScale="130" zoomScaleNormal="130" zoomScaleSheetLayoutView="100" workbookViewId="0"/>
  </sheetViews>
  <sheetFormatPr baseColWidth="10" defaultColWidth="19.83203125" defaultRowHeight="15" x14ac:dyDescent="0.2"/>
  <cols>
    <col min="1" max="1" width="16.33203125" style="10" customWidth="1"/>
    <col min="2" max="2" width="17.6640625" style="10" customWidth="1"/>
    <col min="3" max="3" width="9.6640625" style="10" bestFit="1" customWidth="1"/>
    <col min="4" max="4" width="10.6640625" style="18" bestFit="1" customWidth="1"/>
    <col min="5" max="5" width="6.6640625" style="4" customWidth="1"/>
    <col min="6" max="6" width="10.1640625" style="17" customWidth="1"/>
    <col min="7" max="7" width="6.6640625" style="10" bestFit="1" customWidth="1"/>
    <col min="8" max="9" width="2.83203125" style="10" customWidth="1"/>
    <col min="10" max="10" width="11.1640625" style="10" customWidth="1"/>
    <col min="11" max="11" width="12.1640625" style="24" bestFit="1" customWidth="1"/>
    <col min="12" max="12" width="9" style="10" customWidth="1"/>
    <col min="13" max="13" width="6.6640625" style="10" bestFit="1" customWidth="1"/>
    <col min="14" max="16384" width="19.83203125" style="10"/>
  </cols>
  <sheetData>
    <row r="1" spans="1:13" x14ac:dyDescent="0.2">
      <c r="A1" s="5" t="s">
        <v>0</v>
      </c>
      <c r="B1" s="7" t="s">
        <v>2</v>
      </c>
      <c r="C1" s="7" t="s">
        <v>1</v>
      </c>
      <c r="D1" s="8" t="s">
        <v>3</v>
      </c>
      <c r="E1" s="1" t="s">
        <v>4</v>
      </c>
      <c r="F1" s="9" t="s">
        <v>432</v>
      </c>
      <c r="G1" s="6" t="s">
        <v>433</v>
      </c>
      <c r="H1" s="23"/>
      <c r="J1" s="7" t="s">
        <v>1</v>
      </c>
      <c r="K1" s="6" t="s">
        <v>4</v>
      </c>
      <c r="L1" s="9" t="s">
        <v>432</v>
      </c>
      <c r="M1" s="6" t="s">
        <v>433</v>
      </c>
    </row>
    <row r="2" spans="1:13" x14ac:dyDescent="0.2">
      <c r="A2" s="10" t="s">
        <v>6</v>
      </c>
      <c r="B2" s="10" t="s">
        <v>8</v>
      </c>
      <c r="C2" s="10" t="s">
        <v>10</v>
      </c>
      <c r="D2" s="12">
        <v>38132</v>
      </c>
      <c r="E2" s="2">
        <f t="shared" ref="E2:E65" ca="1" si="0">DATEDIF(D2,TODAY(),"Y")</f>
        <v>14</v>
      </c>
      <c r="F2" s="13">
        <v>78800</v>
      </c>
      <c r="G2" s="14">
        <v>5</v>
      </c>
      <c r="H2" s="14"/>
      <c r="J2" s="10" t="s">
        <v>10</v>
      </c>
      <c r="K2" s="14" t="s">
        <v>434</v>
      </c>
      <c r="L2" s="24"/>
    </row>
    <row r="3" spans="1:13" x14ac:dyDescent="0.2">
      <c r="A3" s="10" t="s">
        <v>435</v>
      </c>
      <c r="B3" s="10" t="s">
        <v>17</v>
      </c>
      <c r="C3" s="10" t="s">
        <v>436</v>
      </c>
      <c r="D3" s="12">
        <v>43277</v>
      </c>
      <c r="E3" s="2">
        <f t="shared" ca="1" si="0"/>
        <v>0</v>
      </c>
      <c r="F3" s="13">
        <v>66629</v>
      </c>
      <c r="G3" s="14">
        <v>5</v>
      </c>
      <c r="H3" s="14"/>
      <c r="L3" s="10" t="s">
        <v>437</v>
      </c>
      <c r="M3" s="4"/>
    </row>
    <row r="4" spans="1:13" x14ac:dyDescent="0.2">
      <c r="A4" s="10" t="s">
        <v>9</v>
      </c>
      <c r="B4" s="10" t="s">
        <v>8</v>
      </c>
      <c r="C4" s="10" t="s">
        <v>10</v>
      </c>
      <c r="D4" s="12">
        <v>42584</v>
      </c>
      <c r="E4" s="2">
        <f t="shared" ca="1" si="0"/>
        <v>2</v>
      </c>
      <c r="F4" s="13">
        <v>111200</v>
      </c>
      <c r="G4" s="14">
        <v>5</v>
      </c>
      <c r="H4" s="14"/>
      <c r="K4" s="16"/>
      <c r="M4" s="4"/>
    </row>
    <row r="5" spans="1:13" x14ac:dyDescent="0.2">
      <c r="A5" s="10" t="s">
        <v>11</v>
      </c>
      <c r="B5" s="10" t="s">
        <v>12</v>
      </c>
      <c r="C5" s="10" t="s">
        <v>10</v>
      </c>
      <c r="D5" s="12">
        <v>39129</v>
      </c>
      <c r="E5" s="2">
        <f t="shared" ca="1" si="0"/>
        <v>12</v>
      </c>
      <c r="F5" s="13">
        <v>82796</v>
      </c>
      <c r="G5" s="14">
        <v>4</v>
      </c>
      <c r="H5" s="14"/>
      <c r="J5" s="10" t="s">
        <v>438</v>
      </c>
      <c r="K5" s="16"/>
      <c r="M5" s="4"/>
    </row>
    <row r="6" spans="1:13" x14ac:dyDescent="0.2">
      <c r="A6" s="10" t="s">
        <v>13</v>
      </c>
      <c r="B6" s="10" t="s">
        <v>14</v>
      </c>
      <c r="C6" s="10" t="s">
        <v>10</v>
      </c>
      <c r="D6" s="12">
        <v>39796</v>
      </c>
      <c r="E6" s="2">
        <f t="shared" ca="1" si="0"/>
        <v>10</v>
      </c>
      <c r="F6" s="13">
        <v>73440</v>
      </c>
      <c r="G6" s="14">
        <v>5</v>
      </c>
      <c r="H6" s="14"/>
      <c r="J6" s="10" t="s">
        <v>439</v>
      </c>
      <c r="K6" s="16"/>
      <c r="M6" s="4"/>
    </row>
    <row r="7" spans="1:13" x14ac:dyDescent="0.2">
      <c r="A7" s="10" t="s">
        <v>16</v>
      </c>
      <c r="B7" s="10" t="s">
        <v>17</v>
      </c>
      <c r="C7" s="10" t="s">
        <v>10</v>
      </c>
      <c r="D7" s="12">
        <v>42720</v>
      </c>
      <c r="E7" s="2">
        <f t="shared" ca="1" si="0"/>
        <v>2</v>
      </c>
      <c r="F7" s="13">
        <v>86832</v>
      </c>
      <c r="G7" s="14">
        <v>5</v>
      </c>
      <c r="H7" s="14"/>
      <c r="K7" s="16"/>
    </row>
    <row r="8" spans="1:13" x14ac:dyDescent="0.2">
      <c r="A8" s="10" t="s">
        <v>440</v>
      </c>
      <c r="B8" s="10" t="s">
        <v>8</v>
      </c>
      <c r="C8" s="10" t="s">
        <v>7</v>
      </c>
      <c r="D8" s="12">
        <v>40309</v>
      </c>
      <c r="E8" s="2">
        <f t="shared" ca="1" si="0"/>
        <v>8</v>
      </c>
      <c r="F8" s="13">
        <v>66272</v>
      </c>
      <c r="G8" s="14">
        <v>4</v>
      </c>
      <c r="H8" s="14"/>
      <c r="J8" s="10" t="s">
        <v>441</v>
      </c>
      <c r="K8" s="16"/>
    </row>
    <row r="9" spans="1:13" x14ac:dyDescent="0.2">
      <c r="A9" s="10" t="s">
        <v>442</v>
      </c>
      <c r="B9" s="10" t="s">
        <v>52</v>
      </c>
      <c r="C9" s="10" t="s">
        <v>7</v>
      </c>
      <c r="D9" s="12">
        <v>36243</v>
      </c>
      <c r="E9" s="2">
        <f t="shared" ca="1" si="0"/>
        <v>20</v>
      </c>
      <c r="F9" s="13">
        <v>115439</v>
      </c>
      <c r="G9" s="14">
        <v>4</v>
      </c>
      <c r="H9" s="14"/>
      <c r="J9" s="10" t="s">
        <v>443</v>
      </c>
      <c r="K9" s="16"/>
    </row>
    <row r="10" spans="1:13" x14ac:dyDescent="0.2">
      <c r="A10" s="10" t="s">
        <v>19</v>
      </c>
      <c r="B10" s="10" t="s">
        <v>14</v>
      </c>
      <c r="C10" s="10" t="s">
        <v>10</v>
      </c>
      <c r="D10" s="12">
        <v>38110</v>
      </c>
      <c r="E10" s="2">
        <f t="shared" ca="1" si="0"/>
        <v>14</v>
      </c>
      <c r="F10" s="13">
        <v>65880</v>
      </c>
      <c r="G10" s="14">
        <v>4</v>
      </c>
      <c r="H10" s="14"/>
      <c r="J10" s="10" t="s">
        <v>444</v>
      </c>
      <c r="K10" s="16"/>
    </row>
    <row r="11" spans="1:13" x14ac:dyDescent="0.2">
      <c r="A11" s="10" t="s">
        <v>445</v>
      </c>
      <c r="B11" s="10" t="s">
        <v>8</v>
      </c>
      <c r="C11" s="10" t="s">
        <v>446</v>
      </c>
      <c r="D11" s="12">
        <v>39314</v>
      </c>
      <c r="E11" s="2">
        <f t="shared" ca="1" si="0"/>
        <v>11</v>
      </c>
      <c r="F11" s="13">
        <v>43924</v>
      </c>
      <c r="G11" s="14">
        <v>2</v>
      </c>
      <c r="H11" s="14"/>
      <c r="J11" s="10" t="s">
        <v>447</v>
      </c>
      <c r="K11" s="16"/>
    </row>
    <row r="12" spans="1:13" x14ac:dyDescent="0.2">
      <c r="A12" s="10" t="s">
        <v>803</v>
      </c>
      <c r="B12" s="10" t="s">
        <v>21</v>
      </c>
      <c r="C12" s="10" t="s">
        <v>10</v>
      </c>
      <c r="D12" s="12">
        <v>36541</v>
      </c>
      <c r="E12" s="2">
        <f t="shared" ca="1" si="0"/>
        <v>19</v>
      </c>
      <c r="F12" s="13">
        <v>88521</v>
      </c>
      <c r="G12" s="14">
        <v>3</v>
      </c>
      <c r="H12" s="14"/>
      <c r="J12" s="10" t="s">
        <v>804</v>
      </c>
      <c r="K12" s="16"/>
    </row>
    <row r="13" spans="1:13" x14ac:dyDescent="0.2">
      <c r="A13" s="10" t="s">
        <v>449</v>
      </c>
      <c r="B13" s="10" t="s">
        <v>8</v>
      </c>
      <c r="C13" s="10" t="s">
        <v>7</v>
      </c>
      <c r="D13" s="12">
        <v>39049</v>
      </c>
      <c r="E13" s="2">
        <f t="shared" ca="1" si="0"/>
        <v>12</v>
      </c>
      <c r="F13" s="13">
        <v>78638</v>
      </c>
      <c r="G13" s="14">
        <v>2</v>
      </c>
      <c r="H13" s="14"/>
      <c r="J13" s="10" t="s">
        <v>448</v>
      </c>
      <c r="K13" s="16"/>
    </row>
    <row r="14" spans="1:13" x14ac:dyDescent="0.2">
      <c r="A14" s="10" t="s">
        <v>22</v>
      </c>
      <c r="B14" s="10" t="s">
        <v>8</v>
      </c>
      <c r="C14" s="10" t="s">
        <v>10</v>
      </c>
      <c r="D14" s="12">
        <v>42535</v>
      </c>
      <c r="E14" s="2">
        <f t="shared" ca="1" si="0"/>
        <v>2</v>
      </c>
      <c r="F14" s="13">
        <v>30807</v>
      </c>
      <c r="G14" s="14">
        <v>5</v>
      </c>
      <c r="H14" s="14"/>
      <c r="J14" s="10" t="s">
        <v>450</v>
      </c>
      <c r="K14" s="16"/>
    </row>
    <row r="15" spans="1:13" x14ac:dyDescent="0.2">
      <c r="A15" s="10" t="s">
        <v>452</v>
      </c>
      <c r="B15" s="10" t="s">
        <v>58</v>
      </c>
      <c r="C15" s="10" t="s">
        <v>436</v>
      </c>
      <c r="D15" s="12">
        <v>37611</v>
      </c>
      <c r="E15" s="2">
        <f t="shared" ca="1" si="0"/>
        <v>16</v>
      </c>
      <c r="F15" s="13">
        <v>20257</v>
      </c>
      <c r="G15" s="14">
        <v>4</v>
      </c>
      <c r="H15" s="14"/>
      <c r="J15" s="10" t="s">
        <v>451</v>
      </c>
      <c r="K15" s="16"/>
    </row>
    <row r="16" spans="1:13" x14ac:dyDescent="0.2">
      <c r="A16" s="10" t="s">
        <v>454</v>
      </c>
      <c r="B16" s="10" t="s">
        <v>38</v>
      </c>
      <c r="C16" s="10" t="s">
        <v>7</v>
      </c>
      <c r="D16" s="12">
        <v>38303</v>
      </c>
      <c r="E16" s="2">
        <f t="shared" ca="1" si="0"/>
        <v>14</v>
      </c>
      <c r="F16" s="13">
        <v>73157</v>
      </c>
      <c r="G16" s="14">
        <v>4</v>
      </c>
      <c r="H16" s="14"/>
      <c r="J16" s="10" t="s">
        <v>453</v>
      </c>
    </row>
    <row r="17" spans="1:8" x14ac:dyDescent="0.2">
      <c r="A17" s="10" t="s">
        <v>455</v>
      </c>
      <c r="B17" s="10" t="s">
        <v>12</v>
      </c>
      <c r="C17" s="10" t="s">
        <v>7</v>
      </c>
      <c r="D17" s="12">
        <v>38041</v>
      </c>
      <c r="E17" s="2">
        <f t="shared" ca="1" si="0"/>
        <v>15</v>
      </c>
      <c r="F17" s="13">
        <v>32954</v>
      </c>
      <c r="G17" s="14">
        <v>3</v>
      </c>
      <c r="H17" s="14"/>
    </row>
    <row r="18" spans="1:8" x14ac:dyDescent="0.2">
      <c r="A18" s="10" t="s">
        <v>456</v>
      </c>
      <c r="B18" s="10" t="s">
        <v>8</v>
      </c>
      <c r="C18" s="10" t="s">
        <v>7</v>
      </c>
      <c r="D18" s="12">
        <v>39955</v>
      </c>
      <c r="E18" s="2">
        <f t="shared" ca="1" si="0"/>
        <v>9</v>
      </c>
      <c r="F18" s="13">
        <v>38165</v>
      </c>
      <c r="G18" s="14">
        <v>5</v>
      </c>
      <c r="H18" s="14"/>
    </row>
    <row r="19" spans="1:8" x14ac:dyDescent="0.2">
      <c r="A19" s="10" t="s">
        <v>24</v>
      </c>
      <c r="B19" s="10" t="s">
        <v>25</v>
      </c>
      <c r="C19" s="10" t="s">
        <v>10</v>
      </c>
      <c r="D19" s="12">
        <v>41083</v>
      </c>
      <c r="E19" s="2">
        <f t="shared" ca="1" si="0"/>
        <v>6</v>
      </c>
      <c r="F19" s="13">
        <v>116370</v>
      </c>
      <c r="G19" s="14">
        <v>3</v>
      </c>
      <c r="H19" s="14"/>
    </row>
    <row r="20" spans="1:8" x14ac:dyDescent="0.2">
      <c r="A20" s="10" t="s">
        <v>27</v>
      </c>
      <c r="B20" s="10" t="s">
        <v>28</v>
      </c>
      <c r="C20" s="10" t="s">
        <v>10</v>
      </c>
      <c r="D20" s="12">
        <v>42244</v>
      </c>
      <c r="E20" s="2">
        <f t="shared" ca="1" si="0"/>
        <v>3</v>
      </c>
      <c r="F20" s="13">
        <v>96012</v>
      </c>
      <c r="G20" s="14">
        <v>4</v>
      </c>
      <c r="H20" s="14"/>
    </row>
    <row r="21" spans="1:8" x14ac:dyDescent="0.2">
      <c r="A21" s="10" t="s">
        <v>457</v>
      </c>
      <c r="B21" s="10" t="s">
        <v>114</v>
      </c>
      <c r="C21" s="10" t="s">
        <v>436</v>
      </c>
      <c r="D21" s="12">
        <v>37257</v>
      </c>
      <c r="E21" s="2">
        <f t="shared" ca="1" si="0"/>
        <v>17</v>
      </c>
      <c r="F21" s="13">
        <v>121203</v>
      </c>
      <c r="G21" s="14">
        <v>4</v>
      </c>
      <c r="H21" s="14"/>
    </row>
    <row r="22" spans="1:8" x14ac:dyDescent="0.2">
      <c r="A22" s="10" t="s">
        <v>458</v>
      </c>
      <c r="B22" s="10" t="s">
        <v>12</v>
      </c>
      <c r="C22" s="10" t="s">
        <v>7</v>
      </c>
      <c r="D22" s="12">
        <v>38205</v>
      </c>
      <c r="E22" s="2">
        <f t="shared" ca="1" si="0"/>
        <v>14</v>
      </c>
      <c r="F22" s="13">
        <v>71469</v>
      </c>
      <c r="G22" s="14">
        <v>4</v>
      </c>
      <c r="H22" s="14"/>
    </row>
    <row r="23" spans="1:8" x14ac:dyDescent="0.2">
      <c r="A23" s="10" t="s">
        <v>30</v>
      </c>
      <c r="B23" s="10" t="s">
        <v>31</v>
      </c>
      <c r="C23" s="10" t="s">
        <v>10</v>
      </c>
      <c r="D23" s="12">
        <v>39620</v>
      </c>
      <c r="E23" s="2">
        <f t="shared" ca="1" si="0"/>
        <v>10</v>
      </c>
      <c r="F23" s="13">
        <v>101034</v>
      </c>
      <c r="G23" s="14">
        <v>4</v>
      </c>
      <c r="H23" s="14"/>
    </row>
    <row r="24" spans="1:8" x14ac:dyDescent="0.2">
      <c r="A24" s="10" t="s">
        <v>33</v>
      </c>
      <c r="B24" s="10" t="s">
        <v>34</v>
      </c>
      <c r="C24" s="10" t="s">
        <v>10</v>
      </c>
      <c r="D24" s="12">
        <v>37330</v>
      </c>
      <c r="E24" s="2">
        <f t="shared" ca="1" si="0"/>
        <v>17</v>
      </c>
      <c r="F24" s="13">
        <v>100805</v>
      </c>
      <c r="G24" s="14">
        <v>5</v>
      </c>
      <c r="H24" s="14"/>
    </row>
    <row r="25" spans="1:8" x14ac:dyDescent="0.2">
      <c r="A25" s="10" t="s">
        <v>459</v>
      </c>
      <c r="B25" s="10" t="s">
        <v>8</v>
      </c>
      <c r="C25" s="10" t="s">
        <v>7</v>
      </c>
      <c r="D25" s="12">
        <v>36257</v>
      </c>
      <c r="E25" s="2">
        <f t="shared" ca="1" si="0"/>
        <v>20</v>
      </c>
      <c r="F25" s="13">
        <v>46818</v>
      </c>
      <c r="G25" s="14">
        <v>5</v>
      </c>
      <c r="H25" s="14"/>
    </row>
    <row r="26" spans="1:8" x14ac:dyDescent="0.2">
      <c r="A26" s="10" t="s">
        <v>460</v>
      </c>
      <c r="B26" s="10" t="s">
        <v>17</v>
      </c>
      <c r="C26" s="10" t="s">
        <v>7</v>
      </c>
      <c r="D26" s="12">
        <v>43266</v>
      </c>
      <c r="E26" s="2">
        <f t="shared" ca="1" si="0"/>
        <v>0</v>
      </c>
      <c r="F26" s="13">
        <v>77868</v>
      </c>
      <c r="G26" s="14">
        <v>4</v>
      </c>
      <c r="H26" s="14"/>
    </row>
    <row r="27" spans="1:8" x14ac:dyDescent="0.2">
      <c r="A27" s="10" t="s">
        <v>461</v>
      </c>
      <c r="B27" s="10" t="s">
        <v>68</v>
      </c>
      <c r="C27" s="10" t="s">
        <v>446</v>
      </c>
      <c r="D27" s="12">
        <v>38530</v>
      </c>
      <c r="E27" s="2">
        <f t="shared" ca="1" si="0"/>
        <v>13</v>
      </c>
      <c r="F27" s="13">
        <v>27038</v>
      </c>
      <c r="G27" s="14">
        <v>4</v>
      </c>
      <c r="H27" s="14"/>
    </row>
    <row r="28" spans="1:8" x14ac:dyDescent="0.2">
      <c r="A28" s="10" t="s">
        <v>462</v>
      </c>
      <c r="B28" s="10" t="s">
        <v>34</v>
      </c>
      <c r="C28" s="10" t="s">
        <v>436</v>
      </c>
      <c r="D28" s="12">
        <v>38373</v>
      </c>
      <c r="E28" s="2">
        <f t="shared" ca="1" si="0"/>
        <v>14</v>
      </c>
      <c r="F28" s="13">
        <v>65360</v>
      </c>
      <c r="G28" s="14">
        <v>4</v>
      </c>
      <c r="H28" s="14"/>
    </row>
    <row r="29" spans="1:8" x14ac:dyDescent="0.2">
      <c r="A29" s="10" t="s">
        <v>463</v>
      </c>
      <c r="B29" s="10" t="s">
        <v>12</v>
      </c>
      <c r="C29" s="10" t="s">
        <v>7</v>
      </c>
      <c r="D29" s="12">
        <v>41730</v>
      </c>
      <c r="E29" s="2">
        <f t="shared" ca="1" si="0"/>
        <v>5</v>
      </c>
      <c r="F29" s="13">
        <v>80096</v>
      </c>
      <c r="G29" s="14">
        <v>4</v>
      </c>
      <c r="H29" s="14"/>
    </row>
    <row r="30" spans="1:8" x14ac:dyDescent="0.2">
      <c r="A30" s="10" t="s">
        <v>36</v>
      </c>
      <c r="B30" s="10" t="s">
        <v>17</v>
      </c>
      <c r="C30" s="10" t="s">
        <v>10</v>
      </c>
      <c r="D30" s="12">
        <v>39529</v>
      </c>
      <c r="E30" s="2">
        <f t="shared" ca="1" si="0"/>
        <v>11</v>
      </c>
      <c r="F30" s="13">
        <v>65246</v>
      </c>
      <c r="G30" s="14">
        <v>1</v>
      </c>
      <c r="H30" s="14"/>
    </row>
    <row r="31" spans="1:8" x14ac:dyDescent="0.2">
      <c r="A31" s="10" t="s">
        <v>464</v>
      </c>
      <c r="B31" s="10" t="s">
        <v>8</v>
      </c>
      <c r="C31" s="10" t="s">
        <v>7</v>
      </c>
      <c r="D31" s="12">
        <v>36351</v>
      </c>
      <c r="E31" s="2">
        <f t="shared" ca="1" si="0"/>
        <v>19</v>
      </c>
      <c r="F31" s="13">
        <v>84348</v>
      </c>
      <c r="G31" s="14">
        <v>5</v>
      </c>
      <c r="H31" s="14"/>
    </row>
    <row r="32" spans="1:8" x14ac:dyDescent="0.2">
      <c r="A32" s="10" t="s">
        <v>465</v>
      </c>
      <c r="B32" s="10" t="s">
        <v>8</v>
      </c>
      <c r="C32" s="10" t="s">
        <v>436</v>
      </c>
      <c r="D32" s="12">
        <v>39318</v>
      </c>
      <c r="E32" s="2">
        <f t="shared" ca="1" si="0"/>
        <v>11</v>
      </c>
      <c r="F32" s="13">
        <v>35350</v>
      </c>
      <c r="G32" s="14">
        <v>5</v>
      </c>
      <c r="H32" s="14"/>
    </row>
    <row r="33" spans="1:8" x14ac:dyDescent="0.2">
      <c r="A33" s="10" t="s">
        <v>466</v>
      </c>
      <c r="B33" s="10" t="s">
        <v>12</v>
      </c>
      <c r="C33" s="10" t="s">
        <v>436</v>
      </c>
      <c r="D33" s="12">
        <v>39125</v>
      </c>
      <c r="E33" s="2">
        <f t="shared" ca="1" si="0"/>
        <v>12</v>
      </c>
      <c r="F33" s="13">
        <v>65057</v>
      </c>
      <c r="G33" s="14">
        <v>1</v>
      </c>
      <c r="H33" s="14"/>
    </row>
    <row r="34" spans="1:8" x14ac:dyDescent="0.2">
      <c r="A34" s="10" t="s">
        <v>37</v>
      </c>
      <c r="B34" s="10" t="s">
        <v>38</v>
      </c>
      <c r="C34" s="10" t="s">
        <v>10</v>
      </c>
      <c r="D34" s="12">
        <v>36473</v>
      </c>
      <c r="E34" s="2">
        <f t="shared" ca="1" si="0"/>
        <v>19</v>
      </c>
      <c r="F34" s="13">
        <v>52799</v>
      </c>
      <c r="G34" s="14">
        <v>5</v>
      </c>
      <c r="H34" s="14"/>
    </row>
    <row r="35" spans="1:8" x14ac:dyDescent="0.2">
      <c r="A35" s="10" t="s">
        <v>467</v>
      </c>
      <c r="B35" s="10" t="s">
        <v>34</v>
      </c>
      <c r="C35" s="10" t="s">
        <v>436</v>
      </c>
      <c r="D35" s="12">
        <v>37404</v>
      </c>
      <c r="E35" s="2">
        <f t="shared" ca="1" si="0"/>
        <v>16</v>
      </c>
      <c r="F35" s="13">
        <v>52542</v>
      </c>
      <c r="G35" s="14">
        <v>4</v>
      </c>
      <c r="H35" s="14"/>
    </row>
    <row r="36" spans="1:8" x14ac:dyDescent="0.2">
      <c r="A36" s="10" t="s">
        <v>39</v>
      </c>
      <c r="B36" s="10" t="s">
        <v>40</v>
      </c>
      <c r="C36" s="10" t="s">
        <v>10</v>
      </c>
      <c r="D36" s="12">
        <v>41894</v>
      </c>
      <c r="E36" s="2">
        <f t="shared" ca="1" si="0"/>
        <v>4</v>
      </c>
      <c r="F36" s="13">
        <v>96390</v>
      </c>
      <c r="G36" s="14">
        <v>4</v>
      </c>
      <c r="H36" s="14"/>
    </row>
    <row r="37" spans="1:8" x14ac:dyDescent="0.2">
      <c r="A37" s="10" t="s">
        <v>41</v>
      </c>
      <c r="B37" s="10" t="s">
        <v>12</v>
      </c>
      <c r="C37" s="10" t="s">
        <v>10</v>
      </c>
      <c r="D37" s="12">
        <v>38794</v>
      </c>
      <c r="E37" s="2">
        <f t="shared" ca="1" si="0"/>
        <v>13</v>
      </c>
      <c r="F37" s="13">
        <v>74858</v>
      </c>
      <c r="G37" s="14">
        <v>5</v>
      </c>
      <c r="H37" s="14"/>
    </row>
    <row r="38" spans="1:8" x14ac:dyDescent="0.2">
      <c r="A38" s="10" t="s">
        <v>468</v>
      </c>
      <c r="B38" s="10" t="s">
        <v>17</v>
      </c>
      <c r="C38" s="10" t="s">
        <v>7</v>
      </c>
      <c r="D38" s="12">
        <v>37771</v>
      </c>
      <c r="E38" s="2">
        <f t="shared" ca="1" si="0"/>
        <v>15</v>
      </c>
      <c r="F38" s="13">
        <v>103775</v>
      </c>
      <c r="G38" s="14">
        <v>5</v>
      </c>
      <c r="H38" s="14"/>
    </row>
    <row r="39" spans="1:8" x14ac:dyDescent="0.2">
      <c r="A39" s="10" t="s">
        <v>42</v>
      </c>
      <c r="B39" s="10" t="s">
        <v>17</v>
      </c>
      <c r="C39" s="10" t="s">
        <v>10</v>
      </c>
      <c r="D39" s="12">
        <v>38677</v>
      </c>
      <c r="E39" s="2">
        <f t="shared" ca="1" si="0"/>
        <v>13</v>
      </c>
      <c r="F39" s="13">
        <v>30875</v>
      </c>
      <c r="G39" s="14">
        <v>3</v>
      </c>
      <c r="H39" s="14"/>
    </row>
    <row r="40" spans="1:8" x14ac:dyDescent="0.2">
      <c r="A40" s="10" t="s">
        <v>43</v>
      </c>
      <c r="B40" s="10" t="s">
        <v>12</v>
      </c>
      <c r="C40" s="10" t="s">
        <v>10</v>
      </c>
      <c r="D40" s="12">
        <v>36487</v>
      </c>
      <c r="E40" s="2">
        <f t="shared" ca="1" si="0"/>
        <v>19</v>
      </c>
      <c r="F40" s="13">
        <v>71469</v>
      </c>
      <c r="G40" s="14">
        <v>4</v>
      </c>
      <c r="H40" s="14"/>
    </row>
    <row r="41" spans="1:8" x14ac:dyDescent="0.2">
      <c r="A41" s="10" t="s">
        <v>469</v>
      </c>
      <c r="B41" s="10" t="s">
        <v>34</v>
      </c>
      <c r="C41" s="10" t="s">
        <v>7</v>
      </c>
      <c r="D41" s="12">
        <v>38361</v>
      </c>
      <c r="E41" s="2">
        <f t="shared" ca="1" si="0"/>
        <v>14</v>
      </c>
      <c r="F41" s="13">
        <v>100899</v>
      </c>
      <c r="G41" s="14">
        <v>5</v>
      </c>
      <c r="H41" s="14"/>
    </row>
    <row r="42" spans="1:8" x14ac:dyDescent="0.2">
      <c r="A42" s="10" t="s">
        <v>44</v>
      </c>
      <c r="B42" s="10" t="s">
        <v>17</v>
      </c>
      <c r="C42" s="10" t="s">
        <v>10</v>
      </c>
      <c r="D42" s="12">
        <v>39994</v>
      </c>
      <c r="E42" s="2">
        <f t="shared" ca="1" si="0"/>
        <v>9</v>
      </c>
      <c r="F42" s="13">
        <v>39326</v>
      </c>
      <c r="G42" s="14">
        <v>1</v>
      </c>
      <c r="H42" s="14"/>
    </row>
    <row r="43" spans="1:8" x14ac:dyDescent="0.2">
      <c r="A43" s="10" t="s">
        <v>45</v>
      </c>
      <c r="B43" s="10" t="s">
        <v>21</v>
      </c>
      <c r="C43" s="10" t="s">
        <v>10</v>
      </c>
      <c r="D43" s="12">
        <v>37610</v>
      </c>
      <c r="E43" s="2">
        <f t="shared" ca="1" si="0"/>
        <v>16</v>
      </c>
      <c r="F43" s="13">
        <v>52650</v>
      </c>
      <c r="G43" s="14">
        <v>5</v>
      </c>
      <c r="H43" s="14"/>
    </row>
    <row r="44" spans="1:8" x14ac:dyDescent="0.2">
      <c r="A44" s="10" t="s">
        <v>46</v>
      </c>
      <c r="B44" s="10" t="s">
        <v>47</v>
      </c>
      <c r="C44" s="10" t="s">
        <v>10</v>
      </c>
      <c r="D44" s="12">
        <v>36303</v>
      </c>
      <c r="E44" s="2">
        <f t="shared" ca="1" si="0"/>
        <v>19</v>
      </c>
      <c r="F44" s="13">
        <v>50787</v>
      </c>
      <c r="G44" s="14">
        <v>5</v>
      </c>
      <c r="H44" s="14"/>
    </row>
    <row r="45" spans="1:8" x14ac:dyDescent="0.2">
      <c r="A45" s="10" t="s">
        <v>48</v>
      </c>
      <c r="B45" s="10" t="s">
        <v>21</v>
      </c>
      <c r="C45" s="10" t="s">
        <v>10</v>
      </c>
      <c r="D45" s="12">
        <v>38934</v>
      </c>
      <c r="E45" s="2">
        <f t="shared" ca="1" si="0"/>
        <v>12</v>
      </c>
      <c r="F45" s="13">
        <v>107474</v>
      </c>
      <c r="G45" s="14">
        <v>2</v>
      </c>
      <c r="H45" s="14"/>
    </row>
    <row r="46" spans="1:8" x14ac:dyDescent="0.2">
      <c r="A46" s="10" t="s">
        <v>49</v>
      </c>
      <c r="B46" s="10" t="s">
        <v>25</v>
      </c>
      <c r="C46" s="10" t="s">
        <v>10</v>
      </c>
      <c r="D46" s="12">
        <v>38759</v>
      </c>
      <c r="E46" s="2">
        <f t="shared" ca="1" si="0"/>
        <v>13</v>
      </c>
      <c r="F46" s="13">
        <v>92502</v>
      </c>
      <c r="G46" s="14">
        <v>5</v>
      </c>
      <c r="H46" s="14"/>
    </row>
    <row r="47" spans="1:8" x14ac:dyDescent="0.2">
      <c r="A47" s="10" t="s">
        <v>470</v>
      </c>
      <c r="B47" s="10" t="s">
        <v>12</v>
      </c>
      <c r="C47" s="10" t="s">
        <v>436</v>
      </c>
      <c r="D47" s="12">
        <v>39278</v>
      </c>
      <c r="E47" s="2">
        <f t="shared" ca="1" si="0"/>
        <v>11</v>
      </c>
      <c r="F47" s="13">
        <v>23315</v>
      </c>
      <c r="G47" s="14">
        <v>5</v>
      </c>
      <c r="H47" s="14"/>
    </row>
    <row r="48" spans="1:8" x14ac:dyDescent="0.2">
      <c r="A48" s="10" t="s">
        <v>471</v>
      </c>
      <c r="B48" s="10" t="s">
        <v>8</v>
      </c>
      <c r="C48" s="10" t="s">
        <v>7</v>
      </c>
      <c r="D48" s="12">
        <v>39921</v>
      </c>
      <c r="E48" s="2">
        <f t="shared" ca="1" si="0"/>
        <v>10</v>
      </c>
      <c r="F48" s="13">
        <v>104134</v>
      </c>
      <c r="G48" s="14">
        <v>5</v>
      </c>
      <c r="H48" s="14"/>
    </row>
    <row r="49" spans="1:8" x14ac:dyDescent="0.2">
      <c r="A49" s="10" t="s">
        <v>472</v>
      </c>
      <c r="B49" s="10" t="s">
        <v>21</v>
      </c>
      <c r="C49" s="10" t="s">
        <v>436</v>
      </c>
      <c r="D49" s="12">
        <v>39052</v>
      </c>
      <c r="E49" s="2">
        <f t="shared" ca="1" si="0"/>
        <v>12</v>
      </c>
      <c r="F49" s="13">
        <v>47223</v>
      </c>
      <c r="G49" s="14">
        <v>2</v>
      </c>
      <c r="H49" s="14"/>
    </row>
    <row r="50" spans="1:8" x14ac:dyDescent="0.2">
      <c r="A50" s="10" t="s">
        <v>473</v>
      </c>
      <c r="B50" s="10" t="s">
        <v>8</v>
      </c>
      <c r="C50" s="10" t="s">
        <v>436</v>
      </c>
      <c r="D50" s="12">
        <v>42391</v>
      </c>
      <c r="E50" s="2">
        <f t="shared" ca="1" si="0"/>
        <v>3</v>
      </c>
      <c r="F50" s="13">
        <v>66258</v>
      </c>
      <c r="G50" s="14">
        <v>5</v>
      </c>
      <c r="H50" s="14"/>
    </row>
    <row r="51" spans="1:8" x14ac:dyDescent="0.2">
      <c r="A51" s="10" t="s">
        <v>474</v>
      </c>
      <c r="B51" s="10" t="s">
        <v>25</v>
      </c>
      <c r="C51" s="10" t="s">
        <v>436</v>
      </c>
      <c r="D51" s="12">
        <v>40326</v>
      </c>
      <c r="E51" s="2">
        <f t="shared" ca="1" si="0"/>
        <v>8</v>
      </c>
      <c r="F51" s="13">
        <v>45644</v>
      </c>
      <c r="G51" s="14">
        <v>5</v>
      </c>
      <c r="H51" s="14"/>
    </row>
    <row r="52" spans="1:8" x14ac:dyDescent="0.2">
      <c r="A52" s="10" t="s">
        <v>475</v>
      </c>
      <c r="B52" s="10" t="s">
        <v>14</v>
      </c>
      <c r="C52" s="10" t="s">
        <v>7</v>
      </c>
      <c r="D52" s="12" t="s">
        <v>83</v>
      </c>
      <c r="E52" s="2" t="e">
        <f t="shared" ca="1" si="0"/>
        <v>#VALUE!</v>
      </c>
      <c r="F52" s="13">
        <v>64287</v>
      </c>
      <c r="G52" s="14">
        <v>5</v>
      </c>
      <c r="H52" s="14"/>
    </row>
    <row r="53" spans="1:8" x14ac:dyDescent="0.2">
      <c r="A53" s="10" t="s">
        <v>50</v>
      </c>
      <c r="B53" s="10" t="s">
        <v>12</v>
      </c>
      <c r="C53" s="10" t="s">
        <v>10</v>
      </c>
      <c r="D53" s="12">
        <v>38212</v>
      </c>
      <c r="E53" s="2">
        <f t="shared" ca="1" si="0"/>
        <v>14</v>
      </c>
      <c r="F53" s="13">
        <v>61398</v>
      </c>
      <c r="G53" s="14">
        <v>4</v>
      </c>
      <c r="H53" s="14"/>
    </row>
    <row r="54" spans="1:8" x14ac:dyDescent="0.2">
      <c r="A54" s="10" t="s">
        <v>51</v>
      </c>
      <c r="B54" s="10" t="s">
        <v>52</v>
      </c>
      <c r="C54" s="10" t="s">
        <v>10</v>
      </c>
      <c r="D54" s="12">
        <v>39929</v>
      </c>
      <c r="E54" s="2">
        <f t="shared" ca="1" si="0"/>
        <v>10</v>
      </c>
      <c r="F54" s="13">
        <v>54918</v>
      </c>
      <c r="G54" s="14">
        <v>5</v>
      </c>
      <c r="H54" s="14"/>
    </row>
    <row r="55" spans="1:8" x14ac:dyDescent="0.2">
      <c r="A55" s="10" t="s">
        <v>53</v>
      </c>
      <c r="B55" s="10" t="s">
        <v>21</v>
      </c>
      <c r="C55" s="10" t="s">
        <v>10</v>
      </c>
      <c r="D55" s="12">
        <v>38264</v>
      </c>
      <c r="E55" s="2">
        <f t="shared" ca="1" si="0"/>
        <v>14</v>
      </c>
      <c r="F55" s="13">
        <v>46346</v>
      </c>
      <c r="G55" s="14">
        <v>3</v>
      </c>
      <c r="H55" s="14"/>
    </row>
    <row r="56" spans="1:8" x14ac:dyDescent="0.2">
      <c r="A56" s="10" t="s">
        <v>54</v>
      </c>
      <c r="B56" s="10" t="s">
        <v>21</v>
      </c>
      <c r="C56" s="10" t="s">
        <v>10</v>
      </c>
      <c r="D56" s="12">
        <v>41758</v>
      </c>
      <c r="E56" s="2">
        <f t="shared" ca="1" si="0"/>
        <v>4</v>
      </c>
      <c r="F56" s="13">
        <v>99306</v>
      </c>
      <c r="G56" s="14">
        <v>3</v>
      </c>
      <c r="H56" s="14"/>
    </row>
    <row r="57" spans="1:8" x14ac:dyDescent="0.2">
      <c r="A57" s="10" t="s">
        <v>55</v>
      </c>
      <c r="B57" s="10" t="s">
        <v>17</v>
      </c>
      <c r="C57" s="10" t="s">
        <v>10</v>
      </c>
      <c r="D57" s="12">
        <v>41903</v>
      </c>
      <c r="E57" s="2">
        <f t="shared" ca="1" si="0"/>
        <v>4</v>
      </c>
      <c r="F57" s="13">
        <v>88938</v>
      </c>
      <c r="G57" s="14">
        <v>5</v>
      </c>
      <c r="H57" s="14"/>
    </row>
    <row r="58" spans="1:8" x14ac:dyDescent="0.2">
      <c r="A58" s="10" t="s">
        <v>56</v>
      </c>
      <c r="B58" s="10" t="s">
        <v>25</v>
      </c>
      <c r="C58" s="10" t="s">
        <v>10</v>
      </c>
      <c r="D58" s="12">
        <v>42341</v>
      </c>
      <c r="E58" s="2">
        <f t="shared" ca="1" si="0"/>
        <v>3</v>
      </c>
      <c r="F58" s="13">
        <v>119948</v>
      </c>
      <c r="G58" s="14">
        <v>3</v>
      </c>
      <c r="H58" s="14"/>
    </row>
    <row r="59" spans="1:8" x14ac:dyDescent="0.2">
      <c r="A59" s="10" t="s">
        <v>57</v>
      </c>
      <c r="B59" s="10" t="s">
        <v>58</v>
      </c>
      <c r="C59" s="10" t="s">
        <v>10</v>
      </c>
      <c r="D59" s="12">
        <v>41609</v>
      </c>
      <c r="E59" s="2">
        <f t="shared" ca="1" si="0"/>
        <v>5</v>
      </c>
      <c r="F59" s="13">
        <v>30254</v>
      </c>
      <c r="G59" s="14">
        <v>4</v>
      </c>
      <c r="H59" s="14"/>
    </row>
    <row r="60" spans="1:8" x14ac:dyDescent="0.2">
      <c r="A60" s="10" t="s">
        <v>476</v>
      </c>
      <c r="B60" s="10" t="s">
        <v>34</v>
      </c>
      <c r="C60" s="10" t="s">
        <v>7</v>
      </c>
      <c r="D60" s="12">
        <v>38704</v>
      </c>
      <c r="E60" s="2">
        <f t="shared" ca="1" si="0"/>
        <v>13</v>
      </c>
      <c r="F60" s="13">
        <v>115398</v>
      </c>
      <c r="G60" s="14">
        <v>5</v>
      </c>
      <c r="H60" s="14"/>
    </row>
    <row r="61" spans="1:8" x14ac:dyDescent="0.2">
      <c r="A61" s="10" t="s">
        <v>59</v>
      </c>
      <c r="B61" s="10" t="s">
        <v>60</v>
      </c>
      <c r="C61" s="10" t="s">
        <v>10</v>
      </c>
      <c r="D61" s="12">
        <v>41443</v>
      </c>
      <c r="E61" s="2">
        <f t="shared" ca="1" si="0"/>
        <v>5</v>
      </c>
      <c r="F61" s="13">
        <v>63923</v>
      </c>
      <c r="G61" s="14">
        <v>5</v>
      </c>
      <c r="H61" s="14"/>
    </row>
    <row r="62" spans="1:8" x14ac:dyDescent="0.2">
      <c r="A62" s="10" t="s">
        <v>61</v>
      </c>
      <c r="B62" s="10" t="s">
        <v>8</v>
      </c>
      <c r="C62" s="10" t="s">
        <v>10</v>
      </c>
      <c r="D62" s="12">
        <v>42874</v>
      </c>
      <c r="E62" s="2">
        <f t="shared" ca="1" si="0"/>
        <v>1</v>
      </c>
      <c r="F62" s="13">
        <v>47237</v>
      </c>
      <c r="G62" s="14">
        <v>3</v>
      </c>
      <c r="H62" s="14"/>
    </row>
    <row r="63" spans="1:8" x14ac:dyDescent="0.2">
      <c r="A63" s="10" t="s">
        <v>477</v>
      </c>
      <c r="B63" s="10" t="s">
        <v>76</v>
      </c>
      <c r="C63" s="10" t="s">
        <v>436</v>
      </c>
      <c r="D63" s="12">
        <v>43372</v>
      </c>
      <c r="E63" s="2">
        <f t="shared" ca="1" si="0"/>
        <v>0</v>
      </c>
      <c r="F63" s="13">
        <v>38644</v>
      </c>
      <c r="G63" s="14">
        <v>1</v>
      </c>
      <c r="H63" s="14"/>
    </row>
    <row r="64" spans="1:8" x14ac:dyDescent="0.2">
      <c r="A64" s="10" t="s">
        <v>62</v>
      </c>
      <c r="B64" s="10" t="s">
        <v>25</v>
      </c>
      <c r="C64" s="10" t="s">
        <v>10</v>
      </c>
      <c r="D64" s="12">
        <v>36498</v>
      </c>
      <c r="E64" s="2">
        <f t="shared" ca="1" si="0"/>
        <v>19</v>
      </c>
      <c r="F64" s="13">
        <v>107690</v>
      </c>
      <c r="G64" s="14">
        <v>4</v>
      </c>
      <c r="H64" s="14"/>
    </row>
    <row r="65" spans="1:8" x14ac:dyDescent="0.2">
      <c r="A65" s="10" t="s">
        <v>63</v>
      </c>
      <c r="B65" s="10" t="s">
        <v>21</v>
      </c>
      <c r="C65" s="10" t="s">
        <v>10</v>
      </c>
      <c r="D65" s="12">
        <v>43437</v>
      </c>
      <c r="E65" s="2">
        <f t="shared" ca="1" si="0"/>
        <v>0</v>
      </c>
      <c r="F65" s="13">
        <v>108351</v>
      </c>
      <c r="G65" s="14">
        <v>3</v>
      </c>
      <c r="H65" s="14"/>
    </row>
    <row r="66" spans="1:8" x14ac:dyDescent="0.2">
      <c r="A66" s="10" t="s">
        <v>478</v>
      </c>
      <c r="B66" s="10" t="s">
        <v>25</v>
      </c>
      <c r="C66" s="10" t="s">
        <v>446</v>
      </c>
      <c r="D66" s="12">
        <v>39185</v>
      </c>
      <c r="E66" s="2">
        <f t="shared" ref="E66:E129" ca="1" si="1">DATEDIF(D66,TODAY(),"Y")</f>
        <v>12</v>
      </c>
      <c r="F66" s="13">
        <v>53681</v>
      </c>
      <c r="G66" s="14">
        <v>1</v>
      </c>
      <c r="H66" s="14"/>
    </row>
    <row r="67" spans="1:8" x14ac:dyDescent="0.2">
      <c r="A67" s="10" t="s">
        <v>479</v>
      </c>
      <c r="B67" s="10" t="s">
        <v>12</v>
      </c>
      <c r="C67" s="10" t="s">
        <v>7</v>
      </c>
      <c r="D67" s="12">
        <v>40676</v>
      </c>
      <c r="E67" s="2">
        <f t="shared" ca="1" si="1"/>
        <v>7</v>
      </c>
      <c r="F67" s="13">
        <v>101817</v>
      </c>
      <c r="G67" s="14">
        <v>1</v>
      </c>
      <c r="H67" s="14"/>
    </row>
    <row r="68" spans="1:8" x14ac:dyDescent="0.2">
      <c r="A68" s="10" t="s">
        <v>64</v>
      </c>
      <c r="B68" s="10" t="s">
        <v>17</v>
      </c>
      <c r="C68" s="10" t="s">
        <v>10</v>
      </c>
      <c r="D68" s="12">
        <v>39051</v>
      </c>
      <c r="E68" s="2">
        <f t="shared" ca="1" si="1"/>
        <v>12</v>
      </c>
      <c r="F68" s="13">
        <v>62586</v>
      </c>
      <c r="G68" s="14">
        <v>5</v>
      </c>
      <c r="H68" s="14"/>
    </row>
    <row r="69" spans="1:8" x14ac:dyDescent="0.2">
      <c r="A69" s="10" t="s">
        <v>65</v>
      </c>
      <c r="B69" s="10" t="s">
        <v>12</v>
      </c>
      <c r="C69" s="10" t="s">
        <v>10</v>
      </c>
      <c r="D69" s="12">
        <v>39054</v>
      </c>
      <c r="E69" s="2">
        <f t="shared" ca="1" si="1"/>
        <v>12</v>
      </c>
      <c r="F69" s="13">
        <v>109890</v>
      </c>
      <c r="G69" s="14">
        <v>2</v>
      </c>
      <c r="H69" s="14"/>
    </row>
    <row r="70" spans="1:8" x14ac:dyDescent="0.2">
      <c r="A70" s="10" t="s">
        <v>66</v>
      </c>
      <c r="B70" s="10" t="s">
        <v>38</v>
      </c>
      <c r="C70" s="10" t="s">
        <v>10</v>
      </c>
      <c r="D70" s="12">
        <v>39754</v>
      </c>
      <c r="E70" s="2">
        <f t="shared" ca="1" si="1"/>
        <v>10</v>
      </c>
      <c r="F70" s="13">
        <v>96957</v>
      </c>
      <c r="G70" s="14">
        <v>2</v>
      </c>
      <c r="H70" s="14"/>
    </row>
    <row r="71" spans="1:8" x14ac:dyDescent="0.2">
      <c r="A71" s="10" t="s">
        <v>480</v>
      </c>
      <c r="B71" s="10" t="s">
        <v>47</v>
      </c>
      <c r="C71" s="10" t="s">
        <v>436</v>
      </c>
      <c r="D71" s="12">
        <v>39213</v>
      </c>
      <c r="E71" s="2">
        <f t="shared" ca="1" si="1"/>
        <v>11</v>
      </c>
      <c r="F71" s="13">
        <v>57922</v>
      </c>
      <c r="G71" s="14">
        <v>1</v>
      </c>
      <c r="H71" s="14"/>
    </row>
    <row r="72" spans="1:8" x14ac:dyDescent="0.2">
      <c r="A72" s="10" t="s">
        <v>67</v>
      </c>
      <c r="B72" s="10" t="s">
        <v>68</v>
      </c>
      <c r="C72" s="10" t="s">
        <v>10</v>
      </c>
      <c r="D72" s="12">
        <v>40907</v>
      </c>
      <c r="E72" s="2">
        <f t="shared" ca="1" si="1"/>
        <v>7</v>
      </c>
      <c r="F72" s="13">
        <v>40973</v>
      </c>
      <c r="G72" s="14">
        <v>1</v>
      </c>
      <c r="H72" s="14"/>
    </row>
    <row r="73" spans="1:8" x14ac:dyDescent="0.2">
      <c r="A73" s="10" t="s">
        <v>481</v>
      </c>
      <c r="B73" s="10" t="s">
        <v>12</v>
      </c>
      <c r="C73" s="10" t="s">
        <v>7</v>
      </c>
      <c r="D73" s="12">
        <v>39560</v>
      </c>
      <c r="E73" s="2">
        <f t="shared" ca="1" si="1"/>
        <v>11</v>
      </c>
      <c r="F73" s="13">
        <v>77976</v>
      </c>
      <c r="G73" s="14">
        <v>3</v>
      </c>
      <c r="H73" s="14"/>
    </row>
    <row r="74" spans="1:8" x14ac:dyDescent="0.2">
      <c r="A74" s="10" t="s">
        <v>482</v>
      </c>
      <c r="B74" s="10" t="s">
        <v>8</v>
      </c>
      <c r="C74" s="10" t="s">
        <v>7</v>
      </c>
      <c r="D74" s="12">
        <v>43379</v>
      </c>
      <c r="E74" s="2">
        <f t="shared" ca="1" si="1"/>
        <v>0</v>
      </c>
      <c r="F74" s="13">
        <v>62870</v>
      </c>
      <c r="G74" s="14">
        <v>4</v>
      </c>
      <c r="H74" s="14"/>
    </row>
    <row r="75" spans="1:8" x14ac:dyDescent="0.2">
      <c r="A75" s="4" t="s">
        <v>483</v>
      </c>
      <c r="B75" s="10" t="s">
        <v>25</v>
      </c>
      <c r="C75" s="10" t="s">
        <v>436</v>
      </c>
      <c r="D75" s="12">
        <v>42155</v>
      </c>
      <c r="E75" s="2">
        <f t="shared" ca="1" si="1"/>
        <v>3</v>
      </c>
      <c r="F75" s="13">
        <v>64476</v>
      </c>
      <c r="G75" s="14">
        <v>3</v>
      </c>
      <c r="H75" s="14"/>
    </row>
    <row r="76" spans="1:8" x14ac:dyDescent="0.2">
      <c r="A76" s="10" t="s">
        <v>69</v>
      </c>
      <c r="B76" s="10" t="s">
        <v>17</v>
      </c>
      <c r="C76" s="10" t="s">
        <v>10</v>
      </c>
      <c r="D76" s="12">
        <v>42218</v>
      </c>
      <c r="E76" s="2">
        <f t="shared" ca="1" si="1"/>
        <v>3</v>
      </c>
      <c r="F76" s="13">
        <v>56727</v>
      </c>
      <c r="G76" s="14">
        <v>5</v>
      </c>
      <c r="H76" s="14"/>
    </row>
    <row r="77" spans="1:8" x14ac:dyDescent="0.2">
      <c r="A77" s="10" t="s">
        <v>70</v>
      </c>
      <c r="B77" s="10" t="s">
        <v>12</v>
      </c>
      <c r="C77" s="10" t="s">
        <v>10</v>
      </c>
      <c r="D77" s="12">
        <v>40187</v>
      </c>
      <c r="E77" s="2">
        <f t="shared" ca="1" si="1"/>
        <v>9</v>
      </c>
      <c r="F77" s="13">
        <v>84713</v>
      </c>
      <c r="G77" s="14">
        <v>3</v>
      </c>
      <c r="H77" s="14"/>
    </row>
    <row r="78" spans="1:8" x14ac:dyDescent="0.2">
      <c r="A78" s="10" t="s">
        <v>484</v>
      </c>
      <c r="B78" s="10" t="s">
        <v>8</v>
      </c>
      <c r="C78" s="10" t="s">
        <v>7</v>
      </c>
      <c r="D78" s="12">
        <v>36676</v>
      </c>
      <c r="E78" s="2">
        <f t="shared" ca="1" si="1"/>
        <v>18</v>
      </c>
      <c r="F78" s="13">
        <v>94905</v>
      </c>
      <c r="G78" s="14">
        <v>3</v>
      </c>
      <c r="H78" s="14"/>
    </row>
    <row r="79" spans="1:8" x14ac:dyDescent="0.2">
      <c r="A79" s="10" t="s">
        <v>71</v>
      </c>
      <c r="B79" s="10" t="s">
        <v>58</v>
      </c>
      <c r="C79" s="10" t="s">
        <v>10</v>
      </c>
      <c r="D79" s="12">
        <v>38845</v>
      </c>
      <c r="E79" s="2">
        <f t="shared" ca="1" si="1"/>
        <v>12</v>
      </c>
      <c r="F79" s="13">
        <v>95864</v>
      </c>
      <c r="G79" s="14">
        <v>5</v>
      </c>
      <c r="H79" s="14"/>
    </row>
    <row r="80" spans="1:8" x14ac:dyDescent="0.2">
      <c r="A80" s="10" t="s">
        <v>72</v>
      </c>
      <c r="B80" s="10" t="s">
        <v>12</v>
      </c>
      <c r="C80" s="10" t="s">
        <v>10</v>
      </c>
      <c r="D80" s="12">
        <v>41688</v>
      </c>
      <c r="E80" s="2">
        <f t="shared" ca="1" si="1"/>
        <v>5</v>
      </c>
      <c r="F80" s="13">
        <v>39717</v>
      </c>
      <c r="G80" s="14">
        <v>5</v>
      </c>
      <c r="H80" s="14"/>
    </row>
    <row r="81" spans="1:8" x14ac:dyDescent="0.2">
      <c r="A81" s="10" t="s">
        <v>485</v>
      </c>
      <c r="B81" s="10" t="s">
        <v>21</v>
      </c>
      <c r="C81" s="10" t="s">
        <v>446</v>
      </c>
      <c r="D81" s="12">
        <v>38725</v>
      </c>
      <c r="E81" s="2">
        <f t="shared" ca="1" si="1"/>
        <v>13</v>
      </c>
      <c r="F81" s="13">
        <v>24181</v>
      </c>
      <c r="G81" s="14">
        <v>5</v>
      </c>
      <c r="H81" s="14"/>
    </row>
    <row r="82" spans="1:8" x14ac:dyDescent="0.2">
      <c r="A82" s="10" t="s">
        <v>73</v>
      </c>
      <c r="B82" s="10" t="s">
        <v>8</v>
      </c>
      <c r="C82" s="10" t="s">
        <v>10</v>
      </c>
      <c r="D82" s="12">
        <v>36834</v>
      </c>
      <c r="E82" s="2">
        <f t="shared" ca="1" si="1"/>
        <v>18</v>
      </c>
      <c r="F82" s="13">
        <v>62654</v>
      </c>
      <c r="G82" s="14">
        <v>2</v>
      </c>
      <c r="H82" s="14"/>
    </row>
    <row r="83" spans="1:8" x14ac:dyDescent="0.2">
      <c r="A83" s="10" t="s">
        <v>74</v>
      </c>
      <c r="B83" s="10" t="s">
        <v>8</v>
      </c>
      <c r="C83" s="10" t="s">
        <v>10</v>
      </c>
      <c r="D83" s="12">
        <v>40351</v>
      </c>
      <c r="E83" s="2">
        <f t="shared" ca="1" si="1"/>
        <v>8</v>
      </c>
      <c r="F83" s="13">
        <v>81405</v>
      </c>
      <c r="G83" s="14">
        <v>2</v>
      </c>
      <c r="H83" s="14"/>
    </row>
    <row r="84" spans="1:8" x14ac:dyDescent="0.2">
      <c r="A84" s="10" t="s">
        <v>75</v>
      </c>
      <c r="B84" s="10" t="s">
        <v>76</v>
      </c>
      <c r="C84" s="10" t="s">
        <v>10</v>
      </c>
      <c r="D84" s="12">
        <v>39105</v>
      </c>
      <c r="E84" s="2">
        <f t="shared" ca="1" si="1"/>
        <v>12</v>
      </c>
      <c r="F84" s="13">
        <v>67311</v>
      </c>
      <c r="G84" s="14">
        <v>2</v>
      </c>
      <c r="H84" s="14"/>
    </row>
    <row r="85" spans="1:8" x14ac:dyDescent="0.2">
      <c r="A85" s="10" t="s">
        <v>77</v>
      </c>
      <c r="B85" s="10" t="s">
        <v>21</v>
      </c>
      <c r="C85" s="10" t="s">
        <v>10</v>
      </c>
      <c r="D85" s="12">
        <v>41209</v>
      </c>
      <c r="E85" s="2">
        <f t="shared" ca="1" si="1"/>
        <v>6</v>
      </c>
      <c r="F85" s="13">
        <v>113009</v>
      </c>
      <c r="G85" s="14">
        <v>3</v>
      </c>
      <c r="H85" s="14"/>
    </row>
    <row r="86" spans="1:8" x14ac:dyDescent="0.2">
      <c r="A86" s="10" t="s">
        <v>78</v>
      </c>
      <c r="B86" s="10" t="s">
        <v>38</v>
      </c>
      <c r="C86" s="10" t="s">
        <v>10</v>
      </c>
      <c r="D86" s="12">
        <v>39031</v>
      </c>
      <c r="E86" s="2">
        <f t="shared" ca="1" si="1"/>
        <v>12</v>
      </c>
      <c r="F86" s="13">
        <v>31752</v>
      </c>
      <c r="G86" s="14">
        <v>2</v>
      </c>
      <c r="H86" s="14"/>
    </row>
    <row r="87" spans="1:8" x14ac:dyDescent="0.2">
      <c r="A87" s="10" t="s">
        <v>486</v>
      </c>
      <c r="B87" s="10" t="s">
        <v>8</v>
      </c>
      <c r="C87" s="10" t="s">
        <v>446</v>
      </c>
      <c r="D87" s="12">
        <v>41502</v>
      </c>
      <c r="E87" s="2">
        <f t="shared" ca="1" si="1"/>
        <v>5</v>
      </c>
      <c r="F87" s="13">
        <v>50414</v>
      </c>
      <c r="G87" s="14">
        <v>2</v>
      </c>
      <c r="H87" s="14"/>
    </row>
    <row r="88" spans="1:8" x14ac:dyDescent="0.2">
      <c r="A88" s="10" t="s">
        <v>487</v>
      </c>
      <c r="B88" s="10" t="s">
        <v>58</v>
      </c>
      <c r="C88" s="10" t="s">
        <v>7</v>
      </c>
      <c r="D88" s="12">
        <v>40497</v>
      </c>
      <c r="E88" s="2">
        <f t="shared" ca="1" si="1"/>
        <v>8</v>
      </c>
      <c r="F88" s="13">
        <v>43160</v>
      </c>
      <c r="G88" s="14">
        <v>5</v>
      </c>
      <c r="H88" s="14"/>
    </row>
    <row r="89" spans="1:8" x14ac:dyDescent="0.2">
      <c r="A89" s="10" t="s">
        <v>79</v>
      </c>
      <c r="B89" s="10" t="s">
        <v>21</v>
      </c>
      <c r="C89" s="10" t="s">
        <v>10</v>
      </c>
      <c r="D89" s="12">
        <v>39370</v>
      </c>
      <c r="E89" s="2">
        <f t="shared" ca="1" si="1"/>
        <v>11</v>
      </c>
      <c r="F89" s="13">
        <v>65138</v>
      </c>
      <c r="G89" s="14">
        <v>3</v>
      </c>
      <c r="H89" s="14"/>
    </row>
    <row r="90" spans="1:8" x14ac:dyDescent="0.2">
      <c r="A90" s="10" t="s">
        <v>488</v>
      </c>
      <c r="B90" s="10" t="s">
        <v>393</v>
      </c>
      <c r="C90" s="10" t="s">
        <v>7</v>
      </c>
      <c r="D90" s="12">
        <v>38251</v>
      </c>
      <c r="E90" s="2">
        <f t="shared" ca="1" si="1"/>
        <v>14</v>
      </c>
      <c r="F90" s="13">
        <v>78476</v>
      </c>
      <c r="G90" s="14">
        <v>2</v>
      </c>
      <c r="H90" s="14"/>
    </row>
    <row r="91" spans="1:8" x14ac:dyDescent="0.2">
      <c r="A91" s="10" t="s">
        <v>80</v>
      </c>
      <c r="B91" s="10" t="s">
        <v>12</v>
      </c>
      <c r="C91" s="10" t="s">
        <v>10</v>
      </c>
      <c r="D91" s="12">
        <v>41233</v>
      </c>
      <c r="E91" s="2">
        <f t="shared" ca="1" si="1"/>
        <v>6</v>
      </c>
      <c r="F91" s="13">
        <v>55431</v>
      </c>
      <c r="G91" s="14">
        <v>3</v>
      </c>
      <c r="H91" s="14"/>
    </row>
    <row r="92" spans="1:8" x14ac:dyDescent="0.2">
      <c r="A92" s="4" t="s">
        <v>489</v>
      </c>
      <c r="B92" s="10" t="s">
        <v>8</v>
      </c>
      <c r="C92" s="10" t="s">
        <v>7</v>
      </c>
      <c r="D92" s="12">
        <v>36991</v>
      </c>
      <c r="E92" s="2">
        <f t="shared" ca="1" si="1"/>
        <v>18</v>
      </c>
      <c r="F92" s="13">
        <v>106097</v>
      </c>
      <c r="G92" s="14">
        <v>1</v>
      </c>
      <c r="H92" s="14"/>
    </row>
    <row r="93" spans="1:8" x14ac:dyDescent="0.2">
      <c r="A93" s="10" t="s">
        <v>81</v>
      </c>
      <c r="B93" s="10" t="s">
        <v>34</v>
      </c>
      <c r="C93" s="10" t="s">
        <v>10</v>
      </c>
      <c r="D93" s="12">
        <v>38063</v>
      </c>
      <c r="E93" s="2">
        <f t="shared" ca="1" si="1"/>
        <v>15</v>
      </c>
      <c r="F93" s="13">
        <v>104733</v>
      </c>
      <c r="G93" s="14">
        <v>3</v>
      </c>
      <c r="H93" s="14"/>
    </row>
    <row r="94" spans="1:8" x14ac:dyDescent="0.2">
      <c r="A94" s="10" t="s">
        <v>490</v>
      </c>
      <c r="B94" s="10" t="s">
        <v>17</v>
      </c>
      <c r="C94" s="10" t="s">
        <v>446</v>
      </c>
      <c r="D94" s="12">
        <v>39196</v>
      </c>
      <c r="E94" s="2">
        <f t="shared" ca="1" si="1"/>
        <v>12</v>
      </c>
      <c r="F94" s="13">
        <v>49972</v>
      </c>
      <c r="G94" s="14">
        <v>4</v>
      </c>
      <c r="H94" s="14"/>
    </row>
    <row r="95" spans="1:8" x14ac:dyDescent="0.2">
      <c r="A95" s="10" t="s">
        <v>82</v>
      </c>
      <c r="B95" s="10" t="s">
        <v>12</v>
      </c>
      <c r="C95" s="10" t="s">
        <v>10</v>
      </c>
      <c r="D95" s="12">
        <v>39924</v>
      </c>
      <c r="E95" s="2">
        <f t="shared" ca="1" si="1"/>
        <v>10</v>
      </c>
      <c r="F95" s="13">
        <v>89114</v>
      </c>
      <c r="G95" s="14">
        <v>5</v>
      </c>
      <c r="H95" s="14"/>
    </row>
    <row r="96" spans="1:8" x14ac:dyDescent="0.2">
      <c r="A96" s="10" t="s">
        <v>491</v>
      </c>
      <c r="B96" s="10" t="s">
        <v>14</v>
      </c>
      <c r="C96" s="10" t="s">
        <v>7</v>
      </c>
      <c r="D96" s="12">
        <v>38632</v>
      </c>
      <c r="E96" s="2">
        <f t="shared" ca="1" si="1"/>
        <v>13</v>
      </c>
      <c r="F96" s="13">
        <v>105206</v>
      </c>
      <c r="G96" s="14">
        <v>5</v>
      </c>
      <c r="H96" s="14"/>
    </row>
    <row r="97" spans="1:8" x14ac:dyDescent="0.2">
      <c r="A97" s="10" t="s">
        <v>492</v>
      </c>
      <c r="B97" s="4" t="s">
        <v>31</v>
      </c>
      <c r="C97" s="4" t="s">
        <v>436</v>
      </c>
      <c r="D97" s="12">
        <v>36330</v>
      </c>
      <c r="E97" s="2">
        <f t="shared" ca="1" si="1"/>
        <v>19</v>
      </c>
      <c r="F97" s="13">
        <v>41101</v>
      </c>
      <c r="G97" s="14">
        <v>1</v>
      </c>
      <c r="H97" s="14"/>
    </row>
    <row r="98" spans="1:8" x14ac:dyDescent="0.2">
      <c r="A98" s="10" t="s">
        <v>84</v>
      </c>
      <c r="B98" s="10" t="s">
        <v>34</v>
      </c>
      <c r="C98" s="10" t="s">
        <v>10</v>
      </c>
      <c r="D98" s="12">
        <v>40641</v>
      </c>
      <c r="E98" s="2">
        <f t="shared" ca="1" si="1"/>
        <v>8</v>
      </c>
      <c r="F98" s="13">
        <v>117828</v>
      </c>
      <c r="G98" s="14">
        <v>4</v>
      </c>
      <c r="H98" s="14"/>
    </row>
    <row r="99" spans="1:8" x14ac:dyDescent="0.2">
      <c r="A99" s="10" t="s">
        <v>85</v>
      </c>
      <c r="B99" s="10" t="s">
        <v>21</v>
      </c>
      <c r="C99" s="10" t="s">
        <v>10</v>
      </c>
      <c r="D99" s="12">
        <v>41093</v>
      </c>
      <c r="E99" s="2">
        <f t="shared" ca="1" si="1"/>
        <v>6</v>
      </c>
      <c r="F99" s="13">
        <v>43079</v>
      </c>
      <c r="G99" s="14">
        <v>5</v>
      </c>
      <c r="H99" s="14"/>
    </row>
    <row r="100" spans="1:8" x14ac:dyDescent="0.2">
      <c r="A100" s="10" t="s">
        <v>86</v>
      </c>
      <c r="B100" s="10" t="s">
        <v>17</v>
      </c>
      <c r="C100" s="10" t="s">
        <v>10</v>
      </c>
      <c r="D100" s="12">
        <v>41646</v>
      </c>
      <c r="E100" s="2">
        <f t="shared" ca="1" si="1"/>
        <v>5</v>
      </c>
      <c r="F100" s="13">
        <v>84629</v>
      </c>
      <c r="G100" s="14">
        <v>3</v>
      </c>
      <c r="H100" s="14"/>
    </row>
    <row r="101" spans="1:8" x14ac:dyDescent="0.2">
      <c r="A101" s="10" t="s">
        <v>87</v>
      </c>
      <c r="B101" s="4" t="s">
        <v>31</v>
      </c>
      <c r="C101" s="4" t="s">
        <v>10</v>
      </c>
      <c r="D101" s="12">
        <v>42560</v>
      </c>
      <c r="E101" s="2">
        <f t="shared" ca="1" si="1"/>
        <v>2</v>
      </c>
      <c r="F101" s="13">
        <v>78692</v>
      </c>
      <c r="G101" s="14">
        <v>5</v>
      </c>
      <c r="H101" s="14"/>
    </row>
    <row r="102" spans="1:8" x14ac:dyDescent="0.2">
      <c r="A102" s="10" t="s">
        <v>493</v>
      </c>
      <c r="B102" s="10" t="s">
        <v>12</v>
      </c>
      <c r="C102" s="10" t="s">
        <v>7</v>
      </c>
      <c r="D102" s="12">
        <v>36675</v>
      </c>
      <c r="E102" s="2">
        <f t="shared" ca="1" si="1"/>
        <v>18</v>
      </c>
      <c r="F102" s="13">
        <v>66866</v>
      </c>
      <c r="G102" s="14">
        <v>2</v>
      </c>
      <c r="H102" s="14"/>
    </row>
    <row r="103" spans="1:8" x14ac:dyDescent="0.2">
      <c r="A103" s="10" t="s">
        <v>88</v>
      </c>
      <c r="B103" s="10" t="s">
        <v>12</v>
      </c>
      <c r="C103" s="10" t="s">
        <v>10</v>
      </c>
      <c r="D103" s="12">
        <v>38788</v>
      </c>
      <c r="E103" s="2">
        <f t="shared" ca="1" si="1"/>
        <v>13</v>
      </c>
      <c r="F103" s="13">
        <v>121149</v>
      </c>
      <c r="G103" s="14">
        <v>5</v>
      </c>
      <c r="H103" s="14"/>
    </row>
    <row r="104" spans="1:8" x14ac:dyDescent="0.2">
      <c r="A104" s="10" t="s">
        <v>89</v>
      </c>
      <c r="B104" s="10" t="s">
        <v>21</v>
      </c>
      <c r="C104" s="10" t="s">
        <v>10</v>
      </c>
      <c r="D104" s="12">
        <v>38353</v>
      </c>
      <c r="E104" s="2">
        <f t="shared" ca="1" si="1"/>
        <v>14</v>
      </c>
      <c r="F104" s="13">
        <v>106259</v>
      </c>
      <c r="G104" s="14">
        <v>4</v>
      </c>
      <c r="H104" s="14"/>
    </row>
    <row r="105" spans="1:8" x14ac:dyDescent="0.2">
      <c r="A105" s="10" t="s">
        <v>494</v>
      </c>
      <c r="B105" s="10" t="s">
        <v>8</v>
      </c>
      <c r="C105" s="10" t="s">
        <v>7</v>
      </c>
      <c r="D105" s="12">
        <v>36645</v>
      </c>
      <c r="E105" s="2">
        <f t="shared" ca="1" si="1"/>
        <v>18</v>
      </c>
      <c r="F105" s="13">
        <v>79823</v>
      </c>
      <c r="G105" s="14">
        <v>4</v>
      </c>
      <c r="H105" s="14"/>
    </row>
    <row r="106" spans="1:8" x14ac:dyDescent="0.2">
      <c r="A106" s="10" t="s">
        <v>495</v>
      </c>
      <c r="B106" s="10" t="s">
        <v>17</v>
      </c>
      <c r="C106" s="10" t="s">
        <v>7</v>
      </c>
      <c r="D106" s="12">
        <v>36023</v>
      </c>
      <c r="E106" s="2">
        <f t="shared" ca="1" si="1"/>
        <v>20</v>
      </c>
      <c r="F106" s="13">
        <v>31077</v>
      </c>
      <c r="G106" s="14">
        <v>4</v>
      </c>
      <c r="H106" s="14"/>
    </row>
    <row r="107" spans="1:8" x14ac:dyDescent="0.2">
      <c r="A107" s="10" t="s">
        <v>496</v>
      </c>
      <c r="B107" s="10" t="s">
        <v>12</v>
      </c>
      <c r="C107" s="10" t="s">
        <v>7</v>
      </c>
      <c r="D107" s="12">
        <v>36887</v>
      </c>
      <c r="E107" s="2">
        <f t="shared" ca="1" si="1"/>
        <v>18</v>
      </c>
      <c r="F107" s="13">
        <v>86981</v>
      </c>
      <c r="G107" s="14">
        <v>4</v>
      </c>
      <c r="H107" s="14"/>
    </row>
    <row r="108" spans="1:8" x14ac:dyDescent="0.2">
      <c r="A108" s="10" t="s">
        <v>90</v>
      </c>
      <c r="B108" s="10" t="s">
        <v>14</v>
      </c>
      <c r="C108" s="10" t="s">
        <v>10</v>
      </c>
      <c r="D108" s="12">
        <v>38403</v>
      </c>
      <c r="E108" s="2">
        <f t="shared" ca="1" si="1"/>
        <v>14</v>
      </c>
      <c r="F108" s="13">
        <v>110214</v>
      </c>
      <c r="G108" s="14">
        <v>4</v>
      </c>
      <c r="H108" s="14"/>
    </row>
    <row r="109" spans="1:8" x14ac:dyDescent="0.2">
      <c r="A109" s="10" t="s">
        <v>91</v>
      </c>
      <c r="B109" s="10" t="s">
        <v>17</v>
      </c>
      <c r="C109" s="10" t="s">
        <v>10</v>
      </c>
      <c r="D109" s="12">
        <v>38992</v>
      </c>
      <c r="E109" s="2">
        <f t="shared" ca="1" si="1"/>
        <v>12</v>
      </c>
      <c r="F109" s="13">
        <v>60750</v>
      </c>
      <c r="G109" s="14">
        <v>4</v>
      </c>
      <c r="H109" s="14"/>
    </row>
    <row r="110" spans="1:8" x14ac:dyDescent="0.2">
      <c r="A110" s="10" t="s">
        <v>497</v>
      </c>
      <c r="B110" s="10" t="s">
        <v>21</v>
      </c>
      <c r="C110" s="10" t="s">
        <v>7</v>
      </c>
      <c r="D110" s="12">
        <v>36277</v>
      </c>
      <c r="E110" s="2">
        <f t="shared" ca="1" si="1"/>
        <v>20</v>
      </c>
      <c r="F110" s="13">
        <v>62978</v>
      </c>
      <c r="G110" s="14">
        <v>2</v>
      </c>
      <c r="H110" s="14"/>
    </row>
    <row r="111" spans="1:8" x14ac:dyDescent="0.2">
      <c r="A111" s="10" t="s">
        <v>498</v>
      </c>
      <c r="B111" s="10" t="s">
        <v>8</v>
      </c>
      <c r="C111" s="10" t="s">
        <v>7</v>
      </c>
      <c r="D111" s="12">
        <v>36982</v>
      </c>
      <c r="E111" s="2">
        <f t="shared" ca="1" si="1"/>
        <v>18</v>
      </c>
      <c r="F111" s="13">
        <v>101993</v>
      </c>
      <c r="G111" s="14">
        <v>3</v>
      </c>
      <c r="H111" s="14"/>
    </row>
    <row r="112" spans="1:8" x14ac:dyDescent="0.2">
      <c r="A112" s="10" t="s">
        <v>92</v>
      </c>
      <c r="B112" s="10" t="s">
        <v>28</v>
      </c>
      <c r="C112" s="10" t="s">
        <v>10</v>
      </c>
      <c r="D112" s="12">
        <v>41253</v>
      </c>
      <c r="E112" s="2">
        <f t="shared" ca="1" si="1"/>
        <v>6</v>
      </c>
      <c r="F112" s="13">
        <v>49451</v>
      </c>
      <c r="G112" s="14">
        <v>4</v>
      </c>
      <c r="H112" s="14"/>
    </row>
    <row r="113" spans="1:8" x14ac:dyDescent="0.2">
      <c r="A113" s="10" t="s">
        <v>93</v>
      </c>
      <c r="B113" s="10" t="s">
        <v>12</v>
      </c>
      <c r="C113" s="10" t="s">
        <v>10</v>
      </c>
      <c r="D113" s="12">
        <v>37876</v>
      </c>
      <c r="E113" s="2">
        <f t="shared" ca="1" si="1"/>
        <v>15</v>
      </c>
      <c r="F113" s="13">
        <v>52569</v>
      </c>
      <c r="G113" s="14">
        <v>2</v>
      </c>
      <c r="H113" s="14"/>
    </row>
    <row r="114" spans="1:8" x14ac:dyDescent="0.2">
      <c r="A114" s="10" t="s">
        <v>94</v>
      </c>
      <c r="B114" s="10" t="s">
        <v>95</v>
      </c>
      <c r="C114" s="10" t="s">
        <v>10</v>
      </c>
      <c r="D114" s="12">
        <v>36444</v>
      </c>
      <c r="E114" s="2">
        <f t="shared" ca="1" si="1"/>
        <v>19</v>
      </c>
      <c r="F114" s="13">
        <v>60237</v>
      </c>
      <c r="G114" s="14">
        <v>5</v>
      </c>
      <c r="H114" s="14"/>
    </row>
    <row r="115" spans="1:8" x14ac:dyDescent="0.2">
      <c r="A115" s="10" t="s">
        <v>96</v>
      </c>
      <c r="B115" s="10" t="s">
        <v>8</v>
      </c>
      <c r="C115" s="10" t="s">
        <v>10</v>
      </c>
      <c r="D115" s="12">
        <v>43493</v>
      </c>
      <c r="E115" s="2">
        <f t="shared" ca="1" si="1"/>
        <v>0</v>
      </c>
      <c r="F115" s="13">
        <v>116964</v>
      </c>
      <c r="G115" s="14">
        <v>3</v>
      </c>
      <c r="H115" s="14"/>
    </row>
    <row r="116" spans="1:8" x14ac:dyDescent="0.2">
      <c r="A116" s="10" t="s">
        <v>499</v>
      </c>
      <c r="B116" s="10" t="s">
        <v>21</v>
      </c>
      <c r="C116" s="10" t="s">
        <v>446</v>
      </c>
      <c r="D116" s="12">
        <v>38717</v>
      </c>
      <c r="E116" s="2">
        <f t="shared" ca="1" si="1"/>
        <v>13</v>
      </c>
      <c r="F116" s="13">
        <v>17329</v>
      </c>
      <c r="G116" s="14">
        <v>5</v>
      </c>
      <c r="H116" s="14"/>
    </row>
    <row r="117" spans="1:8" x14ac:dyDescent="0.2">
      <c r="A117" s="10" t="s">
        <v>500</v>
      </c>
      <c r="B117" s="10" t="s">
        <v>60</v>
      </c>
      <c r="C117" s="10" t="s">
        <v>7</v>
      </c>
      <c r="D117" s="12">
        <v>41383</v>
      </c>
      <c r="E117" s="2">
        <f t="shared" ca="1" si="1"/>
        <v>6</v>
      </c>
      <c r="F117" s="13">
        <v>81081</v>
      </c>
      <c r="G117" s="14">
        <v>2</v>
      </c>
      <c r="H117" s="14"/>
    </row>
    <row r="118" spans="1:8" x14ac:dyDescent="0.2">
      <c r="A118" s="10" t="s">
        <v>97</v>
      </c>
      <c r="B118" s="10" t="s">
        <v>38</v>
      </c>
      <c r="C118" s="10" t="s">
        <v>10</v>
      </c>
      <c r="D118" s="12">
        <v>39322</v>
      </c>
      <c r="E118" s="2">
        <f t="shared" ca="1" si="1"/>
        <v>11</v>
      </c>
      <c r="F118" s="13">
        <v>92354</v>
      </c>
      <c r="G118" s="14">
        <v>5</v>
      </c>
      <c r="H118" s="14"/>
    </row>
    <row r="119" spans="1:8" x14ac:dyDescent="0.2">
      <c r="A119" s="10" t="s">
        <v>501</v>
      </c>
      <c r="B119" s="10" t="s">
        <v>34</v>
      </c>
      <c r="C119" s="10" t="s">
        <v>436</v>
      </c>
      <c r="D119" s="12">
        <v>37022</v>
      </c>
      <c r="E119" s="2">
        <f t="shared" ca="1" si="1"/>
        <v>17</v>
      </c>
      <c r="F119" s="13">
        <v>36302</v>
      </c>
      <c r="G119" s="14">
        <v>3</v>
      </c>
      <c r="H119" s="14"/>
    </row>
    <row r="120" spans="1:8" x14ac:dyDescent="0.2">
      <c r="A120" s="10" t="s">
        <v>98</v>
      </c>
      <c r="B120" s="10" t="s">
        <v>14</v>
      </c>
      <c r="C120" s="10" t="s">
        <v>10</v>
      </c>
      <c r="D120" s="12">
        <v>36462</v>
      </c>
      <c r="E120" s="2">
        <f t="shared" ca="1" si="1"/>
        <v>19</v>
      </c>
      <c r="F120" s="13">
        <v>117612</v>
      </c>
      <c r="G120" s="14">
        <v>3</v>
      </c>
      <c r="H120" s="14"/>
    </row>
    <row r="121" spans="1:8" x14ac:dyDescent="0.2">
      <c r="A121" s="4" t="s">
        <v>99</v>
      </c>
      <c r="B121" s="10" t="s">
        <v>21</v>
      </c>
      <c r="C121" s="10" t="s">
        <v>10</v>
      </c>
      <c r="D121" s="12">
        <v>42671</v>
      </c>
      <c r="E121" s="2">
        <f t="shared" ca="1" si="1"/>
        <v>2</v>
      </c>
      <c r="F121" s="13">
        <v>97281</v>
      </c>
      <c r="G121" s="14">
        <v>2</v>
      </c>
      <c r="H121" s="14"/>
    </row>
    <row r="122" spans="1:8" x14ac:dyDescent="0.2">
      <c r="A122" s="10" t="s">
        <v>100</v>
      </c>
      <c r="B122" s="10" t="s">
        <v>12</v>
      </c>
      <c r="C122" s="10" t="s">
        <v>10</v>
      </c>
      <c r="D122" s="12">
        <v>42311</v>
      </c>
      <c r="E122" s="2">
        <f t="shared" ca="1" si="1"/>
        <v>3</v>
      </c>
      <c r="F122" s="13">
        <v>80217</v>
      </c>
      <c r="G122" s="14">
        <v>4</v>
      </c>
      <c r="H122" s="14"/>
    </row>
    <row r="123" spans="1:8" x14ac:dyDescent="0.2">
      <c r="A123" s="10" t="s">
        <v>502</v>
      </c>
      <c r="B123" s="10" t="s">
        <v>25</v>
      </c>
      <c r="C123" s="10" t="s">
        <v>446</v>
      </c>
      <c r="D123" s="12">
        <v>43308</v>
      </c>
      <c r="E123" s="2">
        <f t="shared" ca="1" si="1"/>
        <v>0</v>
      </c>
      <c r="F123" s="13">
        <v>12393</v>
      </c>
      <c r="G123" s="14">
        <v>3</v>
      </c>
      <c r="H123" s="14"/>
    </row>
    <row r="124" spans="1:8" x14ac:dyDescent="0.2">
      <c r="A124" s="10" t="s">
        <v>101</v>
      </c>
      <c r="B124" s="10" t="s">
        <v>12</v>
      </c>
      <c r="C124" s="10" t="s">
        <v>10</v>
      </c>
      <c r="D124" s="12">
        <v>39174</v>
      </c>
      <c r="E124" s="2">
        <f t="shared" ca="1" si="1"/>
        <v>12</v>
      </c>
      <c r="F124" s="13">
        <v>92813</v>
      </c>
      <c r="G124" s="14">
        <v>1</v>
      </c>
      <c r="H124" s="14"/>
    </row>
    <row r="125" spans="1:8" x14ac:dyDescent="0.2">
      <c r="A125" s="10" t="s">
        <v>102</v>
      </c>
      <c r="B125" s="10" t="s">
        <v>12</v>
      </c>
      <c r="C125" s="10" t="s">
        <v>10</v>
      </c>
      <c r="D125" s="12">
        <v>43031</v>
      </c>
      <c r="E125" s="2">
        <f t="shared" ca="1" si="1"/>
        <v>1</v>
      </c>
      <c r="F125" s="13">
        <v>46832</v>
      </c>
      <c r="G125" s="14">
        <v>2</v>
      </c>
      <c r="H125" s="14"/>
    </row>
    <row r="126" spans="1:8" x14ac:dyDescent="0.2">
      <c r="A126" s="10" t="s">
        <v>503</v>
      </c>
      <c r="B126" s="10" t="s">
        <v>21</v>
      </c>
      <c r="C126" s="10" t="s">
        <v>446</v>
      </c>
      <c r="D126" s="12">
        <v>37201</v>
      </c>
      <c r="E126" s="2">
        <f t="shared" ca="1" si="1"/>
        <v>17</v>
      </c>
      <c r="F126" s="13">
        <v>49664</v>
      </c>
      <c r="G126" s="14">
        <v>4</v>
      </c>
      <c r="H126" s="14"/>
    </row>
    <row r="127" spans="1:8" x14ac:dyDescent="0.2">
      <c r="A127" s="10" t="s">
        <v>103</v>
      </c>
      <c r="B127" s="10" t="s">
        <v>58</v>
      </c>
      <c r="C127" s="10" t="s">
        <v>10</v>
      </c>
      <c r="D127" s="12">
        <v>43255</v>
      </c>
      <c r="E127" s="2">
        <f t="shared" ca="1" si="1"/>
        <v>0</v>
      </c>
      <c r="F127" s="13">
        <v>44064</v>
      </c>
      <c r="G127" s="14">
        <v>4</v>
      </c>
      <c r="H127" s="14"/>
    </row>
    <row r="128" spans="1:8" x14ac:dyDescent="0.2">
      <c r="A128" s="10" t="s">
        <v>104</v>
      </c>
      <c r="B128" s="10" t="s">
        <v>17</v>
      </c>
      <c r="C128" s="10" t="s">
        <v>10</v>
      </c>
      <c r="D128" s="12">
        <v>36917</v>
      </c>
      <c r="E128" s="2">
        <f t="shared" ca="1" si="1"/>
        <v>18</v>
      </c>
      <c r="F128" s="13">
        <v>31482</v>
      </c>
      <c r="G128" s="14">
        <v>4</v>
      </c>
      <c r="H128" s="14"/>
    </row>
    <row r="129" spans="1:8" x14ac:dyDescent="0.2">
      <c r="A129" s="10" t="s">
        <v>105</v>
      </c>
      <c r="B129" s="10" t="s">
        <v>17</v>
      </c>
      <c r="C129" s="10" t="s">
        <v>10</v>
      </c>
      <c r="D129" s="12">
        <v>43480</v>
      </c>
      <c r="E129" s="2">
        <f t="shared" ca="1" si="1"/>
        <v>0</v>
      </c>
      <c r="F129" s="13">
        <v>116775</v>
      </c>
      <c r="G129" s="14">
        <v>1</v>
      </c>
      <c r="H129" s="14"/>
    </row>
    <row r="130" spans="1:8" x14ac:dyDescent="0.2">
      <c r="A130" s="10" t="s">
        <v>106</v>
      </c>
      <c r="B130" s="10" t="s">
        <v>25</v>
      </c>
      <c r="C130" s="10" t="s">
        <v>10</v>
      </c>
      <c r="D130" s="12">
        <v>38825</v>
      </c>
      <c r="E130" s="2">
        <f t="shared" ref="E130:E193" ca="1" si="2">DATEDIF(D130,TODAY(),"Y")</f>
        <v>13</v>
      </c>
      <c r="F130" s="13">
        <v>100616</v>
      </c>
      <c r="G130" s="14">
        <v>5</v>
      </c>
      <c r="H130" s="14"/>
    </row>
    <row r="131" spans="1:8" x14ac:dyDescent="0.2">
      <c r="A131" s="10" t="s">
        <v>504</v>
      </c>
      <c r="B131" s="10" t="s">
        <v>58</v>
      </c>
      <c r="C131" s="10" t="s">
        <v>7</v>
      </c>
      <c r="D131" s="12">
        <v>42910</v>
      </c>
      <c r="E131" s="2">
        <f t="shared" ca="1" si="2"/>
        <v>1</v>
      </c>
      <c r="F131" s="13">
        <v>76842</v>
      </c>
      <c r="G131" s="14">
        <v>4</v>
      </c>
      <c r="H131" s="14"/>
    </row>
    <row r="132" spans="1:8" x14ac:dyDescent="0.2">
      <c r="A132" s="10" t="s">
        <v>505</v>
      </c>
      <c r="B132" s="10" t="s">
        <v>34</v>
      </c>
      <c r="C132" s="10" t="s">
        <v>7</v>
      </c>
      <c r="D132" s="12">
        <v>38796</v>
      </c>
      <c r="E132" s="2">
        <f t="shared" ca="1" si="2"/>
        <v>13</v>
      </c>
      <c r="F132" s="13">
        <v>118800</v>
      </c>
      <c r="G132" s="14">
        <v>5</v>
      </c>
      <c r="H132" s="14"/>
    </row>
    <row r="133" spans="1:8" x14ac:dyDescent="0.2">
      <c r="A133" s="10" t="s">
        <v>107</v>
      </c>
      <c r="B133" s="10" t="s">
        <v>14</v>
      </c>
      <c r="C133" s="10" t="s">
        <v>10</v>
      </c>
      <c r="D133" s="12">
        <v>36621</v>
      </c>
      <c r="E133" s="2">
        <f t="shared" ca="1" si="2"/>
        <v>19</v>
      </c>
      <c r="F133" s="13">
        <v>99806</v>
      </c>
      <c r="G133" s="14">
        <v>1</v>
      </c>
      <c r="H133" s="14"/>
    </row>
    <row r="134" spans="1:8" x14ac:dyDescent="0.2">
      <c r="A134" s="10" t="s">
        <v>108</v>
      </c>
      <c r="B134" s="10" t="s">
        <v>12</v>
      </c>
      <c r="C134" s="10" t="s">
        <v>10</v>
      </c>
      <c r="D134" s="12">
        <v>42828</v>
      </c>
      <c r="E134" s="2">
        <f t="shared" ca="1" si="2"/>
        <v>2</v>
      </c>
      <c r="F134" s="13">
        <v>105530</v>
      </c>
      <c r="G134" s="14">
        <v>5</v>
      </c>
      <c r="H134" s="14"/>
    </row>
    <row r="135" spans="1:8" x14ac:dyDescent="0.2">
      <c r="A135" s="10" t="s">
        <v>506</v>
      </c>
      <c r="B135" s="10" t="s">
        <v>8</v>
      </c>
      <c r="C135" s="10" t="s">
        <v>7</v>
      </c>
      <c r="D135" s="12">
        <v>37390</v>
      </c>
      <c r="E135" s="2">
        <f t="shared" ca="1" si="2"/>
        <v>16</v>
      </c>
      <c r="F135" s="13">
        <v>60892</v>
      </c>
      <c r="G135" s="14">
        <v>1</v>
      </c>
      <c r="H135" s="14"/>
    </row>
    <row r="136" spans="1:8" x14ac:dyDescent="0.2">
      <c r="A136" s="10" t="s">
        <v>109</v>
      </c>
      <c r="B136" s="10" t="s">
        <v>34</v>
      </c>
      <c r="C136" s="10" t="s">
        <v>10</v>
      </c>
      <c r="D136" s="12">
        <v>36431</v>
      </c>
      <c r="E136" s="2">
        <f t="shared" ca="1" si="2"/>
        <v>19</v>
      </c>
      <c r="F136" s="13">
        <v>82890</v>
      </c>
      <c r="G136" s="14">
        <v>5</v>
      </c>
      <c r="H136" s="14"/>
    </row>
    <row r="137" spans="1:8" x14ac:dyDescent="0.2">
      <c r="A137" s="10" t="s">
        <v>507</v>
      </c>
      <c r="B137" s="10" t="s">
        <v>25</v>
      </c>
      <c r="C137" s="10" t="s">
        <v>446</v>
      </c>
      <c r="D137" s="12">
        <v>40567</v>
      </c>
      <c r="E137" s="2">
        <f t="shared" ca="1" si="2"/>
        <v>8</v>
      </c>
      <c r="F137" s="13">
        <v>29225</v>
      </c>
      <c r="G137" s="14">
        <v>2</v>
      </c>
      <c r="H137" s="14"/>
    </row>
    <row r="138" spans="1:8" x14ac:dyDescent="0.2">
      <c r="A138" s="10" t="s">
        <v>508</v>
      </c>
      <c r="B138" s="10" t="s">
        <v>12</v>
      </c>
      <c r="C138" s="10" t="s">
        <v>7</v>
      </c>
      <c r="D138" s="12">
        <v>40900</v>
      </c>
      <c r="E138" s="2">
        <f t="shared" ca="1" si="2"/>
        <v>7</v>
      </c>
      <c r="F138" s="13">
        <v>77504</v>
      </c>
      <c r="G138" s="14">
        <v>2</v>
      </c>
      <c r="H138" s="14"/>
    </row>
    <row r="139" spans="1:8" x14ac:dyDescent="0.2">
      <c r="A139" s="10" t="s">
        <v>509</v>
      </c>
      <c r="B139" s="10" t="s">
        <v>38</v>
      </c>
      <c r="C139" s="10" t="s">
        <v>436</v>
      </c>
      <c r="D139" s="12">
        <v>38006</v>
      </c>
      <c r="E139" s="2">
        <f t="shared" ca="1" si="2"/>
        <v>15</v>
      </c>
      <c r="F139" s="13">
        <v>66697</v>
      </c>
      <c r="G139" s="14">
        <v>4</v>
      </c>
      <c r="H139" s="14"/>
    </row>
    <row r="140" spans="1:8" x14ac:dyDescent="0.2">
      <c r="A140" s="10" t="s">
        <v>510</v>
      </c>
      <c r="B140" s="10" t="s">
        <v>14</v>
      </c>
      <c r="C140" s="10" t="s">
        <v>436</v>
      </c>
      <c r="D140" s="12">
        <v>39227</v>
      </c>
      <c r="E140" s="2">
        <f t="shared" ca="1" si="2"/>
        <v>11</v>
      </c>
      <c r="F140" s="13">
        <v>36167</v>
      </c>
      <c r="G140" s="14">
        <v>2</v>
      </c>
      <c r="H140" s="14"/>
    </row>
    <row r="141" spans="1:8" x14ac:dyDescent="0.2">
      <c r="A141" s="10" t="s">
        <v>110</v>
      </c>
      <c r="B141" s="10" t="s">
        <v>12</v>
      </c>
      <c r="C141" s="10" t="s">
        <v>10</v>
      </c>
      <c r="D141" s="12">
        <v>37339</v>
      </c>
      <c r="E141" s="2">
        <f t="shared" ca="1" si="2"/>
        <v>17</v>
      </c>
      <c r="F141" s="13">
        <v>109364</v>
      </c>
      <c r="G141" s="14">
        <v>4</v>
      </c>
      <c r="H141" s="14"/>
    </row>
    <row r="142" spans="1:8" x14ac:dyDescent="0.2">
      <c r="A142" s="10" t="s">
        <v>511</v>
      </c>
      <c r="B142" s="10" t="s">
        <v>17</v>
      </c>
      <c r="C142" s="10" t="s">
        <v>7</v>
      </c>
      <c r="D142" s="12">
        <v>36494</v>
      </c>
      <c r="E142" s="2">
        <f t="shared" ca="1" si="2"/>
        <v>19</v>
      </c>
      <c r="F142" s="13">
        <v>64247</v>
      </c>
      <c r="G142" s="14">
        <v>3</v>
      </c>
      <c r="H142" s="14"/>
    </row>
    <row r="143" spans="1:8" x14ac:dyDescent="0.2">
      <c r="A143" s="10" t="s">
        <v>111</v>
      </c>
      <c r="B143" s="10" t="s">
        <v>14</v>
      </c>
      <c r="C143" s="10" t="s">
        <v>10</v>
      </c>
      <c r="D143" s="12">
        <v>38972</v>
      </c>
      <c r="E143" s="2">
        <f t="shared" ca="1" si="2"/>
        <v>12</v>
      </c>
      <c r="F143" s="13">
        <v>67190</v>
      </c>
      <c r="G143" s="14">
        <v>1</v>
      </c>
      <c r="H143" s="14"/>
    </row>
    <row r="144" spans="1:8" x14ac:dyDescent="0.2">
      <c r="A144" s="10" t="s">
        <v>512</v>
      </c>
      <c r="B144" s="10" t="s">
        <v>12</v>
      </c>
      <c r="C144" s="10" t="s">
        <v>7</v>
      </c>
      <c r="D144" s="12">
        <v>36909</v>
      </c>
      <c r="E144" s="2">
        <f t="shared" ca="1" si="2"/>
        <v>18</v>
      </c>
      <c r="F144" s="13">
        <v>106947</v>
      </c>
      <c r="G144" s="14">
        <v>4</v>
      </c>
      <c r="H144" s="14"/>
    </row>
    <row r="145" spans="1:8" x14ac:dyDescent="0.2">
      <c r="A145" s="10" t="s">
        <v>112</v>
      </c>
      <c r="B145" s="10" t="s">
        <v>21</v>
      </c>
      <c r="C145" s="10" t="s">
        <v>10</v>
      </c>
      <c r="D145" s="12">
        <v>42934</v>
      </c>
      <c r="E145" s="2">
        <f t="shared" ca="1" si="2"/>
        <v>1</v>
      </c>
      <c r="F145" s="13">
        <v>31307</v>
      </c>
      <c r="G145" s="14">
        <v>5</v>
      </c>
      <c r="H145" s="14"/>
    </row>
    <row r="146" spans="1:8" x14ac:dyDescent="0.2">
      <c r="A146" s="10" t="s">
        <v>113</v>
      </c>
      <c r="B146" s="10" t="s">
        <v>114</v>
      </c>
      <c r="C146" s="10" t="s">
        <v>10</v>
      </c>
      <c r="D146" s="12">
        <v>36241</v>
      </c>
      <c r="E146" s="2">
        <f t="shared" ca="1" si="2"/>
        <v>20</v>
      </c>
      <c r="F146" s="13">
        <v>120339</v>
      </c>
      <c r="G146" s="14">
        <v>1</v>
      </c>
      <c r="H146" s="14"/>
    </row>
    <row r="147" spans="1:8" x14ac:dyDescent="0.2">
      <c r="A147" s="10" t="s">
        <v>115</v>
      </c>
      <c r="B147" s="10" t="s">
        <v>8</v>
      </c>
      <c r="C147" s="10" t="s">
        <v>10</v>
      </c>
      <c r="D147" s="12">
        <v>39186</v>
      </c>
      <c r="E147" s="2">
        <f t="shared" ca="1" si="2"/>
        <v>12</v>
      </c>
      <c r="F147" s="13">
        <v>83498</v>
      </c>
      <c r="G147" s="14">
        <v>2</v>
      </c>
      <c r="H147" s="14"/>
    </row>
    <row r="148" spans="1:8" x14ac:dyDescent="0.2">
      <c r="A148" s="10" t="s">
        <v>116</v>
      </c>
      <c r="B148" s="10" t="s">
        <v>17</v>
      </c>
      <c r="C148" s="10" t="s">
        <v>10</v>
      </c>
      <c r="D148" s="12">
        <v>39392</v>
      </c>
      <c r="E148" s="2">
        <f t="shared" ca="1" si="2"/>
        <v>11</v>
      </c>
      <c r="F148" s="13">
        <v>84240</v>
      </c>
      <c r="G148" s="14">
        <v>4</v>
      </c>
      <c r="H148" s="14"/>
    </row>
    <row r="149" spans="1:8" x14ac:dyDescent="0.2">
      <c r="A149" s="10" t="s">
        <v>117</v>
      </c>
      <c r="B149" s="10" t="s">
        <v>8</v>
      </c>
      <c r="C149" s="10" t="s">
        <v>10</v>
      </c>
      <c r="D149" s="12">
        <v>37993</v>
      </c>
      <c r="E149" s="2">
        <f t="shared" ca="1" si="2"/>
        <v>15</v>
      </c>
      <c r="F149" s="13">
        <v>45347</v>
      </c>
      <c r="G149" s="14">
        <v>5</v>
      </c>
      <c r="H149" s="14"/>
    </row>
    <row r="150" spans="1:8" x14ac:dyDescent="0.2">
      <c r="A150" s="10" t="s">
        <v>513</v>
      </c>
      <c r="B150" s="10" t="s">
        <v>12</v>
      </c>
      <c r="C150" s="10" t="s">
        <v>436</v>
      </c>
      <c r="D150" s="12">
        <v>39460</v>
      </c>
      <c r="E150" s="2">
        <f t="shared" ca="1" si="2"/>
        <v>11</v>
      </c>
      <c r="F150" s="13">
        <v>63059</v>
      </c>
      <c r="G150" s="14">
        <v>3</v>
      </c>
      <c r="H150" s="14"/>
    </row>
    <row r="151" spans="1:8" x14ac:dyDescent="0.2">
      <c r="A151" s="10" t="s">
        <v>514</v>
      </c>
      <c r="B151" s="10" t="s">
        <v>34</v>
      </c>
      <c r="C151" s="10" t="s">
        <v>446</v>
      </c>
      <c r="D151" s="12">
        <v>36476</v>
      </c>
      <c r="E151" s="2">
        <f t="shared" ca="1" si="2"/>
        <v>19</v>
      </c>
      <c r="F151" s="13">
        <v>19667</v>
      </c>
      <c r="G151" s="14">
        <v>3</v>
      </c>
      <c r="H151" s="14"/>
    </row>
    <row r="152" spans="1:8" x14ac:dyDescent="0.2">
      <c r="A152" s="10" t="s">
        <v>515</v>
      </c>
      <c r="B152" s="10" t="s">
        <v>21</v>
      </c>
      <c r="C152" s="10" t="s">
        <v>7</v>
      </c>
      <c r="D152" s="12">
        <v>38662</v>
      </c>
      <c r="E152" s="2">
        <f t="shared" ca="1" si="2"/>
        <v>13</v>
      </c>
      <c r="F152" s="13">
        <v>116235</v>
      </c>
      <c r="G152" s="14">
        <v>4</v>
      </c>
      <c r="H152" s="14"/>
    </row>
    <row r="153" spans="1:8" x14ac:dyDescent="0.2">
      <c r="A153" s="10" t="s">
        <v>516</v>
      </c>
      <c r="B153" s="10" t="s">
        <v>17</v>
      </c>
      <c r="C153" s="10" t="s">
        <v>7</v>
      </c>
      <c r="D153" s="12">
        <v>37514</v>
      </c>
      <c r="E153" s="2">
        <f t="shared" ca="1" si="2"/>
        <v>16</v>
      </c>
      <c r="F153" s="13">
        <v>116073</v>
      </c>
      <c r="G153" s="14">
        <v>2</v>
      </c>
      <c r="H153" s="14"/>
    </row>
    <row r="154" spans="1:8" x14ac:dyDescent="0.2">
      <c r="A154" s="10" t="s">
        <v>517</v>
      </c>
      <c r="B154" s="10" t="s">
        <v>14</v>
      </c>
      <c r="C154" s="10" t="s">
        <v>436</v>
      </c>
      <c r="D154" s="12">
        <v>38977</v>
      </c>
      <c r="E154" s="2">
        <f t="shared" ca="1" si="2"/>
        <v>12</v>
      </c>
      <c r="F154" s="13">
        <v>38988</v>
      </c>
      <c r="G154" s="14">
        <v>3</v>
      </c>
      <c r="H154" s="14"/>
    </row>
    <row r="155" spans="1:8" x14ac:dyDescent="0.2">
      <c r="A155" s="10" t="s">
        <v>518</v>
      </c>
      <c r="B155" s="10" t="s">
        <v>14</v>
      </c>
      <c r="C155" s="10" t="s">
        <v>436</v>
      </c>
      <c r="D155" s="12">
        <v>40022</v>
      </c>
      <c r="E155" s="2">
        <f t="shared" ca="1" si="2"/>
        <v>9</v>
      </c>
      <c r="F155" s="13">
        <v>63848</v>
      </c>
      <c r="G155" s="14">
        <v>4</v>
      </c>
      <c r="H155" s="14"/>
    </row>
    <row r="156" spans="1:8" x14ac:dyDescent="0.2">
      <c r="A156" s="10" t="s">
        <v>118</v>
      </c>
      <c r="B156" s="10" t="s">
        <v>34</v>
      </c>
      <c r="C156" s="10" t="s">
        <v>10</v>
      </c>
      <c r="D156" s="12">
        <v>36204</v>
      </c>
      <c r="E156" s="2">
        <f t="shared" ca="1" si="2"/>
        <v>20</v>
      </c>
      <c r="F156" s="13">
        <v>67244</v>
      </c>
      <c r="G156" s="14">
        <v>2</v>
      </c>
      <c r="H156" s="14"/>
    </row>
    <row r="157" spans="1:8" x14ac:dyDescent="0.2">
      <c r="A157" s="10" t="s">
        <v>119</v>
      </c>
      <c r="B157" s="10" t="s">
        <v>38</v>
      </c>
      <c r="C157" s="10" t="s">
        <v>10</v>
      </c>
      <c r="D157" s="12">
        <v>43389</v>
      </c>
      <c r="E157" s="2">
        <f t="shared" ca="1" si="2"/>
        <v>0</v>
      </c>
      <c r="F157" s="13">
        <v>83943</v>
      </c>
      <c r="G157" s="14">
        <v>2</v>
      </c>
      <c r="H157" s="14"/>
    </row>
    <row r="158" spans="1:8" x14ac:dyDescent="0.2">
      <c r="A158" s="10" t="s">
        <v>120</v>
      </c>
      <c r="B158" s="10" t="s">
        <v>17</v>
      </c>
      <c r="C158" s="10" t="s">
        <v>10</v>
      </c>
      <c r="D158" s="12">
        <v>38774</v>
      </c>
      <c r="E158" s="2">
        <f t="shared" ca="1" si="2"/>
        <v>13</v>
      </c>
      <c r="F158" s="13">
        <v>99549</v>
      </c>
      <c r="G158" s="14">
        <v>4</v>
      </c>
      <c r="H158" s="14"/>
    </row>
    <row r="159" spans="1:8" x14ac:dyDescent="0.2">
      <c r="A159" s="10" t="s">
        <v>121</v>
      </c>
      <c r="B159" s="10" t="s">
        <v>25</v>
      </c>
      <c r="C159" s="10" t="s">
        <v>10</v>
      </c>
      <c r="D159" s="12">
        <v>36784</v>
      </c>
      <c r="E159" s="2">
        <f t="shared" ca="1" si="2"/>
        <v>18</v>
      </c>
      <c r="F159" s="13">
        <v>91814</v>
      </c>
      <c r="G159" s="14">
        <v>1</v>
      </c>
      <c r="H159" s="14"/>
    </row>
    <row r="160" spans="1:8" x14ac:dyDescent="0.2">
      <c r="A160" s="10" t="s">
        <v>122</v>
      </c>
      <c r="B160" s="10" t="s">
        <v>34</v>
      </c>
      <c r="C160" s="10" t="s">
        <v>10</v>
      </c>
      <c r="D160" s="12">
        <v>38523</v>
      </c>
      <c r="E160" s="2">
        <f t="shared" ca="1" si="2"/>
        <v>13</v>
      </c>
      <c r="F160" s="13">
        <v>55242</v>
      </c>
      <c r="G160" s="14">
        <v>4</v>
      </c>
      <c r="H160" s="14"/>
    </row>
    <row r="161" spans="1:8" x14ac:dyDescent="0.2">
      <c r="A161" s="10" t="s">
        <v>123</v>
      </c>
      <c r="B161" s="10" t="s">
        <v>14</v>
      </c>
      <c r="C161" s="10" t="s">
        <v>10</v>
      </c>
      <c r="D161" s="12">
        <v>39153</v>
      </c>
      <c r="E161" s="2">
        <f t="shared" ca="1" si="2"/>
        <v>12</v>
      </c>
      <c r="F161" s="13">
        <v>62141</v>
      </c>
      <c r="G161" s="14">
        <v>2</v>
      </c>
      <c r="H161" s="14"/>
    </row>
    <row r="162" spans="1:8" x14ac:dyDescent="0.2">
      <c r="A162" s="10" t="s">
        <v>519</v>
      </c>
      <c r="B162" s="10" t="s">
        <v>17</v>
      </c>
      <c r="C162" s="10" t="s">
        <v>7</v>
      </c>
      <c r="D162" s="12">
        <v>38555</v>
      </c>
      <c r="E162" s="2">
        <f t="shared" ca="1" si="2"/>
        <v>13</v>
      </c>
      <c r="F162" s="13">
        <v>48911</v>
      </c>
      <c r="G162" s="14">
        <v>2</v>
      </c>
      <c r="H162" s="14"/>
    </row>
    <row r="163" spans="1:8" x14ac:dyDescent="0.2">
      <c r="A163" s="4" t="s">
        <v>520</v>
      </c>
      <c r="B163" s="10" t="s">
        <v>12</v>
      </c>
      <c r="C163" s="10" t="s">
        <v>7</v>
      </c>
      <c r="D163" s="12">
        <v>36630</v>
      </c>
      <c r="E163" s="2">
        <f t="shared" ca="1" si="2"/>
        <v>19</v>
      </c>
      <c r="F163" s="13">
        <v>43457</v>
      </c>
      <c r="G163" s="14">
        <v>3</v>
      </c>
      <c r="H163" s="14"/>
    </row>
    <row r="164" spans="1:8" x14ac:dyDescent="0.2">
      <c r="A164" s="10" t="s">
        <v>124</v>
      </c>
      <c r="B164" s="10" t="s">
        <v>12</v>
      </c>
      <c r="C164" s="10" t="s">
        <v>10</v>
      </c>
      <c r="D164" s="12">
        <v>38447</v>
      </c>
      <c r="E164" s="2">
        <f t="shared" ca="1" si="2"/>
        <v>14</v>
      </c>
      <c r="F164" s="13">
        <v>82553</v>
      </c>
      <c r="G164" s="14">
        <v>2</v>
      </c>
      <c r="H164" s="14"/>
    </row>
    <row r="165" spans="1:8" x14ac:dyDescent="0.2">
      <c r="A165" s="10" t="s">
        <v>521</v>
      </c>
      <c r="B165" s="10" t="s">
        <v>14</v>
      </c>
      <c r="C165" s="10" t="s">
        <v>7</v>
      </c>
      <c r="D165" s="12">
        <v>36910</v>
      </c>
      <c r="E165" s="2">
        <f t="shared" ca="1" si="2"/>
        <v>18</v>
      </c>
      <c r="F165" s="13">
        <v>39150</v>
      </c>
      <c r="G165" s="14">
        <v>5</v>
      </c>
      <c r="H165" s="14"/>
    </row>
    <row r="166" spans="1:8" x14ac:dyDescent="0.2">
      <c r="A166" s="10" t="s">
        <v>125</v>
      </c>
      <c r="B166" s="10" t="s">
        <v>68</v>
      </c>
      <c r="C166" s="10" t="s">
        <v>10</v>
      </c>
      <c r="D166" s="12">
        <v>39749</v>
      </c>
      <c r="E166" s="2">
        <f t="shared" ca="1" si="2"/>
        <v>10</v>
      </c>
      <c r="F166" s="13">
        <v>45414</v>
      </c>
      <c r="G166" s="14">
        <v>3</v>
      </c>
      <c r="H166" s="14"/>
    </row>
    <row r="167" spans="1:8" x14ac:dyDescent="0.2">
      <c r="A167" s="10" t="s">
        <v>126</v>
      </c>
      <c r="B167" s="10" t="s">
        <v>58</v>
      </c>
      <c r="C167" s="10" t="s">
        <v>10</v>
      </c>
      <c r="D167" s="12">
        <v>36942</v>
      </c>
      <c r="E167" s="2">
        <f t="shared" ca="1" si="2"/>
        <v>18</v>
      </c>
      <c r="F167" s="13">
        <v>42984</v>
      </c>
      <c r="G167" s="14">
        <v>1</v>
      </c>
      <c r="H167" s="14"/>
    </row>
    <row r="168" spans="1:8" x14ac:dyDescent="0.2">
      <c r="A168" s="10" t="s">
        <v>127</v>
      </c>
      <c r="B168" s="10" t="s">
        <v>34</v>
      </c>
      <c r="C168" s="10" t="s">
        <v>10</v>
      </c>
      <c r="D168" s="12">
        <v>39864</v>
      </c>
      <c r="E168" s="2">
        <f t="shared" ca="1" si="2"/>
        <v>10</v>
      </c>
      <c r="F168" s="13">
        <v>36693</v>
      </c>
      <c r="G168" s="14">
        <v>4</v>
      </c>
      <c r="H168" s="14"/>
    </row>
    <row r="169" spans="1:8" x14ac:dyDescent="0.2">
      <c r="A169" s="10" t="s">
        <v>128</v>
      </c>
      <c r="B169" s="10" t="s">
        <v>8</v>
      </c>
      <c r="C169" s="10" t="s">
        <v>10</v>
      </c>
      <c r="D169" s="12">
        <v>36813</v>
      </c>
      <c r="E169" s="2">
        <f t="shared" ca="1" si="2"/>
        <v>18</v>
      </c>
      <c r="F169" s="13">
        <v>80312</v>
      </c>
      <c r="G169" s="14">
        <v>3</v>
      </c>
      <c r="H169" s="14"/>
    </row>
    <row r="170" spans="1:8" x14ac:dyDescent="0.2">
      <c r="A170" s="10" t="s">
        <v>522</v>
      </c>
      <c r="B170" s="10" t="s">
        <v>8</v>
      </c>
      <c r="C170" s="10" t="s">
        <v>436</v>
      </c>
      <c r="D170" s="12">
        <v>37010</v>
      </c>
      <c r="E170" s="2">
        <f t="shared" ca="1" si="2"/>
        <v>17</v>
      </c>
      <c r="F170" s="13">
        <v>66886</v>
      </c>
      <c r="G170" s="14">
        <v>2</v>
      </c>
      <c r="H170" s="14"/>
    </row>
    <row r="171" spans="1:8" x14ac:dyDescent="0.2">
      <c r="A171" s="10" t="s">
        <v>523</v>
      </c>
      <c r="B171" s="10" t="s">
        <v>21</v>
      </c>
      <c r="C171" s="10" t="s">
        <v>446</v>
      </c>
      <c r="D171" s="12">
        <v>37890</v>
      </c>
      <c r="E171" s="2">
        <f t="shared" ca="1" si="2"/>
        <v>15</v>
      </c>
      <c r="F171" s="13">
        <v>31984</v>
      </c>
      <c r="G171" s="14">
        <v>4</v>
      </c>
      <c r="H171" s="14"/>
    </row>
    <row r="172" spans="1:8" x14ac:dyDescent="0.2">
      <c r="A172" s="10" t="s">
        <v>524</v>
      </c>
      <c r="B172" s="10" t="s">
        <v>58</v>
      </c>
      <c r="C172" s="10" t="s">
        <v>7</v>
      </c>
      <c r="D172" s="12">
        <v>43092</v>
      </c>
      <c r="E172" s="2">
        <f t="shared" ca="1" si="2"/>
        <v>1</v>
      </c>
      <c r="F172" s="13">
        <v>61871</v>
      </c>
      <c r="G172" s="14">
        <v>4</v>
      </c>
      <c r="H172" s="14"/>
    </row>
    <row r="173" spans="1:8" x14ac:dyDescent="0.2">
      <c r="A173" s="10" t="s">
        <v>129</v>
      </c>
      <c r="B173" s="10" t="s">
        <v>58</v>
      </c>
      <c r="C173" s="10" t="s">
        <v>10</v>
      </c>
      <c r="D173" s="12">
        <v>35973</v>
      </c>
      <c r="E173" s="2">
        <f t="shared" ca="1" si="2"/>
        <v>20</v>
      </c>
      <c r="F173" s="13">
        <v>47736</v>
      </c>
      <c r="G173" s="14">
        <v>5</v>
      </c>
      <c r="H173" s="14"/>
    </row>
    <row r="174" spans="1:8" x14ac:dyDescent="0.2">
      <c r="A174" s="10" t="s">
        <v>130</v>
      </c>
      <c r="B174" s="10" t="s">
        <v>17</v>
      </c>
      <c r="C174" s="10" t="s">
        <v>10</v>
      </c>
      <c r="D174" s="12">
        <v>36429</v>
      </c>
      <c r="E174" s="2">
        <f t="shared" ca="1" si="2"/>
        <v>19</v>
      </c>
      <c r="F174" s="13">
        <v>96768</v>
      </c>
      <c r="G174" s="14">
        <v>4</v>
      </c>
      <c r="H174" s="14"/>
    </row>
    <row r="175" spans="1:8" x14ac:dyDescent="0.2">
      <c r="A175" s="10" t="s">
        <v>131</v>
      </c>
      <c r="B175" s="10" t="s">
        <v>8</v>
      </c>
      <c r="C175" s="10" t="s">
        <v>10</v>
      </c>
      <c r="D175" s="12">
        <v>39865</v>
      </c>
      <c r="E175" s="2">
        <f t="shared" ca="1" si="2"/>
        <v>10</v>
      </c>
      <c r="F175" s="13">
        <v>106259</v>
      </c>
      <c r="G175" s="14">
        <v>2</v>
      </c>
      <c r="H175" s="14"/>
    </row>
    <row r="176" spans="1:8" x14ac:dyDescent="0.2">
      <c r="A176" s="10" t="s">
        <v>525</v>
      </c>
      <c r="B176" s="10" t="s">
        <v>12</v>
      </c>
      <c r="C176" s="10" t="s">
        <v>7</v>
      </c>
      <c r="D176" s="12">
        <v>38783</v>
      </c>
      <c r="E176" s="2">
        <f t="shared" ca="1" si="2"/>
        <v>13</v>
      </c>
      <c r="F176" s="13">
        <v>103829</v>
      </c>
      <c r="G176" s="14">
        <v>1</v>
      </c>
      <c r="H176" s="14"/>
    </row>
    <row r="177" spans="1:8" x14ac:dyDescent="0.2">
      <c r="A177" s="10" t="s">
        <v>132</v>
      </c>
      <c r="B177" s="10" t="s">
        <v>12</v>
      </c>
      <c r="C177" s="10" t="s">
        <v>10</v>
      </c>
      <c r="D177" s="12">
        <v>39391</v>
      </c>
      <c r="E177" s="2">
        <f t="shared" ca="1" si="2"/>
        <v>11</v>
      </c>
      <c r="F177" s="13">
        <v>102859</v>
      </c>
      <c r="G177" s="14">
        <v>4</v>
      </c>
      <c r="H177" s="14"/>
    </row>
    <row r="178" spans="1:8" x14ac:dyDescent="0.2">
      <c r="A178" s="10" t="s">
        <v>133</v>
      </c>
      <c r="B178" s="10" t="s">
        <v>12</v>
      </c>
      <c r="C178" s="10" t="s">
        <v>10</v>
      </c>
      <c r="D178" s="12">
        <v>36577</v>
      </c>
      <c r="E178" s="2">
        <f t="shared" ca="1" si="2"/>
        <v>19</v>
      </c>
      <c r="F178" s="13">
        <v>35357</v>
      </c>
      <c r="G178" s="14">
        <v>5</v>
      </c>
      <c r="H178" s="14"/>
    </row>
    <row r="179" spans="1:8" x14ac:dyDescent="0.2">
      <c r="A179" s="10" t="s">
        <v>134</v>
      </c>
      <c r="B179" s="10" t="s">
        <v>34</v>
      </c>
      <c r="C179" s="10" t="s">
        <v>10</v>
      </c>
      <c r="D179" s="12">
        <v>37852</v>
      </c>
      <c r="E179" s="2">
        <f t="shared" ca="1" si="2"/>
        <v>15</v>
      </c>
      <c r="F179" s="13">
        <v>91652</v>
      </c>
      <c r="G179" s="14">
        <v>5</v>
      </c>
      <c r="H179" s="14"/>
    </row>
    <row r="180" spans="1:8" x14ac:dyDescent="0.2">
      <c r="A180" s="10" t="s">
        <v>135</v>
      </c>
      <c r="B180" s="10" t="s">
        <v>34</v>
      </c>
      <c r="C180" s="10" t="s">
        <v>10</v>
      </c>
      <c r="D180" s="12">
        <v>39362</v>
      </c>
      <c r="E180" s="2">
        <f t="shared" ca="1" si="2"/>
        <v>11</v>
      </c>
      <c r="F180" s="13">
        <v>43335</v>
      </c>
      <c r="G180" s="14">
        <v>1</v>
      </c>
      <c r="H180" s="14"/>
    </row>
    <row r="181" spans="1:8" x14ac:dyDescent="0.2">
      <c r="A181" s="10" t="s">
        <v>526</v>
      </c>
      <c r="B181" s="10" t="s">
        <v>95</v>
      </c>
      <c r="C181" s="10" t="s">
        <v>436</v>
      </c>
      <c r="D181" s="12">
        <v>35968</v>
      </c>
      <c r="E181" s="2">
        <f t="shared" ca="1" si="2"/>
        <v>20</v>
      </c>
      <c r="F181" s="13">
        <v>33500</v>
      </c>
      <c r="G181" s="14">
        <v>1</v>
      </c>
      <c r="H181" s="14"/>
    </row>
    <row r="182" spans="1:8" x14ac:dyDescent="0.2">
      <c r="A182" s="4" t="s">
        <v>527</v>
      </c>
      <c r="B182" s="10" t="s">
        <v>8</v>
      </c>
      <c r="C182" s="10" t="s">
        <v>436</v>
      </c>
      <c r="D182" s="12">
        <v>39221</v>
      </c>
      <c r="E182" s="2">
        <f t="shared" ca="1" si="2"/>
        <v>11</v>
      </c>
      <c r="F182" s="13">
        <v>26764</v>
      </c>
      <c r="G182" s="14">
        <v>2</v>
      </c>
      <c r="H182" s="14"/>
    </row>
    <row r="183" spans="1:8" x14ac:dyDescent="0.2">
      <c r="A183" s="10" t="s">
        <v>528</v>
      </c>
      <c r="B183" s="10" t="s">
        <v>17</v>
      </c>
      <c r="C183" s="10" t="s">
        <v>7</v>
      </c>
      <c r="D183" s="12">
        <v>36434</v>
      </c>
      <c r="E183" s="2">
        <f t="shared" ca="1" si="2"/>
        <v>19</v>
      </c>
      <c r="F183" s="13">
        <v>68634</v>
      </c>
      <c r="G183" s="14">
        <v>4</v>
      </c>
      <c r="H183" s="14"/>
    </row>
    <row r="184" spans="1:8" x14ac:dyDescent="0.2">
      <c r="A184" s="10" t="s">
        <v>136</v>
      </c>
      <c r="B184" s="10" t="s">
        <v>14</v>
      </c>
      <c r="C184" s="10" t="s">
        <v>10</v>
      </c>
      <c r="D184" s="12">
        <v>38713</v>
      </c>
      <c r="E184" s="2">
        <f t="shared" ca="1" si="2"/>
        <v>13</v>
      </c>
      <c r="F184" s="13">
        <v>110849</v>
      </c>
      <c r="G184" s="14">
        <v>3</v>
      </c>
      <c r="H184" s="14"/>
    </row>
    <row r="185" spans="1:8" x14ac:dyDescent="0.2">
      <c r="A185" s="10" t="s">
        <v>137</v>
      </c>
      <c r="B185" s="10" t="s">
        <v>25</v>
      </c>
      <c r="C185" s="10" t="s">
        <v>10</v>
      </c>
      <c r="D185" s="12">
        <v>36737</v>
      </c>
      <c r="E185" s="2">
        <f t="shared" ca="1" si="2"/>
        <v>18</v>
      </c>
      <c r="F185" s="13">
        <v>63329</v>
      </c>
      <c r="G185" s="14">
        <v>3</v>
      </c>
      <c r="H185" s="14"/>
    </row>
    <row r="186" spans="1:8" x14ac:dyDescent="0.2">
      <c r="A186" s="10" t="s">
        <v>138</v>
      </c>
      <c r="B186" s="10" t="s">
        <v>38</v>
      </c>
      <c r="C186" s="10" t="s">
        <v>10</v>
      </c>
      <c r="D186" s="12">
        <v>37977</v>
      </c>
      <c r="E186" s="2">
        <f t="shared" ca="1" si="2"/>
        <v>15</v>
      </c>
      <c r="F186" s="13">
        <v>30861</v>
      </c>
      <c r="G186" s="14">
        <v>5</v>
      </c>
      <c r="H186" s="14"/>
    </row>
    <row r="187" spans="1:8" x14ac:dyDescent="0.2">
      <c r="A187" s="10" t="s">
        <v>529</v>
      </c>
      <c r="B187" s="10" t="s">
        <v>12</v>
      </c>
      <c r="C187" s="10" t="s">
        <v>7</v>
      </c>
      <c r="D187" s="12">
        <v>41363</v>
      </c>
      <c r="E187" s="2">
        <f t="shared" ca="1" si="2"/>
        <v>6</v>
      </c>
      <c r="F187" s="13">
        <v>55269</v>
      </c>
      <c r="G187" s="14">
        <v>2</v>
      </c>
      <c r="H187" s="14"/>
    </row>
    <row r="188" spans="1:8" x14ac:dyDescent="0.2">
      <c r="A188" s="10" t="s">
        <v>139</v>
      </c>
      <c r="B188" s="10" t="s">
        <v>47</v>
      </c>
      <c r="C188" s="10" t="s">
        <v>10</v>
      </c>
      <c r="D188" s="12">
        <v>38933</v>
      </c>
      <c r="E188" s="2">
        <f t="shared" ca="1" si="2"/>
        <v>12</v>
      </c>
      <c r="F188" s="13">
        <v>67649</v>
      </c>
      <c r="G188" s="14">
        <v>1</v>
      </c>
      <c r="H188" s="14"/>
    </row>
    <row r="189" spans="1:8" x14ac:dyDescent="0.2">
      <c r="A189" s="10" t="s">
        <v>530</v>
      </c>
      <c r="B189" s="10" t="s">
        <v>12</v>
      </c>
      <c r="C189" s="10" t="s">
        <v>7</v>
      </c>
      <c r="D189" s="12">
        <v>42686</v>
      </c>
      <c r="E189" s="2">
        <f t="shared" ca="1" si="2"/>
        <v>2</v>
      </c>
      <c r="F189" s="13">
        <v>106002</v>
      </c>
      <c r="G189" s="14">
        <v>4</v>
      </c>
      <c r="H189" s="14"/>
    </row>
    <row r="190" spans="1:8" x14ac:dyDescent="0.2">
      <c r="A190" s="10" t="s">
        <v>140</v>
      </c>
      <c r="B190" s="10" t="s">
        <v>52</v>
      </c>
      <c r="C190" s="10" t="s">
        <v>10</v>
      </c>
      <c r="D190" s="12">
        <v>40540</v>
      </c>
      <c r="E190" s="2">
        <f t="shared" ca="1" si="2"/>
        <v>8</v>
      </c>
      <c r="F190" s="13">
        <v>57780</v>
      </c>
      <c r="G190" s="14">
        <v>5</v>
      </c>
      <c r="H190" s="14"/>
    </row>
    <row r="191" spans="1:8" x14ac:dyDescent="0.2">
      <c r="A191" s="10" t="s">
        <v>141</v>
      </c>
      <c r="B191" s="10" t="s">
        <v>21</v>
      </c>
      <c r="C191" s="10" t="s">
        <v>10</v>
      </c>
      <c r="D191" s="12">
        <v>37656</v>
      </c>
      <c r="E191" s="2">
        <f t="shared" ca="1" si="2"/>
        <v>16</v>
      </c>
      <c r="F191" s="13">
        <v>111645</v>
      </c>
      <c r="G191" s="14">
        <v>3</v>
      </c>
      <c r="H191" s="14"/>
    </row>
    <row r="192" spans="1:8" x14ac:dyDescent="0.2">
      <c r="A192" s="10" t="s">
        <v>531</v>
      </c>
      <c r="B192" s="10" t="s">
        <v>12</v>
      </c>
      <c r="C192" s="10" t="s">
        <v>7</v>
      </c>
      <c r="D192" s="12">
        <v>36835</v>
      </c>
      <c r="E192" s="2">
        <f t="shared" ca="1" si="2"/>
        <v>18</v>
      </c>
      <c r="F192" s="13">
        <v>99887</v>
      </c>
      <c r="G192" s="14">
        <v>3</v>
      </c>
      <c r="H192" s="14"/>
    </row>
    <row r="193" spans="1:8" x14ac:dyDescent="0.2">
      <c r="A193" s="10" t="s">
        <v>142</v>
      </c>
      <c r="B193" s="10" t="s">
        <v>95</v>
      </c>
      <c r="C193" s="10" t="s">
        <v>10</v>
      </c>
      <c r="D193" s="12">
        <v>36102</v>
      </c>
      <c r="E193" s="2">
        <f t="shared" ca="1" si="2"/>
        <v>20</v>
      </c>
      <c r="F193" s="13">
        <v>96836</v>
      </c>
      <c r="G193" s="14">
        <v>1</v>
      </c>
      <c r="H193" s="14"/>
    </row>
    <row r="194" spans="1:8" x14ac:dyDescent="0.2">
      <c r="A194" s="10" t="s">
        <v>532</v>
      </c>
      <c r="B194" s="10" t="s">
        <v>12</v>
      </c>
      <c r="C194" s="10" t="s">
        <v>446</v>
      </c>
      <c r="D194" s="12">
        <v>38838</v>
      </c>
      <c r="E194" s="2">
        <f t="shared" ref="E194:E257" ca="1" si="3">DATEDIF(D194,TODAY(),"Y")</f>
        <v>12</v>
      </c>
      <c r="F194" s="13">
        <v>12020</v>
      </c>
      <c r="G194" s="14">
        <v>3</v>
      </c>
      <c r="H194" s="14"/>
    </row>
    <row r="195" spans="1:8" x14ac:dyDescent="0.2">
      <c r="A195" s="10" t="s">
        <v>533</v>
      </c>
      <c r="B195" s="10" t="s">
        <v>12</v>
      </c>
      <c r="C195" s="10" t="s">
        <v>446</v>
      </c>
      <c r="D195" s="12">
        <v>40586</v>
      </c>
      <c r="E195" s="2">
        <f t="shared" ca="1" si="3"/>
        <v>8</v>
      </c>
      <c r="F195" s="13">
        <v>12004</v>
      </c>
      <c r="G195" s="14">
        <v>1</v>
      </c>
      <c r="H195" s="14"/>
    </row>
    <row r="196" spans="1:8" x14ac:dyDescent="0.2">
      <c r="A196" s="10" t="s">
        <v>534</v>
      </c>
      <c r="B196" s="10" t="s">
        <v>393</v>
      </c>
      <c r="C196" s="10" t="s">
        <v>436</v>
      </c>
      <c r="D196" s="12">
        <v>42273</v>
      </c>
      <c r="E196" s="2">
        <f t="shared" ca="1" si="3"/>
        <v>3</v>
      </c>
      <c r="F196" s="13">
        <v>62228</v>
      </c>
      <c r="G196" s="14">
        <v>3</v>
      </c>
      <c r="H196" s="14"/>
    </row>
    <row r="197" spans="1:8" x14ac:dyDescent="0.2">
      <c r="A197" s="10" t="s">
        <v>143</v>
      </c>
      <c r="B197" s="10" t="s">
        <v>12</v>
      </c>
      <c r="C197" s="10" t="s">
        <v>10</v>
      </c>
      <c r="D197" s="12">
        <v>37260</v>
      </c>
      <c r="E197" s="2">
        <f t="shared" ca="1" si="3"/>
        <v>17</v>
      </c>
      <c r="F197" s="13">
        <v>33359</v>
      </c>
      <c r="G197" s="14">
        <v>2</v>
      </c>
      <c r="H197" s="14"/>
    </row>
    <row r="198" spans="1:8" x14ac:dyDescent="0.2">
      <c r="A198" s="10" t="s">
        <v>535</v>
      </c>
      <c r="B198" s="10" t="s">
        <v>8</v>
      </c>
      <c r="C198" s="10" t="s">
        <v>436</v>
      </c>
      <c r="D198" s="12">
        <v>36247</v>
      </c>
      <c r="E198" s="2">
        <f t="shared" ca="1" si="3"/>
        <v>20</v>
      </c>
      <c r="F198" s="13">
        <v>18164</v>
      </c>
      <c r="G198" s="14">
        <v>2</v>
      </c>
      <c r="H198" s="14"/>
    </row>
    <row r="199" spans="1:8" x14ac:dyDescent="0.2">
      <c r="A199" s="10" t="s">
        <v>536</v>
      </c>
      <c r="B199" s="10" t="s">
        <v>8</v>
      </c>
      <c r="C199" s="10" t="s">
        <v>446</v>
      </c>
      <c r="D199" s="12">
        <v>38103</v>
      </c>
      <c r="E199" s="2">
        <f t="shared" ca="1" si="3"/>
        <v>15</v>
      </c>
      <c r="F199" s="13">
        <v>45565</v>
      </c>
      <c r="G199" s="14">
        <v>3</v>
      </c>
      <c r="H199" s="14"/>
    </row>
    <row r="200" spans="1:8" x14ac:dyDescent="0.2">
      <c r="A200" s="10" t="s">
        <v>537</v>
      </c>
      <c r="B200" s="10" t="s">
        <v>17</v>
      </c>
      <c r="C200" s="10" t="s">
        <v>436</v>
      </c>
      <c r="D200" s="12">
        <v>43022</v>
      </c>
      <c r="E200" s="2">
        <f t="shared" ca="1" si="3"/>
        <v>1</v>
      </c>
      <c r="F200" s="13">
        <v>34081</v>
      </c>
      <c r="G200" s="14">
        <v>5</v>
      </c>
      <c r="H200" s="14"/>
    </row>
    <row r="201" spans="1:8" x14ac:dyDescent="0.2">
      <c r="A201" s="10" t="s">
        <v>144</v>
      </c>
      <c r="B201" s="10" t="s">
        <v>25</v>
      </c>
      <c r="C201" s="10" t="s">
        <v>10</v>
      </c>
      <c r="D201" s="12">
        <v>38268</v>
      </c>
      <c r="E201" s="2">
        <f t="shared" ca="1" si="3"/>
        <v>14</v>
      </c>
      <c r="F201" s="13">
        <v>105233</v>
      </c>
      <c r="G201" s="14">
        <v>4</v>
      </c>
      <c r="H201" s="14"/>
    </row>
    <row r="202" spans="1:8" x14ac:dyDescent="0.2">
      <c r="A202" s="10" t="s">
        <v>145</v>
      </c>
      <c r="B202" s="10" t="s">
        <v>34</v>
      </c>
      <c r="C202" s="10" t="s">
        <v>10</v>
      </c>
      <c r="D202" s="12">
        <v>42941</v>
      </c>
      <c r="E202" s="2">
        <f t="shared" ca="1" si="3"/>
        <v>1</v>
      </c>
      <c r="F202" s="13">
        <v>56012</v>
      </c>
      <c r="G202" s="14">
        <v>5</v>
      </c>
      <c r="H202" s="14"/>
    </row>
    <row r="203" spans="1:8" x14ac:dyDescent="0.2">
      <c r="A203" s="10" t="s">
        <v>146</v>
      </c>
      <c r="B203" s="10" t="s">
        <v>95</v>
      </c>
      <c r="C203" s="10" t="s">
        <v>10</v>
      </c>
      <c r="D203" s="12">
        <v>36392</v>
      </c>
      <c r="E203" s="2">
        <f t="shared" ca="1" si="3"/>
        <v>19</v>
      </c>
      <c r="F203" s="13">
        <v>110066</v>
      </c>
      <c r="G203" s="14">
        <v>5</v>
      </c>
      <c r="H203" s="14"/>
    </row>
    <row r="204" spans="1:8" x14ac:dyDescent="0.2">
      <c r="A204" s="10" t="s">
        <v>538</v>
      </c>
      <c r="B204" s="10" t="s">
        <v>47</v>
      </c>
      <c r="C204" s="10" t="s">
        <v>446</v>
      </c>
      <c r="D204" s="12">
        <v>38529</v>
      </c>
      <c r="E204" s="2">
        <f t="shared" ca="1" si="3"/>
        <v>13</v>
      </c>
      <c r="F204" s="13">
        <v>17113</v>
      </c>
      <c r="G204" s="14">
        <v>2</v>
      </c>
      <c r="H204" s="14"/>
    </row>
    <row r="205" spans="1:8" x14ac:dyDescent="0.2">
      <c r="A205" s="10" t="s">
        <v>539</v>
      </c>
      <c r="B205" s="10" t="s">
        <v>17</v>
      </c>
      <c r="C205" s="10" t="s">
        <v>7</v>
      </c>
      <c r="D205" s="12">
        <v>38942</v>
      </c>
      <c r="E205" s="2">
        <f t="shared" ca="1" si="3"/>
        <v>12</v>
      </c>
      <c r="F205" s="13">
        <v>64152</v>
      </c>
      <c r="G205" s="14">
        <v>1</v>
      </c>
      <c r="H205" s="14"/>
    </row>
    <row r="206" spans="1:8" x14ac:dyDescent="0.2">
      <c r="A206" s="10" t="s">
        <v>540</v>
      </c>
      <c r="B206" s="10" t="s">
        <v>25</v>
      </c>
      <c r="C206" s="10" t="s">
        <v>436</v>
      </c>
      <c r="D206" s="12">
        <v>36358</v>
      </c>
      <c r="E206" s="2">
        <f t="shared" ca="1" si="3"/>
        <v>19</v>
      </c>
      <c r="F206" s="13">
        <v>47311</v>
      </c>
      <c r="G206" s="14">
        <v>4</v>
      </c>
      <c r="H206" s="14"/>
    </row>
    <row r="207" spans="1:8" x14ac:dyDescent="0.2">
      <c r="A207" s="10" t="s">
        <v>541</v>
      </c>
      <c r="B207" s="4" t="s">
        <v>395</v>
      </c>
      <c r="C207" s="4" t="s">
        <v>446</v>
      </c>
      <c r="D207" s="12">
        <v>36702</v>
      </c>
      <c r="E207" s="2">
        <f t="shared" ca="1" si="3"/>
        <v>18</v>
      </c>
      <c r="F207" s="13">
        <v>48168</v>
      </c>
      <c r="G207" s="14">
        <v>2</v>
      </c>
      <c r="H207" s="14"/>
    </row>
    <row r="208" spans="1:8" x14ac:dyDescent="0.2">
      <c r="A208" s="10" t="s">
        <v>542</v>
      </c>
      <c r="B208" s="10" t="s">
        <v>12</v>
      </c>
      <c r="C208" s="10" t="s">
        <v>7</v>
      </c>
      <c r="D208" s="12">
        <v>39574</v>
      </c>
      <c r="E208" s="2">
        <f t="shared" ca="1" si="3"/>
        <v>10</v>
      </c>
      <c r="F208" s="13">
        <v>120852</v>
      </c>
      <c r="G208" s="14">
        <v>5</v>
      </c>
      <c r="H208" s="14"/>
    </row>
    <row r="209" spans="1:8" x14ac:dyDescent="0.2">
      <c r="A209" s="10" t="s">
        <v>147</v>
      </c>
      <c r="B209" s="10" t="s">
        <v>8</v>
      </c>
      <c r="C209" s="10" t="s">
        <v>10</v>
      </c>
      <c r="D209" s="12">
        <v>38483</v>
      </c>
      <c r="E209" s="2">
        <f t="shared" ca="1" si="3"/>
        <v>13</v>
      </c>
      <c r="F209" s="13">
        <v>55863</v>
      </c>
      <c r="G209" s="14">
        <v>2</v>
      </c>
      <c r="H209" s="14"/>
    </row>
    <row r="210" spans="1:8" x14ac:dyDescent="0.2">
      <c r="A210" s="10" t="s">
        <v>148</v>
      </c>
      <c r="B210" s="10" t="s">
        <v>12</v>
      </c>
      <c r="C210" s="10" t="s">
        <v>10</v>
      </c>
      <c r="D210" s="12">
        <v>38686</v>
      </c>
      <c r="E210" s="2">
        <f t="shared" ca="1" si="3"/>
        <v>13</v>
      </c>
      <c r="F210" s="13">
        <v>47871</v>
      </c>
      <c r="G210" s="14">
        <v>5</v>
      </c>
      <c r="H210" s="14"/>
    </row>
    <row r="211" spans="1:8" x14ac:dyDescent="0.2">
      <c r="A211" s="10" t="s">
        <v>149</v>
      </c>
      <c r="B211" s="10" t="s">
        <v>14</v>
      </c>
      <c r="C211" s="10" t="s">
        <v>10</v>
      </c>
      <c r="D211" s="12">
        <v>39518</v>
      </c>
      <c r="E211" s="2">
        <f t="shared" ca="1" si="3"/>
        <v>11</v>
      </c>
      <c r="F211" s="13">
        <v>70862</v>
      </c>
      <c r="G211" s="14">
        <v>4</v>
      </c>
      <c r="H211" s="14"/>
    </row>
    <row r="212" spans="1:8" x14ac:dyDescent="0.2">
      <c r="A212" s="10" t="s">
        <v>543</v>
      </c>
      <c r="B212" s="4" t="s">
        <v>395</v>
      </c>
      <c r="C212" s="4" t="s">
        <v>436</v>
      </c>
      <c r="D212" s="12">
        <v>36146</v>
      </c>
      <c r="E212" s="2">
        <f t="shared" ca="1" si="3"/>
        <v>20</v>
      </c>
      <c r="F212" s="13">
        <v>36173</v>
      </c>
      <c r="G212" s="14">
        <v>4</v>
      </c>
      <c r="H212" s="14"/>
    </row>
    <row r="213" spans="1:8" x14ac:dyDescent="0.2">
      <c r="A213" s="10" t="s">
        <v>150</v>
      </c>
      <c r="B213" s="10" t="s">
        <v>17</v>
      </c>
      <c r="C213" s="10" t="s">
        <v>10</v>
      </c>
      <c r="D213" s="12">
        <v>40557</v>
      </c>
      <c r="E213" s="2">
        <f t="shared" ca="1" si="3"/>
        <v>8</v>
      </c>
      <c r="F213" s="13">
        <v>31806</v>
      </c>
      <c r="G213" s="14">
        <v>3</v>
      </c>
      <c r="H213" s="14"/>
    </row>
    <row r="214" spans="1:8" x14ac:dyDescent="0.2">
      <c r="A214" s="10" t="s">
        <v>151</v>
      </c>
      <c r="B214" s="10" t="s">
        <v>12</v>
      </c>
      <c r="C214" s="10" t="s">
        <v>10</v>
      </c>
      <c r="D214" s="12">
        <v>37880</v>
      </c>
      <c r="E214" s="2">
        <f t="shared" ca="1" si="3"/>
        <v>15</v>
      </c>
      <c r="F214" s="13">
        <v>98647</v>
      </c>
      <c r="G214" s="14">
        <v>5</v>
      </c>
      <c r="H214" s="14"/>
    </row>
    <row r="215" spans="1:8" x14ac:dyDescent="0.2">
      <c r="A215" s="10" t="s">
        <v>152</v>
      </c>
      <c r="B215" s="10" t="s">
        <v>12</v>
      </c>
      <c r="C215" s="10" t="s">
        <v>10</v>
      </c>
      <c r="D215" s="12">
        <v>38382</v>
      </c>
      <c r="E215" s="2">
        <f t="shared" ca="1" si="3"/>
        <v>14</v>
      </c>
      <c r="F215" s="13">
        <v>43727</v>
      </c>
      <c r="G215" s="14">
        <v>2</v>
      </c>
      <c r="H215" s="14"/>
    </row>
    <row r="216" spans="1:8" x14ac:dyDescent="0.2">
      <c r="A216" s="10" t="s">
        <v>544</v>
      </c>
      <c r="B216" s="10" t="s">
        <v>25</v>
      </c>
      <c r="C216" s="10" t="s">
        <v>7</v>
      </c>
      <c r="D216" s="12">
        <v>43476</v>
      </c>
      <c r="E216" s="2">
        <f t="shared" ca="1" si="3"/>
        <v>0</v>
      </c>
      <c r="F216" s="13">
        <v>113805</v>
      </c>
      <c r="G216" s="14">
        <v>1</v>
      </c>
      <c r="H216" s="14"/>
    </row>
    <row r="217" spans="1:8" x14ac:dyDescent="0.2">
      <c r="A217" s="10" t="s">
        <v>153</v>
      </c>
      <c r="B217" s="10" t="s">
        <v>12</v>
      </c>
      <c r="C217" s="10" t="s">
        <v>10</v>
      </c>
      <c r="D217" s="12">
        <v>39554</v>
      </c>
      <c r="E217" s="2">
        <f t="shared" ca="1" si="3"/>
        <v>11</v>
      </c>
      <c r="F217" s="13">
        <v>31928</v>
      </c>
      <c r="G217" s="14">
        <v>1</v>
      </c>
      <c r="H217" s="14"/>
    </row>
    <row r="218" spans="1:8" x14ac:dyDescent="0.2">
      <c r="A218" s="10" t="s">
        <v>545</v>
      </c>
      <c r="B218" s="10" t="s">
        <v>31</v>
      </c>
      <c r="C218" s="10" t="s">
        <v>7</v>
      </c>
      <c r="D218" s="12">
        <v>39633</v>
      </c>
      <c r="E218" s="2">
        <f t="shared" ca="1" si="3"/>
        <v>10</v>
      </c>
      <c r="F218" s="13">
        <v>103532</v>
      </c>
      <c r="G218" s="14">
        <v>3</v>
      </c>
      <c r="H218" s="14"/>
    </row>
    <row r="219" spans="1:8" x14ac:dyDescent="0.2">
      <c r="A219" s="10" t="s">
        <v>154</v>
      </c>
      <c r="B219" s="10" t="s">
        <v>12</v>
      </c>
      <c r="C219" s="10" t="s">
        <v>10</v>
      </c>
      <c r="D219" s="12">
        <v>41233</v>
      </c>
      <c r="E219" s="2">
        <f t="shared" ca="1" si="3"/>
        <v>6</v>
      </c>
      <c r="F219" s="13">
        <v>118476</v>
      </c>
      <c r="G219" s="14">
        <v>1</v>
      </c>
      <c r="H219" s="14"/>
    </row>
    <row r="220" spans="1:8" x14ac:dyDescent="0.2">
      <c r="A220" s="10" t="s">
        <v>546</v>
      </c>
      <c r="B220" s="10" t="s">
        <v>95</v>
      </c>
      <c r="C220" s="10" t="s">
        <v>436</v>
      </c>
      <c r="D220" s="12">
        <v>36016</v>
      </c>
      <c r="E220" s="2">
        <f t="shared" ca="1" si="3"/>
        <v>20</v>
      </c>
      <c r="F220" s="13">
        <v>53487</v>
      </c>
      <c r="G220" s="14">
        <v>5</v>
      </c>
      <c r="H220" s="14"/>
    </row>
    <row r="221" spans="1:8" x14ac:dyDescent="0.2">
      <c r="A221" s="10" t="s">
        <v>155</v>
      </c>
      <c r="B221" s="10" t="s">
        <v>14</v>
      </c>
      <c r="C221" s="10" t="s">
        <v>10</v>
      </c>
      <c r="D221" s="12">
        <v>43303</v>
      </c>
      <c r="E221" s="2">
        <f t="shared" ca="1" si="3"/>
        <v>0</v>
      </c>
      <c r="F221" s="13">
        <v>45860</v>
      </c>
      <c r="G221" s="14">
        <v>4</v>
      </c>
      <c r="H221" s="14"/>
    </row>
    <row r="222" spans="1:8" x14ac:dyDescent="0.2">
      <c r="A222" s="10" t="s">
        <v>156</v>
      </c>
      <c r="B222" s="10" t="s">
        <v>60</v>
      </c>
      <c r="C222" s="10" t="s">
        <v>10</v>
      </c>
      <c r="D222" s="12">
        <v>38185</v>
      </c>
      <c r="E222" s="2">
        <f t="shared" ca="1" si="3"/>
        <v>14</v>
      </c>
      <c r="F222" s="13">
        <v>90099</v>
      </c>
      <c r="G222" s="14">
        <v>2</v>
      </c>
      <c r="H222" s="14"/>
    </row>
    <row r="223" spans="1:8" x14ac:dyDescent="0.2">
      <c r="A223" s="10" t="s">
        <v>547</v>
      </c>
      <c r="B223" s="10" t="s">
        <v>12</v>
      </c>
      <c r="C223" s="10" t="s">
        <v>446</v>
      </c>
      <c r="D223" s="12">
        <v>42603</v>
      </c>
      <c r="E223" s="2">
        <f t="shared" ca="1" si="3"/>
        <v>2</v>
      </c>
      <c r="F223" s="13">
        <v>14272</v>
      </c>
      <c r="G223" s="14">
        <v>4</v>
      </c>
      <c r="H223" s="14"/>
    </row>
    <row r="224" spans="1:8" x14ac:dyDescent="0.2">
      <c r="A224" s="10" t="s">
        <v>548</v>
      </c>
      <c r="B224" s="10" t="s">
        <v>17</v>
      </c>
      <c r="C224" s="10" t="s">
        <v>7</v>
      </c>
      <c r="D224" s="12">
        <v>39153</v>
      </c>
      <c r="E224" s="2">
        <f t="shared" ca="1" si="3"/>
        <v>12</v>
      </c>
      <c r="F224" s="13">
        <v>78287</v>
      </c>
      <c r="G224" s="14">
        <v>5</v>
      </c>
      <c r="H224" s="14"/>
    </row>
    <row r="225" spans="1:8" x14ac:dyDescent="0.2">
      <c r="A225" s="10" t="s">
        <v>549</v>
      </c>
      <c r="B225" s="10" t="s">
        <v>21</v>
      </c>
      <c r="C225" s="10" t="s">
        <v>436</v>
      </c>
      <c r="D225" s="12">
        <v>38544</v>
      </c>
      <c r="E225" s="2">
        <f t="shared" ca="1" si="3"/>
        <v>13</v>
      </c>
      <c r="F225" s="13">
        <v>57699</v>
      </c>
      <c r="G225" s="14">
        <v>2</v>
      </c>
      <c r="H225" s="14"/>
    </row>
    <row r="226" spans="1:8" x14ac:dyDescent="0.2">
      <c r="A226" s="10" t="s">
        <v>550</v>
      </c>
      <c r="B226" s="10" t="s">
        <v>58</v>
      </c>
      <c r="C226" s="10" t="s">
        <v>436</v>
      </c>
      <c r="D226" s="12">
        <v>36565</v>
      </c>
      <c r="E226" s="2">
        <f t="shared" ca="1" si="3"/>
        <v>19</v>
      </c>
      <c r="F226" s="13">
        <v>46049</v>
      </c>
      <c r="G226" s="14">
        <v>4</v>
      </c>
      <c r="H226" s="14"/>
    </row>
    <row r="227" spans="1:8" x14ac:dyDescent="0.2">
      <c r="A227" s="4" t="s">
        <v>157</v>
      </c>
      <c r="B227" s="10" t="s">
        <v>17</v>
      </c>
      <c r="C227" s="10" t="s">
        <v>10</v>
      </c>
      <c r="D227" s="12">
        <v>37078</v>
      </c>
      <c r="E227" s="2">
        <f t="shared" ca="1" si="3"/>
        <v>17</v>
      </c>
      <c r="F227" s="13">
        <v>84629</v>
      </c>
      <c r="G227" s="14">
        <v>2</v>
      </c>
      <c r="H227" s="14"/>
    </row>
    <row r="228" spans="1:8" x14ac:dyDescent="0.2">
      <c r="A228" s="10" t="s">
        <v>551</v>
      </c>
      <c r="B228" s="4" t="s">
        <v>31</v>
      </c>
      <c r="C228" s="4" t="s">
        <v>446</v>
      </c>
      <c r="D228" s="12">
        <v>42982</v>
      </c>
      <c r="E228" s="2">
        <f t="shared" ca="1" si="3"/>
        <v>1</v>
      </c>
      <c r="F228" s="13">
        <v>14359</v>
      </c>
      <c r="G228" s="14">
        <v>4</v>
      </c>
      <c r="H228" s="14"/>
    </row>
    <row r="229" spans="1:8" x14ac:dyDescent="0.2">
      <c r="A229" s="10" t="s">
        <v>158</v>
      </c>
      <c r="B229" s="10" t="s">
        <v>14</v>
      </c>
      <c r="C229" s="10" t="s">
        <v>10</v>
      </c>
      <c r="D229" s="12">
        <v>43217</v>
      </c>
      <c r="E229" s="2">
        <f t="shared" ca="1" si="3"/>
        <v>1</v>
      </c>
      <c r="F229" s="13">
        <v>102303</v>
      </c>
      <c r="G229" s="14">
        <v>2</v>
      </c>
      <c r="H229" s="14"/>
    </row>
    <row r="230" spans="1:8" x14ac:dyDescent="0.2">
      <c r="A230" s="10" t="s">
        <v>552</v>
      </c>
      <c r="B230" s="10" t="s">
        <v>8</v>
      </c>
      <c r="C230" s="10" t="s">
        <v>7</v>
      </c>
      <c r="D230" s="12">
        <v>43190</v>
      </c>
      <c r="E230" s="2">
        <f t="shared" ca="1" si="3"/>
        <v>1</v>
      </c>
      <c r="F230" s="13">
        <v>63828</v>
      </c>
      <c r="G230" s="14">
        <v>1</v>
      </c>
      <c r="H230" s="14"/>
    </row>
    <row r="231" spans="1:8" x14ac:dyDescent="0.2">
      <c r="A231" s="10" t="s">
        <v>553</v>
      </c>
      <c r="B231" s="10" t="s">
        <v>12</v>
      </c>
      <c r="C231" s="10" t="s">
        <v>7</v>
      </c>
      <c r="D231" s="12">
        <v>43326</v>
      </c>
      <c r="E231" s="2">
        <f t="shared" ca="1" si="3"/>
        <v>0</v>
      </c>
      <c r="F231" s="13">
        <v>51084</v>
      </c>
      <c r="G231" s="14">
        <v>1</v>
      </c>
      <c r="H231" s="14"/>
    </row>
    <row r="232" spans="1:8" x14ac:dyDescent="0.2">
      <c r="A232" s="10" t="s">
        <v>554</v>
      </c>
      <c r="B232" s="10" t="s">
        <v>14</v>
      </c>
      <c r="C232" s="10" t="s">
        <v>7</v>
      </c>
      <c r="D232" s="12">
        <v>38538</v>
      </c>
      <c r="E232" s="2">
        <f t="shared" ca="1" si="3"/>
        <v>13</v>
      </c>
      <c r="F232" s="13">
        <v>86198</v>
      </c>
      <c r="G232" s="14">
        <v>2</v>
      </c>
      <c r="H232" s="14"/>
    </row>
    <row r="233" spans="1:8" x14ac:dyDescent="0.2">
      <c r="A233" s="10" t="s">
        <v>555</v>
      </c>
      <c r="B233" s="10" t="s">
        <v>58</v>
      </c>
      <c r="C233" s="10" t="s">
        <v>7</v>
      </c>
      <c r="D233" s="12">
        <v>38795</v>
      </c>
      <c r="E233" s="2">
        <f t="shared" ca="1" si="3"/>
        <v>13</v>
      </c>
      <c r="F233" s="13">
        <v>33912</v>
      </c>
      <c r="G233" s="14">
        <v>5</v>
      </c>
      <c r="H233" s="14"/>
    </row>
    <row r="234" spans="1:8" x14ac:dyDescent="0.2">
      <c r="A234" s="10" t="s">
        <v>159</v>
      </c>
      <c r="B234" s="10" t="s">
        <v>12</v>
      </c>
      <c r="C234" s="10" t="s">
        <v>10</v>
      </c>
      <c r="D234" s="12">
        <v>39563</v>
      </c>
      <c r="E234" s="2">
        <f t="shared" ca="1" si="3"/>
        <v>11</v>
      </c>
      <c r="F234" s="13">
        <v>52475</v>
      </c>
      <c r="G234" s="14">
        <v>2</v>
      </c>
      <c r="H234" s="14"/>
    </row>
    <row r="235" spans="1:8" x14ac:dyDescent="0.2">
      <c r="A235" s="10" t="s">
        <v>160</v>
      </c>
      <c r="B235" s="10" t="s">
        <v>58</v>
      </c>
      <c r="C235" s="10" t="s">
        <v>10</v>
      </c>
      <c r="D235" s="12">
        <v>39270</v>
      </c>
      <c r="E235" s="2">
        <f t="shared" ca="1" si="3"/>
        <v>11</v>
      </c>
      <c r="F235" s="13">
        <v>53568</v>
      </c>
      <c r="G235" s="14">
        <v>5</v>
      </c>
      <c r="H235" s="14"/>
    </row>
    <row r="236" spans="1:8" x14ac:dyDescent="0.2">
      <c r="A236" s="10" t="s">
        <v>556</v>
      </c>
      <c r="B236" s="10" t="s">
        <v>58</v>
      </c>
      <c r="C236" s="10" t="s">
        <v>446</v>
      </c>
      <c r="D236" s="12">
        <v>39119</v>
      </c>
      <c r="E236" s="2">
        <f t="shared" ca="1" si="3"/>
        <v>12</v>
      </c>
      <c r="F236" s="13">
        <v>52337</v>
      </c>
      <c r="G236" s="14">
        <v>4</v>
      </c>
      <c r="H236" s="14"/>
    </row>
    <row r="237" spans="1:8" x14ac:dyDescent="0.2">
      <c r="A237" s="10" t="s">
        <v>557</v>
      </c>
      <c r="B237" s="10" t="s">
        <v>25</v>
      </c>
      <c r="C237" s="10" t="s">
        <v>7</v>
      </c>
      <c r="D237" s="12">
        <v>38777</v>
      </c>
      <c r="E237" s="2">
        <f t="shared" ca="1" si="3"/>
        <v>13</v>
      </c>
      <c r="F237" s="13">
        <v>85496</v>
      </c>
      <c r="G237" s="14">
        <v>4</v>
      </c>
      <c r="H237" s="14"/>
    </row>
    <row r="238" spans="1:8" x14ac:dyDescent="0.2">
      <c r="A238" s="10" t="s">
        <v>558</v>
      </c>
      <c r="B238" s="10" t="s">
        <v>58</v>
      </c>
      <c r="C238" s="10" t="s">
        <v>7</v>
      </c>
      <c r="D238" s="12">
        <v>36280</v>
      </c>
      <c r="E238" s="2">
        <f t="shared" ca="1" si="3"/>
        <v>19</v>
      </c>
      <c r="F238" s="13">
        <v>30132</v>
      </c>
      <c r="G238" s="14">
        <v>2</v>
      </c>
      <c r="H238" s="14"/>
    </row>
    <row r="239" spans="1:8" x14ac:dyDescent="0.2">
      <c r="A239" s="10" t="s">
        <v>161</v>
      </c>
      <c r="B239" s="10" t="s">
        <v>25</v>
      </c>
      <c r="C239" s="10" t="s">
        <v>10</v>
      </c>
      <c r="D239" s="12">
        <v>41772</v>
      </c>
      <c r="E239" s="2">
        <f t="shared" ca="1" si="3"/>
        <v>4</v>
      </c>
      <c r="F239" s="13">
        <v>37206</v>
      </c>
      <c r="G239" s="14">
        <v>2</v>
      </c>
      <c r="H239" s="14"/>
    </row>
    <row r="240" spans="1:8" x14ac:dyDescent="0.2">
      <c r="A240" s="10" t="s">
        <v>162</v>
      </c>
      <c r="B240" s="10" t="s">
        <v>12</v>
      </c>
      <c r="C240" s="10" t="s">
        <v>10</v>
      </c>
      <c r="D240" s="12">
        <v>38167</v>
      </c>
      <c r="E240" s="2">
        <f t="shared" ca="1" si="3"/>
        <v>14</v>
      </c>
      <c r="F240" s="13">
        <v>53352</v>
      </c>
      <c r="G240" s="14">
        <v>5</v>
      </c>
      <c r="H240" s="14"/>
    </row>
    <row r="241" spans="1:8" x14ac:dyDescent="0.2">
      <c r="A241" s="10" t="s">
        <v>163</v>
      </c>
      <c r="B241" s="10" t="s">
        <v>12</v>
      </c>
      <c r="C241" s="10" t="s">
        <v>10</v>
      </c>
      <c r="D241" s="12">
        <v>36504</v>
      </c>
      <c r="E241" s="2">
        <f t="shared" ca="1" si="3"/>
        <v>19</v>
      </c>
      <c r="F241" s="13">
        <v>81513</v>
      </c>
      <c r="G241" s="14">
        <v>4</v>
      </c>
      <c r="H241" s="14"/>
    </row>
    <row r="242" spans="1:8" x14ac:dyDescent="0.2">
      <c r="A242" s="10" t="s">
        <v>559</v>
      </c>
      <c r="B242" s="10" t="s">
        <v>17</v>
      </c>
      <c r="C242" s="10" t="s">
        <v>436</v>
      </c>
      <c r="D242" s="12">
        <v>39073</v>
      </c>
      <c r="E242" s="2">
        <f t="shared" ca="1" si="3"/>
        <v>12</v>
      </c>
      <c r="F242" s="13">
        <v>30341</v>
      </c>
      <c r="G242" s="14">
        <v>4</v>
      </c>
      <c r="H242" s="14"/>
    </row>
    <row r="243" spans="1:8" x14ac:dyDescent="0.2">
      <c r="A243" s="10" t="s">
        <v>164</v>
      </c>
      <c r="B243" s="10" t="s">
        <v>12</v>
      </c>
      <c r="C243" s="10" t="s">
        <v>10</v>
      </c>
      <c r="D243" s="12">
        <v>38217</v>
      </c>
      <c r="E243" s="2">
        <f t="shared" ca="1" si="3"/>
        <v>14</v>
      </c>
      <c r="F243" s="13">
        <v>80082</v>
      </c>
      <c r="G243" s="14">
        <v>4</v>
      </c>
      <c r="H243" s="14"/>
    </row>
    <row r="244" spans="1:8" x14ac:dyDescent="0.2">
      <c r="A244" s="10" t="s">
        <v>560</v>
      </c>
      <c r="B244" s="10" t="s">
        <v>12</v>
      </c>
      <c r="C244" s="10" t="s">
        <v>7</v>
      </c>
      <c r="D244" s="12">
        <v>38848</v>
      </c>
      <c r="E244" s="2">
        <f t="shared" ca="1" si="3"/>
        <v>12</v>
      </c>
      <c r="F244" s="13">
        <v>92151</v>
      </c>
      <c r="G244" s="14">
        <v>5</v>
      </c>
      <c r="H244" s="14"/>
    </row>
    <row r="245" spans="1:8" x14ac:dyDescent="0.2">
      <c r="A245" s="10" t="s">
        <v>165</v>
      </c>
      <c r="B245" s="10" t="s">
        <v>12</v>
      </c>
      <c r="C245" s="10" t="s">
        <v>10</v>
      </c>
      <c r="D245" s="12">
        <v>43059</v>
      </c>
      <c r="E245" s="2">
        <f t="shared" ca="1" si="3"/>
        <v>1</v>
      </c>
      <c r="F245" s="13">
        <v>48060</v>
      </c>
      <c r="G245" s="14">
        <v>5</v>
      </c>
      <c r="H245" s="14"/>
    </row>
    <row r="246" spans="1:8" x14ac:dyDescent="0.2">
      <c r="A246" s="10" t="s">
        <v>561</v>
      </c>
      <c r="B246" s="10" t="s">
        <v>25</v>
      </c>
      <c r="C246" s="10" t="s">
        <v>446</v>
      </c>
      <c r="D246" s="12">
        <v>43259</v>
      </c>
      <c r="E246" s="2">
        <f t="shared" ca="1" si="3"/>
        <v>0</v>
      </c>
      <c r="F246" s="13">
        <v>20326</v>
      </c>
      <c r="G246" s="14">
        <v>5</v>
      </c>
      <c r="H246" s="14"/>
    </row>
    <row r="247" spans="1:8" x14ac:dyDescent="0.2">
      <c r="A247" s="10" t="s">
        <v>166</v>
      </c>
      <c r="B247" s="10" t="s">
        <v>25</v>
      </c>
      <c r="C247" s="10" t="s">
        <v>10</v>
      </c>
      <c r="D247" s="12">
        <v>36476</v>
      </c>
      <c r="E247" s="2">
        <f t="shared" ca="1" si="3"/>
        <v>19</v>
      </c>
      <c r="F247" s="13">
        <v>58307</v>
      </c>
      <c r="G247" s="14">
        <v>2</v>
      </c>
      <c r="H247" s="14"/>
    </row>
    <row r="248" spans="1:8" x14ac:dyDescent="0.2">
      <c r="A248" s="10" t="s">
        <v>562</v>
      </c>
      <c r="B248" s="10" t="s">
        <v>8</v>
      </c>
      <c r="C248" s="10" t="s">
        <v>7</v>
      </c>
      <c r="D248" s="12">
        <v>38136</v>
      </c>
      <c r="E248" s="2">
        <f t="shared" ca="1" si="3"/>
        <v>14</v>
      </c>
      <c r="F248" s="13">
        <v>56390</v>
      </c>
      <c r="G248" s="14">
        <v>5</v>
      </c>
      <c r="H248" s="14"/>
    </row>
    <row r="249" spans="1:8" x14ac:dyDescent="0.2">
      <c r="A249" s="10" t="s">
        <v>167</v>
      </c>
      <c r="B249" s="10" t="s">
        <v>8</v>
      </c>
      <c r="C249" s="10" t="s">
        <v>10</v>
      </c>
      <c r="D249" s="12">
        <v>41482</v>
      </c>
      <c r="E249" s="2">
        <f t="shared" ca="1" si="3"/>
        <v>5</v>
      </c>
      <c r="F249" s="13">
        <v>60116</v>
      </c>
      <c r="G249" s="14">
        <v>2</v>
      </c>
      <c r="H249" s="14"/>
    </row>
    <row r="250" spans="1:8" x14ac:dyDescent="0.2">
      <c r="A250" s="10" t="s">
        <v>168</v>
      </c>
      <c r="B250" s="10" t="s">
        <v>21</v>
      </c>
      <c r="C250" s="10" t="s">
        <v>10</v>
      </c>
      <c r="D250" s="12">
        <v>39263</v>
      </c>
      <c r="E250" s="2">
        <f t="shared" ca="1" si="3"/>
        <v>11</v>
      </c>
      <c r="F250" s="13">
        <v>61938</v>
      </c>
      <c r="G250" s="14">
        <v>5</v>
      </c>
      <c r="H250" s="14"/>
    </row>
    <row r="251" spans="1:8" x14ac:dyDescent="0.2">
      <c r="A251" s="10" t="s">
        <v>563</v>
      </c>
      <c r="B251" s="10" t="s">
        <v>21</v>
      </c>
      <c r="C251" s="10" t="s">
        <v>7</v>
      </c>
      <c r="D251" s="12">
        <v>39335</v>
      </c>
      <c r="E251" s="2">
        <f t="shared" ca="1" si="3"/>
        <v>11</v>
      </c>
      <c r="F251" s="13">
        <v>74034</v>
      </c>
      <c r="G251" s="14">
        <v>4</v>
      </c>
      <c r="H251" s="14"/>
    </row>
    <row r="252" spans="1:8" x14ac:dyDescent="0.2">
      <c r="A252" s="10" t="s">
        <v>169</v>
      </c>
      <c r="B252" s="10" t="s">
        <v>25</v>
      </c>
      <c r="C252" s="10" t="s">
        <v>10</v>
      </c>
      <c r="D252" s="12">
        <v>43226</v>
      </c>
      <c r="E252" s="2">
        <f t="shared" ca="1" si="3"/>
        <v>0</v>
      </c>
      <c r="F252" s="13">
        <v>90234</v>
      </c>
      <c r="G252" s="14">
        <v>4</v>
      </c>
      <c r="H252" s="14"/>
    </row>
    <row r="253" spans="1:8" x14ac:dyDescent="0.2">
      <c r="A253" s="10" t="s">
        <v>170</v>
      </c>
      <c r="B253" s="10" t="s">
        <v>17</v>
      </c>
      <c r="C253" s="10" t="s">
        <v>10</v>
      </c>
      <c r="D253" s="12">
        <v>42302</v>
      </c>
      <c r="E253" s="2">
        <f t="shared" ca="1" si="3"/>
        <v>3</v>
      </c>
      <c r="F253" s="13">
        <v>60278</v>
      </c>
      <c r="G253" s="14">
        <v>1</v>
      </c>
      <c r="H253" s="14"/>
    </row>
    <row r="254" spans="1:8" x14ac:dyDescent="0.2">
      <c r="A254" s="10" t="s">
        <v>564</v>
      </c>
      <c r="B254" s="10" t="s">
        <v>38</v>
      </c>
      <c r="C254" s="10" t="s">
        <v>7</v>
      </c>
      <c r="D254" s="12">
        <v>38580</v>
      </c>
      <c r="E254" s="2">
        <f t="shared" ca="1" si="3"/>
        <v>13</v>
      </c>
      <c r="F254" s="13">
        <v>116735</v>
      </c>
      <c r="G254" s="14">
        <v>4</v>
      </c>
      <c r="H254" s="14"/>
    </row>
    <row r="255" spans="1:8" x14ac:dyDescent="0.2">
      <c r="A255" s="10" t="s">
        <v>171</v>
      </c>
      <c r="B255" s="10" t="s">
        <v>12</v>
      </c>
      <c r="C255" s="10" t="s">
        <v>10</v>
      </c>
      <c r="D255" s="12">
        <v>39300</v>
      </c>
      <c r="E255" s="2">
        <f t="shared" ca="1" si="3"/>
        <v>11</v>
      </c>
      <c r="F255" s="13">
        <v>90828</v>
      </c>
      <c r="G255" s="14">
        <v>3</v>
      </c>
      <c r="H255" s="14"/>
    </row>
    <row r="256" spans="1:8" x14ac:dyDescent="0.2">
      <c r="A256" s="10" t="s">
        <v>172</v>
      </c>
      <c r="B256" s="10" t="s">
        <v>25</v>
      </c>
      <c r="C256" s="10" t="s">
        <v>10</v>
      </c>
      <c r="D256" s="12">
        <v>37596</v>
      </c>
      <c r="E256" s="2">
        <f t="shared" ca="1" si="3"/>
        <v>16</v>
      </c>
      <c r="F256" s="13">
        <v>105084</v>
      </c>
      <c r="G256" s="14">
        <v>2</v>
      </c>
      <c r="H256" s="14"/>
    </row>
    <row r="257" spans="1:8" x14ac:dyDescent="0.2">
      <c r="A257" s="10" t="s">
        <v>173</v>
      </c>
      <c r="B257" s="10" t="s">
        <v>17</v>
      </c>
      <c r="C257" s="10" t="s">
        <v>10</v>
      </c>
      <c r="D257" s="12">
        <v>38814</v>
      </c>
      <c r="E257" s="2">
        <f t="shared" ca="1" si="3"/>
        <v>13</v>
      </c>
      <c r="F257" s="13">
        <v>82917</v>
      </c>
      <c r="G257" s="14">
        <v>4</v>
      </c>
      <c r="H257" s="14"/>
    </row>
    <row r="258" spans="1:8" x14ac:dyDescent="0.2">
      <c r="A258" s="10" t="s">
        <v>565</v>
      </c>
      <c r="B258" s="10" t="s">
        <v>8</v>
      </c>
      <c r="C258" s="10" t="s">
        <v>436</v>
      </c>
      <c r="D258" s="12">
        <v>38153</v>
      </c>
      <c r="E258" s="2">
        <f t="shared" ref="E258:E321" ca="1" si="4">DATEDIF(D258,TODAY(),"Y")</f>
        <v>14</v>
      </c>
      <c r="F258" s="13">
        <v>51442</v>
      </c>
      <c r="G258" s="14">
        <v>2</v>
      </c>
      <c r="H258" s="14"/>
    </row>
    <row r="259" spans="1:8" x14ac:dyDescent="0.2">
      <c r="A259" s="10" t="s">
        <v>566</v>
      </c>
      <c r="B259" s="10" t="s">
        <v>52</v>
      </c>
      <c r="C259" s="10" t="s">
        <v>7</v>
      </c>
      <c r="D259" s="12">
        <v>43571</v>
      </c>
      <c r="E259" s="2">
        <f t="shared" ca="1" si="4"/>
        <v>0</v>
      </c>
      <c r="F259" s="13">
        <v>89278</v>
      </c>
      <c r="G259" s="14">
        <v>4</v>
      </c>
      <c r="H259" s="14"/>
    </row>
    <row r="260" spans="1:8" x14ac:dyDescent="0.2">
      <c r="A260" s="10" t="s">
        <v>174</v>
      </c>
      <c r="B260" s="10" t="s">
        <v>47</v>
      </c>
      <c r="C260" s="10" t="s">
        <v>10</v>
      </c>
      <c r="D260" s="12">
        <v>40468</v>
      </c>
      <c r="E260" s="2">
        <f t="shared" ca="1" si="4"/>
        <v>8</v>
      </c>
      <c r="F260" s="13">
        <v>53649</v>
      </c>
      <c r="G260" s="14">
        <v>1</v>
      </c>
      <c r="H260" s="14"/>
    </row>
    <row r="261" spans="1:8" x14ac:dyDescent="0.2">
      <c r="A261" s="10" t="s">
        <v>175</v>
      </c>
      <c r="B261" s="10" t="s">
        <v>21</v>
      </c>
      <c r="C261" s="10" t="s">
        <v>10</v>
      </c>
      <c r="D261" s="12">
        <v>36884</v>
      </c>
      <c r="E261" s="2">
        <f t="shared" ca="1" si="4"/>
        <v>18</v>
      </c>
      <c r="F261" s="13">
        <v>90212</v>
      </c>
      <c r="G261" s="14">
        <v>2</v>
      </c>
      <c r="H261" s="14"/>
    </row>
    <row r="262" spans="1:8" x14ac:dyDescent="0.2">
      <c r="A262" s="10" t="s">
        <v>176</v>
      </c>
      <c r="B262" s="10" t="s">
        <v>12</v>
      </c>
      <c r="C262" s="10" t="s">
        <v>10</v>
      </c>
      <c r="D262" s="12">
        <v>36576</v>
      </c>
      <c r="E262" s="2">
        <f t="shared" ca="1" si="4"/>
        <v>19</v>
      </c>
      <c r="F262" s="13">
        <v>79529</v>
      </c>
      <c r="G262" s="14">
        <v>1</v>
      </c>
      <c r="H262" s="14"/>
    </row>
    <row r="263" spans="1:8" x14ac:dyDescent="0.2">
      <c r="A263" s="10" t="s">
        <v>567</v>
      </c>
      <c r="B263" s="10" t="s">
        <v>268</v>
      </c>
      <c r="C263" s="10" t="s">
        <v>7</v>
      </c>
      <c r="D263" s="12">
        <v>38307</v>
      </c>
      <c r="E263" s="2">
        <f t="shared" ca="1" si="4"/>
        <v>14</v>
      </c>
      <c r="F263" s="13">
        <v>33912</v>
      </c>
      <c r="G263" s="14">
        <v>2</v>
      </c>
      <c r="H263" s="14"/>
    </row>
    <row r="264" spans="1:8" x14ac:dyDescent="0.2">
      <c r="A264" s="10" t="s">
        <v>568</v>
      </c>
      <c r="B264" s="10" t="s">
        <v>8</v>
      </c>
      <c r="C264" s="10" t="s">
        <v>7</v>
      </c>
      <c r="D264" s="12">
        <v>36000</v>
      </c>
      <c r="E264" s="2">
        <f t="shared" ca="1" si="4"/>
        <v>20</v>
      </c>
      <c r="F264" s="13">
        <v>31509</v>
      </c>
      <c r="G264" s="14">
        <v>4</v>
      </c>
      <c r="H264" s="14"/>
    </row>
    <row r="265" spans="1:8" x14ac:dyDescent="0.2">
      <c r="A265" s="10" t="s">
        <v>569</v>
      </c>
      <c r="B265" s="10" t="s">
        <v>47</v>
      </c>
      <c r="C265" s="10" t="s">
        <v>7</v>
      </c>
      <c r="D265" s="12">
        <v>39032</v>
      </c>
      <c r="E265" s="2">
        <f t="shared" ca="1" si="4"/>
        <v>12</v>
      </c>
      <c r="F265" s="13">
        <v>44469</v>
      </c>
      <c r="G265" s="14">
        <v>5</v>
      </c>
      <c r="H265" s="14"/>
    </row>
    <row r="266" spans="1:8" x14ac:dyDescent="0.2">
      <c r="A266" s="10" t="s">
        <v>177</v>
      </c>
      <c r="B266" s="10" t="s">
        <v>17</v>
      </c>
      <c r="C266" s="10" t="s">
        <v>10</v>
      </c>
      <c r="D266" s="12">
        <v>41279</v>
      </c>
      <c r="E266" s="2">
        <f t="shared" ca="1" si="4"/>
        <v>6</v>
      </c>
      <c r="F266" s="13">
        <v>82796</v>
      </c>
      <c r="G266" s="14">
        <v>2</v>
      </c>
      <c r="H266" s="14"/>
    </row>
    <row r="267" spans="1:8" x14ac:dyDescent="0.2">
      <c r="A267" s="10" t="s">
        <v>570</v>
      </c>
      <c r="B267" s="10" t="s">
        <v>34</v>
      </c>
      <c r="C267" s="10" t="s">
        <v>7</v>
      </c>
      <c r="D267" s="12">
        <v>42778</v>
      </c>
      <c r="E267" s="2">
        <f t="shared" ca="1" si="4"/>
        <v>2</v>
      </c>
      <c r="F267" s="13">
        <v>34817</v>
      </c>
      <c r="G267" s="14">
        <v>3</v>
      </c>
      <c r="H267" s="14"/>
    </row>
    <row r="268" spans="1:8" x14ac:dyDescent="0.2">
      <c r="A268" s="10" t="s">
        <v>178</v>
      </c>
      <c r="B268" s="10" t="s">
        <v>21</v>
      </c>
      <c r="C268" s="10" t="s">
        <v>10</v>
      </c>
      <c r="D268" s="12">
        <v>39382</v>
      </c>
      <c r="E268" s="2">
        <f t="shared" ca="1" si="4"/>
        <v>11</v>
      </c>
      <c r="F268" s="13">
        <v>39501</v>
      </c>
      <c r="G268" s="14">
        <v>4</v>
      </c>
      <c r="H268" s="14"/>
    </row>
    <row r="269" spans="1:8" x14ac:dyDescent="0.2">
      <c r="A269" s="10" t="s">
        <v>179</v>
      </c>
      <c r="B269" s="10" t="s">
        <v>17</v>
      </c>
      <c r="C269" s="10" t="s">
        <v>10</v>
      </c>
      <c r="D269" s="12">
        <v>38944</v>
      </c>
      <c r="E269" s="2">
        <f t="shared" ca="1" si="4"/>
        <v>12</v>
      </c>
      <c r="F269" s="13">
        <v>73683</v>
      </c>
      <c r="G269" s="14">
        <v>4</v>
      </c>
      <c r="H269" s="14"/>
    </row>
    <row r="270" spans="1:8" x14ac:dyDescent="0.2">
      <c r="A270" s="10" t="s">
        <v>180</v>
      </c>
      <c r="B270" s="10" t="s">
        <v>12</v>
      </c>
      <c r="C270" s="10" t="s">
        <v>10</v>
      </c>
      <c r="D270" s="12">
        <v>43459</v>
      </c>
      <c r="E270" s="2">
        <f t="shared" ca="1" si="4"/>
        <v>0</v>
      </c>
      <c r="F270" s="13">
        <v>59751</v>
      </c>
      <c r="G270" s="14">
        <v>1</v>
      </c>
      <c r="H270" s="14"/>
    </row>
    <row r="271" spans="1:8" x14ac:dyDescent="0.2">
      <c r="A271" s="10" t="s">
        <v>571</v>
      </c>
      <c r="B271" s="10" t="s">
        <v>8</v>
      </c>
      <c r="C271" s="10" t="s">
        <v>7</v>
      </c>
      <c r="D271" s="12">
        <v>43091</v>
      </c>
      <c r="E271" s="2">
        <f t="shared" ca="1" si="4"/>
        <v>1</v>
      </c>
      <c r="F271" s="13">
        <v>108984</v>
      </c>
      <c r="G271" s="14">
        <v>3</v>
      </c>
      <c r="H271" s="14"/>
    </row>
    <row r="272" spans="1:8" x14ac:dyDescent="0.2">
      <c r="A272" s="10" t="s">
        <v>181</v>
      </c>
      <c r="B272" s="10" t="s">
        <v>21</v>
      </c>
      <c r="C272" s="10" t="s">
        <v>10</v>
      </c>
      <c r="D272" s="12">
        <v>42601</v>
      </c>
      <c r="E272" s="2">
        <f t="shared" ca="1" si="4"/>
        <v>2</v>
      </c>
      <c r="F272" s="13">
        <v>39596</v>
      </c>
      <c r="G272" s="14">
        <v>5</v>
      </c>
      <c r="H272" s="14"/>
    </row>
    <row r="273" spans="1:8" x14ac:dyDescent="0.2">
      <c r="A273" s="10" t="s">
        <v>182</v>
      </c>
      <c r="B273" s="10" t="s">
        <v>17</v>
      </c>
      <c r="C273" s="10" t="s">
        <v>10</v>
      </c>
      <c r="D273" s="12">
        <v>35984</v>
      </c>
      <c r="E273" s="2">
        <f t="shared" ca="1" si="4"/>
        <v>20</v>
      </c>
      <c r="F273" s="13">
        <v>62249</v>
      </c>
      <c r="G273" s="14">
        <v>4</v>
      </c>
      <c r="H273" s="14"/>
    </row>
    <row r="274" spans="1:8" x14ac:dyDescent="0.2">
      <c r="A274" s="10" t="s">
        <v>572</v>
      </c>
      <c r="B274" s="10" t="s">
        <v>393</v>
      </c>
      <c r="C274" s="10" t="s">
        <v>436</v>
      </c>
      <c r="D274" s="12">
        <v>43008</v>
      </c>
      <c r="E274" s="2">
        <f t="shared" ca="1" si="4"/>
        <v>1</v>
      </c>
      <c r="F274" s="13">
        <v>38718</v>
      </c>
      <c r="G274" s="14">
        <v>1</v>
      </c>
      <c r="H274" s="14"/>
    </row>
    <row r="275" spans="1:8" x14ac:dyDescent="0.2">
      <c r="A275" s="10" t="s">
        <v>183</v>
      </c>
      <c r="B275" s="10" t="s">
        <v>14</v>
      </c>
      <c r="C275" s="10" t="s">
        <v>10</v>
      </c>
      <c r="D275" s="12">
        <v>36890</v>
      </c>
      <c r="E275" s="2">
        <f t="shared" ca="1" si="4"/>
        <v>18</v>
      </c>
      <c r="F275" s="13">
        <v>60993</v>
      </c>
      <c r="G275" s="14">
        <v>5</v>
      </c>
      <c r="H275" s="14"/>
    </row>
    <row r="276" spans="1:8" x14ac:dyDescent="0.2">
      <c r="A276" s="10" t="s">
        <v>184</v>
      </c>
      <c r="B276" s="10" t="s">
        <v>17</v>
      </c>
      <c r="C276" s="10" t="s">
        <v>10</v>
      </c>
      <c r="D276" s="12">
        <v>40424</v>
      </c>
      <c r="E276" s="2">
        <f t="shared" ca="1" si="4"/>
        <v>8</v>
      </c>
      <c r="F276" s="13">
        <v>60885</v>
      </c>
      <c r="G276" s="14">
        <v>2</v>
      </c>
      <c r="H276" s="14"/>
    </row>
    <row r="277" spans="1:8" x14ac:dyDescent="0.2">
      <c r="A277" s="10" t="s">
        <v>185</v>
      </c>
      <c r="B277" s="10" t="s">
        <v>95</v>
      </c>
      <c r="C277" s="10" t="s">
        <v>10</v>
      </c>
      <c r="D277" s="12">
        <v>36316</v>
      </c>
      <c r="E277" s="2">
        <f t="shared" ca="1" si="4"/>
        <v>19</v>
      </c>
      <c r="F277" s="13">
        <v>104922</v>
      </c>
      <c r="G277" s="14">
        <v>3</v>
      </c>
      <c r="H277" s="14"/>
    </row>
    <row r="278" spans="1:8" x14ac:dyDescent="0.2">
      <c r="A278" s="10" t="s">
        <v>573</v>
      </c>
      <c r="B278" s="10" t="s">
        <v>17</v>
      </c>
      <c r="C278" s="10" t="s">
        <v>7</v>
      </c>
      <c r="D278" s="12">
        <v>36514</v>
      </c>
      <c r="E278" s="2">
        <f t="shared" ca="1" si="4"/>
        <v>19</v>
      </c>
      <c r="F278" s="13">
        <v>81743</v>
      </c>
      <c r="G278" s="14">
        <v>2</v>
      </c>
      <c r="H278" s="14"/>
    </row>
    <row r="279" spans="1:8" x14ac:dyDescent="0.2">
      <c r="A279" s="10" t="s">
        <v>186</v>
      </c>
      <c r="B279" s="10" t="s">
        <v>12</v>
      </c>
      <c r="C279" s="10" t="s">
        <v>10</v>
      </c>
      <c r="D279" s="12">
        <v>41589</v>
      </c>
      <c r="E279" s="2">
        <f t="shared" ca="1" si="4"/>
        <v>5</v>
      </c>
      <c r="F279" s="13">
        <v>92759</v>
      </c>
      <c r="G279" s="14">
        <v>4</v>
      </c>
      <c r="H279" s="14"/>
    </row>
    <row r="280" spans="1:8" x14ac:dyDescent="0.2">
      <c r="A280" s="10" t="s">
        <v>574</v>
      </c>
      <c r="B280" s="10" t="s">
        <v>21</v>
      </c>
      <c r="C280" s="10" t="s">
        <v>446</v>
      </c>
      <c r="D280" s="12">
        <v>36112</v>
      </c>
      <c r="E280" s="2">
        <f t="shared" ca="1" si="4"/>
        <v>20</v>
      </c>
      <c r="F280" s="13">
        <v>41132</v>
      </c>
      <c r="G280" s="14">
        <v>2</v>
      </c>
      <c r="H280" s="14"/>
    </row>
    <row r="281" spans="1:8" x14ac:dyDescent="0.2">
      <c r="A281" s="10" t="s">
        <v>187</v>
      </c>
      <c r="B281" s="10" t="s">
        <v>25</v>
      </c>
      <c r="C281" s="10" t="s">
        <v>10</v>
      </c>
      <c r="D281" s="12">
        <v>42513</v>
      </c>
      <c r="E281" s="2">
        <f t="shared" ca="1" si="4"/>
        <v>2</v>
      </c>
      <c r="F281" s="13">
        <v>109188</v>
      </c>
      <c r="G281" s="14">
        <v>1</v>
      </c>
      <c r="H281" s="14"/>
    </row>
    <row r="282" spans="1:8" x14ac:dyDescent="0.2">
      <c r="A282" s="10" t="s">
        <v>188</v>
      </c>
      <c r="B282" s="10" t="s">
        <v>12</v>
      </c>
      <c r="C282" s="10" t="s">
        <v>10</v>
      </c>
      <c r="D282" s="12">
        <v>38940</v>
      </c>
      <c r="E282" s="2">
        <f t="shared" ca="1" si="4"/>
        <v>12</v>
      </c>
      <c r="F282" s="13">
        <v>44834</v>
      </c>
      <c r="G282" s="14">
        <v>4</v>
      </c>
      <c r="H282" s="14"/>
    </row>
    <row r="283" spans="1:8" x14ac:dyDescent="0.2">
      <c r="A283" s="10" t="s">
        <v>575</v>
      </c>
      <c r="B283" s="10" t="s">
        <v>25</v>
      </c>
      <c r="C283" s="10" t="s">
        <v>7</v>
      </c>
      <c r="D283" s="12">
        <v>42639</v>
      </c>
      <c r="E283" s="2">
        <f t="shared" ca="1" si="4"/>
        <v>2</v>
      </c>
      <c r="F283" s="13">
        <v>72900</v>
      </c>
      <c r="G283" s="14">
        <v>3</v>
      </c>
      <c r="H283" s="14"/>
    </row>
    <row r="284" spans="1:8" x14ac:dyDescent="0.2">
      <c r="A284" s="10" t="s">
        <v>576</v>
      </c>
      <c r="B284" s="10" t="s">
        <v>34</v>
      </c>
      <c r="C284" s="10" t="s">
        <v>7</v>
      </c>
      <c r="D284" s="12">
        <v>38425</v>
      </c>
      <c r="E284" s="2">
        <f t="shared" ca="1" si="4"/>
        <v>14</v>
      </c>
      <c r="F284" s="13">
        <v>113670</v>
      </c>
      <c r="G284" s="14">
        <v>2</v>
      </c>
      <c r="H284" s="14"/>
    </row>
    <row r="285" spans="1:8" x14ac:dyDescent="0.2">
      <c r="A285" s="10" t="s">
        <v>577</v>
      </c>
      <c r="B285" s="10" t="s">
        <v>114</v>
      </c>
      <c r="C285" s="10" t="s">
        <v>7</v>
      </c>
      <c r="D285" s="12">
        <v>43119</v>
      </c>
      <c r="E285" s="2">
        <f t="shared" ca="1" si="4"/>
        <v>1</v>
      </c>
      <c r="F285" s="13">
        <v>96107</v>
      </c>
      <c r="G285" s="14">
        <v>4</v>
      </c>
      <c r="H285" s="14"/>
    </row>
    <row r="286" spans="1:8" x14ac:dyDescent="0.2">
      <c r="A286" s="10" t="s">
        <v>189</v>
      </c>
      <c r="B286" s="10" t="s">
        <v>14</v>
      </c>
      <c r="C286" s="10" t="s">
        <v>10</v>
      </c>
      <c r="D286" s="12">
        <v>36551</v>
      </c>
      <c r="E286" s="2">
        <f t="shared" ca="1" si="4"/>
        <v>19</v>
      </c>
      <c r="F286" s="13">
        <v>81756</v>
      </c>
      <c r="G286" s="14">
        <v>4</v>
      </c>
      <c r="H286" s="14"/>
    </row>
    <row r="287" spans="1:8" x14ac:dyDescent="0.2">
      <c r="A287" s="10" t="s">
        <v>578</v>
      </c>
      <c r="B287" s="10" t="s">
        <v>17</v>
      </c>
      <c r="C287" s="10" t="s">
        <v>436</v>
      </c>
      <c r="D287" s="12">
        <v>36527</v>
      </c>
      <c r="E287" s="2">
        <f t="shared" ca="1" si="4"/>
        <v>19</v>
      </c>
      <c r="F287" s="13">
        <v>62613</v>
      </c>
      <c r="G287" s="14">
        <v>3</v>
      </c>
      <c r="H287" s="14"/>
    </row>
    <row r="288" spans="1:8" x14ac:dyDescent="0.2">
      <c r="A288" s="10" t="s">
        <v>190</v>
      </c>
      <c r="B288" s="10" t="s">
        <v>8</v>
      </c>
      <c r="C288" s="10" t="s">
        <v>10</v>
      </c>
      <c r="D288" s="12">
        <v>37281</v>
      </c>
      <c r="E288" s="2">
        <f t="shared" ca="1" si="4"/>
        <v>17</v>
      </c>
      <c r="F288" s="13">
        <v>99698</v>
      </c>
      <c r="G288" s="14">
        <v>2</v>
      </c>
      <c r="H288" s="14"/>
    </row>
    <row r="289" spans="1:8" x14ac:dyDescent="0.2">
      <c r="A289" s="10" t="s">
        <v>191</v>
      </c>
      <c r="B289" s="10" t="s">
        <v>14</v>
      </c>
      <c r="C289" s="10" t="s">
        <v>10</v>
      </c>
      <c r="D289" s="12">
        <v>36079</v>
      </c>
      <c r="E289" s="2">
        <f t="shared" ca="1" si="4"/>
        <v>20</v>
      </c>
      <c r="F289" s="13">
        <v>42201</v>
      </c>
      <c r="G289" s="14">
        <v>5</v>
      </c>
      <c r="H289" s="14"/>
    </row>
    <row r="290" spans="1:8" x14ac:dyDescent="0.2">
      <c r="A290" s="10" t="s">
        <v>579</v>
      </c>
      <c r="B290" s="10" t="s">
        <v>34</v>
      </c>
      <c r="C290" s="10" t="s">
        <v>7</v>
      </c>
      <c r="D290" s="12">
        <v>36084</v>
      </c>
      <c r="E290" s="2">
        <f t="shared" ca="1" si="4"/>
        <v>20</v>
      </c>
      <c r="F290" s="13">
        <v>57969</v>
      </c>
      <c r="G290" s="14">
        <v>1</v>
      </c>
      <c r="H290" s="14"/>
    </row>
    <row r="291" spans="1:8" x14ac:dyDescent="0.2">
      <c r="A291" s="10" t="s">
        <v>580</v>
      </c>
      <c r="B291" s="10" t="s">
        <v>8</v>
      </c>
      <c r="C291" s="10" t="s">
        <v>436</v>
      </c>
      <c r="D291" s="12">
        <v>38909</v>
      </c>
      <c r="E291" s="2">
        <f t="shared" ca="1" si="4"/>
        <v>12</v>
      </c>
      <c r="F291" s="13">
        <v>62242</v>
      </c>
      <c r="G291" s="14">
        <v>5</v>
      </c>
      <c r="H291" s="14"/>
    </row>
    <row r="292" spans="1:8" x14ac:dyDescent="0.2">
      <c r="A292" s="10" t="s">
        <v>581</v>
      </c>
      <c r="B292" s="10" t="s">
        <v>95</v>
      </c>
      <c r="C292" s="10" t="s">
        <v>436</v>
      </c>
      <c r="D292" s="12">
        <v>36205</v>
      </c>
      <c r="E292" s="2">
        <f t="shared" ca="1" si="4"/>
        <v>20</v>
      </c>
      <c r="F292" s="13">
        <v>21620</v>
      </c>
      <c r="G292" s="14">
        <v>3</v>
      </c>
      <c r="H292" s="14"/>
    </row>
    <row r="293" spans="1:8" x14ac:dyDescent="0.2">
      <c r="A293" s="10" t="s">
        <v>582</v>
      </c>
      <c r="B293" s="10" t="s">
        <v>268</v>
      </c>
      <c r="C293" s="10" t="s">
        <v>7</v>
      </c>
      <c r="D293" s="12">
        <v>38423</v>
      </c>
      <c r="E293" s="2">
        <f t="shared" ca="1" si="4"/>
        <v>14</v>
      </c>
      <c r="F293" s="13">
        <v>60507</v>
      </c>
      <c r="G293" s="14">
        <v>4</v>
      </c>
      <c r="H293" s="14"/>
    </row>
    <row r="294" spans="1:8" x14ac:dyDescent="0.2">
      <c r="A294" s="10" t="s">
        <v>583</v>
      </c>
      <c r="B294" s="10" t="s">
        <v>25</v>
      </c>
      <c r="C294" s="10" t="s">
        <v>436</v>
      </c>
      <c r="D294" s="12">
        <v>37473</v>
      </c>
      <c r="E294" s="2">
        <f t="shared" ca="1" si="4"/>
        <v>16</v>
      </c>
      <c r="F294" s="13">
        <v>18137</v>
      </c>
      <c r="G294" s="14">
        <v>1</v>
      </c>
      <c r="H294" s="14"/>
    </row>
    <row r="295" spans="1:8" x14ac:dyDescent="0.2">
      <c r="A295" s="10" t="s">
        <v>584</v>
      </c>
      <c r="B295" s="10" t="s">
        <v>14</v>
      </c>
      <c r="C295" s="10" t="s">
        <v>7</v>
      </c>
      <c r="D295" s="12">
        <v>42139</v>
      </c>
      <c r="E295" s="2">
        <f t="shared" ca="1" si="4"/>
        <v>3</v>
      </c>
      <c r="F295" s="13">
        <v>100535</v>
      </c>
      <c r="G295" s="14">
        <v>3</v>
      </c>
      <c r="H295" s="14"/>
    </row>
    <row r="296" spans="1:8" x14ac:dyDescent="0.2">
      <c r="A296" s="10" t="s">
        <v>585</v>
      </c>
      <c r="B296" s="10" t="s">
        <v>21</v>
      </c>
      <c r="C296" s="10" t="s">
        <v>7</v>
      </c>
      <c r="D296" s="12">
        <v>36770</v>
      </c>
      <c r="E296" s="2">
        <f t="shared" ca="1" si="4"/>
        <v>18</v>
      </c>
      <c r="F296" s="13">
        <v>75182</v>
      </c>
      <c r="G296" s="14">
        <v>2</v>
      </c>
      <c r="H296" s="14"/>
    </row>
    <row r="297" spans="1:8" x14ac:dyDescent="0.2">
      <c r="A297" s="10" t="s">
        <v>586</v>
      </c>
      <c r="B297" s="10" t="s">
        <v>34</v>
      </c>
      <c r="C297" s="10" t="s">
        <v>7</v>
      </c>
      <c r="D297" s="12">
        <v>38894</v>
      </c>
      <c r="E297" s="2">
        <f t="shared" ca="1" si="4"/>
        <v>12</v>
      </c>
      <c r="F297" s="13">
        <v>40959</v>
      </c>
      <c r="G297" s="14">
        <v>3</v>
      </c>
      <c r="H297" s="14"/>
    </row>
    <row r="298" spans="1:8" x14ac:dyDescent="0.2">
      <c r="A298" s="10" t="s">
        <v>587</v>
      </c>
      <c r="B298" s="10" t="s">
        <v>28</v>
      </c>
      <c r="C298" s="10" t="s">
        <v>7</v>
      </c>
      <c r="D298" s="12">
        <v>41611</v>
      </c>
      <c r="E298" s="2">
        <f t="shared" ca="1" si="4"/>
        <v>5</v>
      </c>
      <c r="F298" s="13">
        <v>106461</v>
      </c>
      <c r="G298" s="14">
        <v>2</v>
      </c>
      <c r="H298" s="14"/>
    </row>
    <row r="299" spans="1:8" x14ac:dyDescent="0.2">
      <c r="A299" s="10" t="s">
        <v>192</v>
      </c>
      <c r="B299" s="10" t="s">
        <v>17</v>
      </c>
      <c r="C299" s="10" t="s">
        <v>10</v>
      </c>
      <c r="D299" s="12">
        <v>37950</v>
      </c>
      <c r="E299" s="2">
        <f t="shared" ca="1" si="4"/>
        <v>15</v>
      </c>
      <c r="F299" s="13">
        <v>82550</v>
      </c>
      <c r="G299" s="14">
        <v>2</v>
      </c>
      <c r="H299" s="14"/>
    </row>
    <row r="300" spans="1:8" x14ac:dyDescent="0.2">
      <c r="A300" s="10" t="s">
        <v>193</v>
      </c>
      <c r="B300" s="10" t="s">
        <v>47</v>
      </c>
      <c r="C300" s="10" t="s">
        <v>10</v>
      </c>
      <c r="D300" s="12">
        <v>39969</v>
      </c>
      <c r="E300" s="2">
        <f t="shared" ca="1" si="4"/>
        <v>9</v>
      </c>
      <c r="F300" s="13">
        <v>82553</v>
      </c>
      <c r="G300" s="14">
        <v>4</v>
      </c>
      <c r="H300" s="14"/>
    </row>
    <row r="301" spans="1:8" x14ac:dyDescent="0.2">
      <c r="A301" s="10" t="s">
        <v>194</v>
      </c>
      <c r="B301" s="10" t="s">
        <v>8</v>
      </c>
      <c r="C301" s="10" t="s">
        <v>10</v>
      </c>
      <c r="D301" s="12">
        <v>38632</v>
      </c>
      <c r="E301" s="2">
        <f t="shared" ca="1" si="4"/>
        <v>13</v>
      </c>
      <c r="F301" s="13">
        <v>116532</v>
      </c>
      <c r="G301" s="14">
        <v>4</v>
      </c>
      <c r="H301" s="14"/>
    </row>
    <row r="302" spans="1:8" x14ac:dyDescent="0.2">
      <c r="A302" s="10" t="s">
        <v>588</v>
      </c>
      <c r="B302" s="10" t="s">
        <v>12</v>
      </c>
      <c r="C302" s="10" t="s">
        <v>446</v>
      </c>
      <c r="D302" s="12">
        <v>39161</v>
      </c>
      <c r="E302" s="2">
        <f t="shared" ca="1" si="4"/>
        <v>12</v>
      </c>
      <c r="F302" s="13">
        <v>12722</v>
      </c>
      <c r="G302" s="14">
        <v>4</v>
      </c>
      <c r="H302" s="14"/>
    </row>
    <row r="303" spans="1:8" x14ac:dyDescent="0.2">
      <c r="A303" s="10" t="s">
        <v>589</v>
      </c>
      <c r="B303" s="10" t="s">
        <v>38</v>
      </c>
      <c r="C303" s="10" t="s">
        <v>436</v>
      </c>
      <c r="D303" s="12">
        <v>38817</v>
      </c>
      <c r="E303" s="2">
        <f t="shared" ca="1" si="4"/>
        <v>13</v>
      </c>
      <c r="F303" s="13">
        <v>27675</v>
      </c>
      <c r="G303" s="14">
        <v>3</v>
      </c>
      <c r="H303" s="14"/>
    </row>
    <row r="304" spans="1:8" x14ac:dyDescent="0.2">
      <c r="A304" s="10" t="s">
        <v>590</v>
      </c>
      <c r="B304" s="10" t="s">
        <v>12</v>
      </c>
      <c r="C304" s="10" t="s">
        <v>7</v>
      </c>
      <c r="D304" s="12">
        <v>40182</v>
      </c>
      <c r="E304" s="2">
        <f t="shared" ca="1" si="4"/>
        <v>9</v>
      </c>
      <c r="F304" s="13">
        <v>71240</v>
      </c>
      <c r="G304" s="14">
        <v>2</v>
      </c>
      <c r="H304" s="14"/>
    </row>
    <row r="305" spans="1:8" x14ac:dyDescent="0.2">
      <c r="A305" s="10" t="s">
        <v>591</v>
      </c>
      <c r="B305" s="10" t="s">
        <v>14</v>
      </c>
      <c r="C305" s="10" t="s">
        <v>7</v>
      </c>
      <c r="D305" s="12">
        <v>41352</v>
      </c>
      <c r="E305" s="2">
        <f t="shared" ca="1" si="4"/>
        <v>6</v>
      </c>
      <c r="F305" s="13">
        <v>77652</v>
      </c>
      <c r="G305" s="14">
        <v>3</v>
      </c>
      <c r="H305" s="14"/>
    </row>
    <row r="306" spans="1:8" x14ac:dyDescent="0.2">
      <c r="A306" s="10" t="s">
        <v>592</v>
      </c>
      <c r="B306" s="10" t="s">
        <v>12</v>
      </c>
      <c r="C306" s="10" t="s">
        <v>436</v>
      </c>
      <c r="D306" s="12">
        <v>40476</v>
      </c>
      <c r="E306" s="2">
        <f t="shared" ca="1" si="4"/>
        <v>8</v>
      </c>
      <c r="F306" s="13">
        <v>33021</v>
      </c>
      <c r="G306" s="14">
        <v>1</v>
      </c>
      <c r="H306" s="14"/>
    </row>
    <row r="307" spans="1:8" x14ac:dyDescent="0.2">
      <c r="A307" s="10" t="s">
        <v>195</v>
      </c>
      <c r="B307" s="10" t="s">
        <v>34</v>
      </c>
      <c r="C307" s="10" t="s">
        <v>10</v>
      </c>
      <c r="D307" s="12">
        <v>43357</v>
      </c>
      <c r="E307" s="2">
        <f t="shared" ca="1" si="4"/>
        <v>0</v>
      </c>
      <c r="F307" s="13">
        <v>105057</v>
      </c>
      <c r="G307" s="14">
        <v>3</v>
      </c>
      <c r="H307" s="14"/>
    </row>
    <row r="308" spans="1:8" x14ac:dyDescent="0.2">
      <c r="A308" s="10" t="s">
        <v>593</v>
      </c>
      <c r="B308" s="10" t="s">
        <v>8</v>
      </c>
      <c r="C308" s="10" t="s">
        <v>7</v>
      </c>
      <c r="D308" s="12">
        <v>36830</v>
      </c>
      <c r="E308" s="2">
        <f t="shared" ca="1" si="4"/>
        <v>18</v>
      </c>
      <c r="F308" s="13">
        <v>94703</v>
      </c>
      <c r="G308" s="14">
        <v>2</v>
      </c>
      <c r="H308" s="14"/>
    </row>
    <row r="309" spans="1:8" x14ac:dyDescent="0.2">
      <c r="A309" s="10" t="s">
        <v>594</v>
      </c>
      <c r="B309" s="10" t="s">
        <v>12</v>
      </c>
      <c r="C309" s="10" t="s">
        <v>7</v>
      </c>
      <c r="D309" s="12">
        <v>37281</v>
      </c>
      <c r="E309" s="2">
        <f t="shared" ca="1" si="4"/>
        <v>17</v>
      </c>
      <c r="F309" s="13">
        <v>85469</v>
      </c>
      <c r="G309" s="14">
        <v>3</v>
      </c>
      <c r="H309" s="14"/>
    </row>
    <row r="310" spans="1:8" x14ac:dyDescent="0.2">
      <c r="A310" s="10" t="s">
        <v>196</v>
      </c>
      <c r="B310" s="10" t="s">
        <v>28</v>
      </c>
      <c r="C310" s="10" t="s">
        <v>10</v>
      </c>
      <c r="D310" s="12">
        <v>40739</v>
      </c>
      <c r="E310" s="2">
        <f t="shared" ca="1" si="4"/>
        <v>7</v>
      </c>
      <c r="F310" s="13">
        <v>116816</v>
      </c>
      <c r="G310" s="14">
        <v>1</v>
      </c>
      <c r="H310" s="14"/>
    </row>
    <row r="311" spans="1:8" x14ac:dyDescent="0.2">
      <c r="A311" s="10" t="s">
        <v>595</v>
      </c>
      <c r="B311" s="10" t="s">
        <v>58</v>
      </c>
      <c r="C311" s="10" t="s">
        <v>7</v>
      </c>
      <c r="D311" s="12">
        <v>36805</v>
      </c>
      <c r="E311" s="2">
        <f t="shared" ca="1" si="4"/>
        <v>18</v>
      </c>
      <c r="F311" s="13">
        <v>109445</v>
      </c>
      <c r="G311" s="14">
        <v>5</v>
      </c>
      <c r="H311" s="14"/>
    </row>
    <row r="312" spans="1:8" x14ac:dyDescent="0.2">
      <c r="A312" s="10" t="s">
        <v>197</v>
      </c>
      <c r="B312" s="10" t="s">
        <v>47</v>
      </c>
      <c r="C312" s="10" t="s">
        <v>10</v>
      </c>
      <c r="D312" s="12">
        <v>38343</v>
      </c>
      <c r="E312" s="2">
        <f t="shared" ca="1" si="4"/>
        <v>14</v>
      </c>
      <c r="F312" s="13">
        <v>108162</v>
      </c>
      <c r="G312" s="14">
        <v>4</v>
      </c>
      <c r="H312" s="14"/>
    </row>
    <row r="313" spans="1:8" x14ac:dyDescent="0.2">
      <c r="A313" s="10" t="s">
        <v>596</v>
      </c>
      <c r="B313" s="10" t="s">
        <v>21</v>
      </c>
      <c r="C313" s="10" t="s">
        <v>7</v>
      </c>
      <c r="D313" s="12">
        <v>43206</v>
      </c>
      <c r="E313" s="2">
        <f t="shared" ca="1" si="4"/>
        <v>1</v>
      </c>
      <c r="F313" s="13">
        <v>29133</v>
      </c>
      <c r="G313" s="14">
        <v>3</v>
      </c>
      <c r="H313" s="14"/>
    </row>
    <row r="314" spans="1:8" x14ac:dyDescent="0.2">
      <c r="A314" s="4" t="s">
        <v>597</v>
      </c>
      <c r="B314" s="10" t="s">
        <v>34</v>
      </c>
      <c r="C314" s="10" t="s">
        <v>7</v>
      </c>
      <c r="D314" s="12">
        <v>36534</v>
      </c>
      <c r="E314" s="2">
        <f t="shared" ca="1" si="4"/>
        <v>19</v>
      </c>
      <c r="F314" s="13">
        <v>87021</v>
      </c>
      <c r="G314" s="14">
        <v>1</v>
      </c>
      <c r="H314" s="14"/>
    </row>
    <row r="315" spans="1:8" x14ac:dyDescent="0.2">
      <c r="A315" s="10" t="s">
        <v>198</v>
      </c>
      <c r="B315" s="10" t="s">
        <v>12</v>
      </c>
      <c r="C315" s="10" t="s">
        <v>10</v>
      </c>
      <c r="D315" s="12">
        <v>43434</v>
      </c>
      <c r="E315" s="2">
        <f t="shared" ca="1" si="4"/>
        <v>0</v>
      </c>
      <c r="F315" s="13">
        <v>59157</v>
      </c>
      <c r="G315" s="14">
        <v>2</v>
      </c>
      <c r="H315" s="14"/>
    </row>
    <row r="316" spans="1:8" x14ac:dyDescent="0.2">
      <c r="A316" s="10" t="s">
        <v>598</v>
      </c>
      <c r="B316" s="10" t="s">
        <v>8</v>
      </c>
      <c r="C316" s="10" t="s">
        <v>436</v>
      </c>
      <c r="D316" s="12">
        <v>38322</v>
      </c>
      <c r="E316" s="2">
        <f t="shared" ca="1" si="4"/>
        <v>14</v>
      </c>
      <c r="F316" s="13">
        <v>50841</v>
      </c>
      <c r="G316" s="14">
        <v>4</v>
      </c>
      <c r="H316" s="14"/>
    </row>
    <row r="317" spans="1:8" x14ac:dyDescent="0.2">
      <c r="A317" s="10" t="s">
        <v>199</v>
      </c>
      <c r="B317" s="10" t="s">
        <v>31</v>
      </c>
      <c r="C317" s="10" t="s">
        <v>10</v>
      </c>
      <c r="D317" s="12">
        <v>41925</v>
      </c>
      <c r="E317" s="2">
        <f t="shared" ca="1" si="4"/>
        <v>4</v>
      </c>
      <c r="F317" s="13">
        <v>50855</v>
      </c>
      <c r="G317" s="14">
        <v>3</v>
      </c>
      <c r="H317" s="14"/>
    </row>
    <row r="318" spans="1:8" x14ac:dyDescent="0.2">
      <c r="A318" s="10" t="s">
        <v>200</v>
      </c>
      <c r="B318" s="10" t="s">
        <v>38</v>
      </c>
      <c r="C318" s="10" t="s">
        <v>10</v>
      </c>
      <c r="D318" s="12">
        <v>39423</v>
      </c>
      <c r="E318" s="2">
        <f t="shared" ca="1" si="4"/>
        <v>11</v>
      </c>
      <c r="F318" s="13">
        <v>61358</v>
      </c>
      <c r="G318" s="14">
        <v>5</v>
      </c>
      <c r="H318" s="14"/>
    </row>
    <row r="319" spans="1:8" x14ac:dyDescent="0.2">
      <c r="A319" s="10" t="s">
        <v>201</v>
      </c>
      <c r="B319" s="10" t="s">
        <v>25</v>
      </c>
      <c r="C319" s="10" t="s">
        <v>10</v>
      </c>
      <c r="D319" s="12">
        <v>36492</v>
      </c>
      <c r="E319" s="2">
        <f t="shared" ca="1" si="4"/>
        <v>19</v>
      </c>
      <c r="F319" s="13">
        <v>35586</v>
      </c>
      <c r="G319" s="14">
        <v>1</v>
      </c>
      <c r="H319" s="14"/>
    </row>
    <row r="320" spans="1:8" x14ac:dyDescent="0.2">
      <c r="A320" s="10" t="s">
        <v>202</v>
      </c>
      <c r="B320" s="10" t="s">
        <v>14</v>
      </c>
      <c r="C320" s="10" t="s">
        <v>10</v>
      </c>
      <c r="D320" s="12">
        <v>38138</v>
      </c>
      <c r="E320" s="2">
        <f t="shared" ca="1" si="4"/>
        <v>14</v>
      </c>
      <c r="F320" s="13">
        <v>77706</v>
      </c>
      <c r="G320" s="14">
        <v>4</v>
      </c>
      <c r="H320" s="14"/>
    </row>
    <row r="321" spans="1:8" x14ac:dyDescent="0.2">
      <c r="A321" s="10" t="s">
        <v>599</v>
      </c>
      <c r="B321" s="10" t="s">
        <v>12</v>
      </c>
      <c r="C321" s="10" t="s">
        <v>7</v>
      </c>
      <c r="D321" s="12">
        <v>43305</v>
      </c>
      <c r="E321" s="2">
        <f t="shared" ca="1" si="4"/>
        <v>0</v>
      </c>
      <c r="F321" s="13">
        <v>119934</v>
      </c>
      <c r="G321" s="14">
        <v>5</v>
      </c>
      <c r="H321" s="14"/>
    </row>
    <row r="322" spans="1:8" x14ac:dyDescent="0.2">
      <c r="A322" s="10" t="s">
        <v>600</v>
      </c>
      <c r="B322" s="10" t="s">
        <v>21</v>
      </c>
      <c r="C322" s="10" t="s">
        <v>436</v>
      </c>
      <c r="D322" s="12">
        <v>40631</v>
      </c>
      <c r="E322" s="2">
        <f t="shared" ref="E322:E385" ca="1" si="5">DATEDIF(D322,TODAY(),"Y")</f>
        <v>8</v>
      </c>
      <c r="F322" s="13">
        <v>38509</v>
      </c>
      <c r="G322" s="14">
        <v>4</v>
      </c>
      <c r="H322" s="14"/>
    </row>
    <row r="323" spans="1:8" x14ac:dyDescent="0.2">
      <c r="A323" s="10" t="s">
        <v>203</v>
      </c>
      <c r="B323" s="10" t="s">
        <v>12</v>
      </c>
      <c r="C323" s="10" t="s">
        <v>10</v>
      </c>
      <c r="D323" s="12">
        <v>38957</v>
      </c>
      <c r="E323" s="2">
        <f t="shared" ca="1" si="5"/>
        <v>12</v>
      </c>
      <c r="F323" s="13">
        <v>119124</v>
      </c>
      <c r="G323" s="14">
        <v>5</v>
      </c>
      <c r="H323" s="14"/>
    </row>
    <row r="324" spans="1:8" x14ac:dyDescent="0.2">
      <c r="A324" s="10" t="s">
        <v>204</v>
      </c>
      <c r="B324" s="10" t="s">
        <v>95</v>
      </c>
      <c r="C324" s="10" t="s">
        <v>10</v>
      </c>
      <c r="D324" s="12">
        <v>36136</v>
      </c>
      <c r="E324" s="2">
        <f t="shared" ca="1" si="5"/>
        <v>20</v>
      </c>
      <c r="F324" s="13">
        <v>118733</v>
      </c>
      <c r="G324" s="14">
        <v>4</v>
      </c>
      <c r="H324" s="14"/>
    </row>
    <row r="325" spans="1:8" x14ac:dyDescent="0.2">
      <c r="A325" s="10" t="s">
        <v>601</v>
      </c>
      <c r="B325" s="10" t="s">
        <v>47</v>
      </c>
      <c r="C325" s="10" t="s">
        <v>7</v>
      </c>
      <c r="D325" s="12">
        <v>36101</v>
      </c>
      <c r="E325" s="2">
        <f t="shared" ca="1" si="5"/>
        <v>20</v>
      </c>
      <c r="F325" s="13">
        <v>108068</v>
      </c>
      <c r="G325" s="14">
        <v>2</v>
      </c>
      <c r="H325" s="14"/>
    </row>
    <row r="326" spans="1:8" x14ac:dyDescent="0.2">
      <c r="A326" s="10" t="s">
        <v>205</v>
      </c>
      <c r="B326" s="10" t="s">
        <v>8</v>
      </c>
      <c r="C326" s="10" t="s">
        <v>10</v>
      </c>
      <c r="D326" s="12">
        <v>37908</v>
      </c>
      <c r="E326" s="2">
        <f t="shared" ca="1" si="5"/>
        <v>15</v>
      </c>
      <c r="F326" s="13">
        <v>87453</v>
      </c>
      <c r="G326" s="14">
        <v>5</v>
      </c>
      <c r="H326" s="14"/>
    </row>
    <row r="327" spans="1:8" x14ac:dyDescent="0.2">
      <c r="A327" s="10" t="s">
        <v>602</v>
      </c>
      <c r="B327" s="10" t="s">
        <v>12</v>
      </c>
      <c r="C327" s="10" t="s">
        <v>446</v>
      </c>
      <c r="D327" s="12">
        <v>37021</v>
      </c>
      <c r="E327" s="2">
        <f t="shared" ca="1" si="5"/>
        <v>17</v>
      </c>
      <c r="F327" s="13">
        <v>41062</v>
      </c>
      <c r="G327" s="14">
        <v>1</v>
      </c>
      <c r="H327" s="14"/>
    </row>
    <row r="328" spans="1:8" x14ac:dyDescent="0.2">
      <c r="A328" s="10" t="s">
        <v>603</v>
      </c>
      <c r="B328" s="10" t="s">
        <v>34</v>
      </c>
      <c r="C328" s="10" t="s">
        <v>436</v>
      </c>
      <c r="D328" s="12">
        <v>39752</v>
      </c>
      <c r="E328" s="2">
        <f t="shared" ca="1" si="5"/>
        <v>10</v>
      </c>
      <c r="F328" s="13">
        <v>47628</v>
      </c>
      <c r="G328" s="14">
        <v>3</v>
      </c>
      <c r="H328" s="14"/>
    </row>
    <row r="329" spans="1:8" x14ac:dyDescent="0.2">
      <c r="A329" s="10" t="s">
        <v>604</v>
      </c>
      <c r="B329" s="10" t="s">
        <v>14</v>
      </c>
      <c r="C329" s="10" t="s">
        <v>436</v>
      </c>
      <c r="D329" s="12">
        <v>41218</v>
      </c>
      <c r="E329" s="2">
        <f t="shared" ca="1" si="5"/>
        <v>6</v>
      </c>
      <c r="F329" s="13">
        <v>42194</v>
      </c>
      <c r="G329" s="14">
        <v>5</v>
      </c>
      <c r="H329" s="14"/>
    </row>
    <row r="330" spans="1:8" x14ac:dyDescent="0.2">
      <c r="A330" s="10" t="s">
        <v>605</v>
      </c>
      <c r="B330" s="10" t="s">
        <v>12</v>
      </c>
      <c r="C330" s="10" t="s">
        <v>446</v>
      </c>
      <c r="D330" s="12">
        <v>38685</v>
      </c>
      <c r="E330" s="2">
        <f t="shared" ca="1" si="5"/>
        <v>13</v>
      </c>
      <c r="F330" s="13">
        <v>39388</v>
      </c>
      <c r="G330" s="14">
        <v>3</v>
      </c>
      <c r="H330" s="14"/>
    </row>
    <row r="331" spans="1:8" x14ac:dyDescent="0.2">
      <c r="A331" s="10" t="s">
        <v>606</v>
      </c>
      <c r="B331" s="10" t="s">
        <v>21</v>
      </c>
      <c r="C331" s="10" t="s">
        <v>7</v>
      </c>
      <c r="D331" s="12">
        <v>36138</v>
      </c>
      <c r="E331" s="2">
        <f t="shared" ca="1" si="5"/>
        <v>20</v>
      </c>
      <c r="F331" s="13">
        <v>120758</v>
      </c>
      <c r="G331" s="14">
        <v>2</v>
      </c>
      <c r="H331" s="14"/>
    </row>
    <row r="332" spans="1:8" x14ac:dyDescent="0.2">
      <c r="A332" s="10" t="s">
        <v>206</v>
      </c>
      <c r="B332" s="10" t="s">
        <v>17</v>
      </c>
      <c r="C332" s="10" t="s">
        <v>10</v>
      </c>
      <c r="D332" s="12">
        <v>38384</v>
      </c>
      <c r="E332" s="2">
        <f t="shared" ca="1" si="5"/>
        <v>14</v>
      </c>
      <c r="F332" s="13">
        <v>85415</v>
      </c>
      <c r="G332" s="14">
        <v>1</v>
      </c>
      <c r="H332" s="14"/>
    </row>
    <row r="333" spans="1:8" x14ac:dyDescent="0.2">
      <c r="A333" s="10" t="s">
        <v>607</v>
      </c>
      <c r="B333" s="10" t="s">
        <v>21</v>
      </c>
      <c r="C333" s="10" t="s">
        <v>446</v>
      </c>
      <c r="D333" s="12">
        <v>38258</v>
      </c>
      <c r="E333" s="2">
        <f t="shared" ca="1" si="5"/>
        <v>14</v>
      </c>
      <c r="F333" s="13">
        <v>45236</v>
      </c>
      <c r="G333" s="14">
        <v>4</v>
      </c>
      <c r="H333" s="14"/>
    </row>
    <row r="334" spans="1:8" x14ac:dyDescent="0.2">
      <c r="A334" s="10" t="s">
        <v>207</v>
      </c>
      <c r="B334" s="10" t="s">
        <v>34</v>
      </c>
      <c r="C334" s="10" t="s">
        <v>10</v>
      </c>
      <c r="D334" s="12">
        <v>43431</v>
      </c>
      <c r="E334" s="2">
        <f t="shared" ca="1" si="5"/>
        <v>0</v>
      </c>
      <c r="F334" s="13">
        <v>100859</v>
      </c>
      <c r="G334" s="14">
        <v>2</v>
      </c>
      <c r="H334" s="14"/>
    </row>
    <row r="335" spans="1:8" x14ac:dyDescent="0.2">
      <c r="A335" s="10" t="s">
        <v>208</v>
      </c>
      <c r="B335" s="10" t="s">
        <v>31</v>
      </c>
      <c r="C335" s="10" t="s">
        <v>10</v>
      </c>
      <c r="D335" s="12">
        <v>39116</v>
      </c>
      <c r="E335" s="2">
        <f t="shared" ca="1" si="5"/>
        <v>12</v>
      </c>
      <c r="F335" s="13">
        <v>101453</v>
      </c>
      <c r="G335" s="14">
        <v>1</v>
      </c>
      <c r="H335" s="14"/>
    </row>
    <row r="336" spans="1:8" x14ac:dyDescent="0.2">
      <c r="A336" s="10" t="s">
        <v>209</v>
      </c>
      <c r="B336" s="10" t="s">
        <v>12</v>
      </c>
      <c r="C336" s="10" t="s">
        <v>10</v>
      </c>
      <c r="D336" s="12">
        <v>41677</v>
      </c>
      <c r="E336" s="2">
        <f t="shared" ca="1" si="5"/>
        <v>5</v>
      </c>
      <c r="F336" s="13">
        <v>88722</v>
      </c>
      <c r="G336" s="14">
        <v>1</v>
      </c>
      <c r="H336" s="14"/>
    </row>
    <row r="337" spans="1:8" x14ac:dyDescent="0.2">
      <c r="A337" s="10" t="s">
        <v>210</v>
      </c>
      <c r="B337" s="10" t="s">
        <v>12</v>
      </c>
      <c r="C337" s="10" t="s">
        <v>10</v>
      </c>
      <c r="D337" s="12">
        <v>38055</v>
      </c>
      <c r="E337" s="2">
        <f t="shared" ca="1" si="5"/>
        <v>15</v>
      </c>
      <c r="F337" s="13">
        <v>99158</v>
      </c>
      <c r="G337" s="14">
        <v>3</v>
      </c>
      <c r="H337" s="14"/>
    </row>
    <row r="338" spans="1:8" x14ac:dyDescent="0.2">
      <c r="A338" s="10" t="s">
        <v>608</v>
      </c>
      <c r="B338" s="10" t="s">
        <v>28</v>
      </c>
      <c r="C338" s="10" t="s">
        <v>436</v>
      </c>
      <c r="D338" s="12">
        <v>43361</v>
      </c>
      <c r="E338" s="2">
        <f t="shared" ca="1" si="5"/>
        <v>0</v>
      </c>
      <c r="F338" s="13">
        <v>62411</v>
      </c>
      <c r="G338" s="14">
        <v>2</v>
      </c>
      <c r="H338" s="14"/>
    </row>
    <row r="339" spans="1:8" x14ac:dyDescent="0.2">
      <c r="A339" s="10" t="s">
        <v>609</v>
      </c>
      <c r="B339" s="10" t="s">
        <v>374</v>
      </c>
      <c r="C339" s="10" t="s">
        <v>446</v>
      </c>
      <c r="D339" s="12">
        <v>43399</v>
      </c>
      <c r="E339" s="2">
        <f t="shared" ca="1" si="5"/>
        <v>0</v>
      </c>
      <c r="F339" s="13">
        <v>25709</v>
      </c>
      <c r="G339" s="14">
        <v>1</v>
      </c>
      <c r="H339" s="14"/>
    </row>
    <row r="340" spans="1:8" x14ac:dyDescent="0.2">
      <c r="A340" s="10" t="s">
        <v>211</v>
      </c>
      <c r="B340" s="10" t="s">
        <v>12</v>
      </c>
      <c r="C340" s="10" t="s">
        <v>10</v>
      </c>
      <c r="D340" s="12">
        <v>36469</v>
      </c>
      <c r="E340" s="2">
        <f t="shared" ca="1" si="5"/>
        <v>19</v>
      </c>
      <c r="F340" s="13">
        <v>76815</v>
      </c>
      <c r="G340" s="14">
        <v>5</v>
      </c>
      <c r="H340" s="14"/>
    </row>
    <row r="341" spans="1:8" x14ac:dyDescent="0.2">
      <c r="A341" s="10" t="s">
        <v>610</v>
      </c>
      <c r="B341" s="10" t="s">
        <v>21</v>
      </c>
      <c r="C341" s="10" t="s">
        <v>7</v>
      </c>
      <c r="D341" s="12">
        <v>40883</v>
      </c>
      <c r="E341" s="2">
        <f t="shared" ca="1" si="5"/>
        <v>7</v>
      </c>
      <c r="F341" s="13">
        <v>87197</v>
      </c>
      <c r="G341" s="14">
        <v>1</v>
      </c>
      <c r="H341" s="14"/>
    </row>
    <row r="342" spans="1:8" x14ac:dyDescent="0.2">
      <c r="A342" s="10" t="s">
        <v>611</v>
      </c>
      <c r="B342" s="10" t="s">
        <v>47</v>
      </c>
      <c r="C342" s="10" t="s">
        <v>7</v>
      </c>
      <c r="D342" s="12">
        <v>39198</v>
      </c>
      <c r="E342" s="2">
        <f t="shared" ca="1" si="5"/>
        <v>12</v>
      </c>
      <c r="F342" s="13">
        <v>117410</v>
      </c>
      <c r="G342" s="14">
        <v>4</v>
      </c>
      <c r="H342" s="14"/>
    </row>
    <row r="343" spans="1:8" x14ac:dyDescent="0.2">
      <c r="A343" s="10" t="s">
        <v>212</v>
      </c>
      <c r="B343" s="10" t="s">
        <v>25</v>
      </c>
      <c r="C343" s="10" t="s">
        <v>10</v>
      </c>
      <c r="D343" s="12">
        <v>42534</v>
      </c>
      <c r="E343" s="2">
        <f t="shared" ca="1" si="5"/>
        <v>2</v>
      </c>
      <c r="F343" s="13">
        <v>108122</v>
      </c>
      <c r="G343" s="14">
        <v>2</v>
      </c>
      <c r="H343" s="14"/>
    </row>
    <row r="344" spans="1:8" x14ac:dyDescent="0.2">
      <c r="A344" s="10" t="s">
        <v>213</v>
      </c>
      <c r="B344" s="10" t="s">
        <v>34</v>
      </c>
      <c r="C344" s="10" t="s">
        <v>10</v>
      </c>
      <c r="D344" s="12">
        <v>38053</v>
      </c>
      <c r="E344" s="2">
        <f t="shared" ca="1" si="5"/>
        <v>15</v>
      </c>
      <c r="F344" s="13">
        <v>110862</v>
      </c>
      <c r="G344" s="14">
        <v>5</v>
      </c>
      <c r="H344" s="14"/>
    </row>
    <row r="345" spans="1:8" x14ac:dyDescent="0.2">
      <c r="A345" s="10" t="s">
        <v>214</v>
      </c>
      <c r="B345" s="10" t="s">
        <v>12</v>
      </c>
      <c r="C345" s="10" t="s">
        <v>10</v>
      </c>
      <c r="D345" s="12">
        <v>38978</v>
      </c>
      <c r="E345" s="2">
        <f t="shared" ca="1" si="5"/>
        <v>12</v>
      </c>
      <c r="F345" s="13">
        <v>30591</v>
      </c>
      <c r="G345" s="14">
        <v>2</v>
      </c>
      <c r="H345" s="14"/>
    </row>
    <row r="346" spans="1:8" x14ac:dyDescent="0.2">
      <c r="A346" s="10" t="s">
        <v>612</v>
      </c>
      <c r="B346" s="10" t="s">
        <v>12</v>
      </c>
      <c r="C346" s="10" t="s">
        <v>7</v>
      </c>
      <c r="D346" s="12">
        <v>41145</v>
      </c>
      <c r="E346" s="2">
        <f t="shared" ca="1" si="5"/>
        <v>6</v>
      </c>
      <c r="F346" s="13">
        <v>96971</v>
      </c>
      <c r="G346" s="14">
        <v>3</v>
      </c>
      <c r="H346" s="14"/>
    </row>
    <row r="347" spans="1:8" x14ac:dyDescent="0.2">
      <c r="A347" s="10" t="s">
        <v>613</v>
      </c>
      <c r="B347" s="10" t="s">
        <v>28</v>
      </c>
      <c r="C347" s="10" t="s">
        <v>7</v>
      </c>
      <c r="D347" s="12">
        <v>42385</v>
      </c>
      <c r="E347" s="2">
        <f t="shared" ca="1" si="5"/>
        <v>3</v>
      </c>
      <c r="F347" s="13">
        <v>48087</v>
      </c>
      <c r="G347" s="14">
        <v>4</v>
      </c>
      <c r="H347" s="14"/>
    </row>
    <row r="348" spans="1:8" x14ac:dyDescent="0.2">
      <c r="A348" s="10" t="s">
        <v>614</v>
      </c>
      <c r="B348" s="10" t="s">
        <v>14</v>
      </c>
      <c r="C348" s="10" t="s">
        <v>436</v>
      </c>
      <c r="D348" s="12">
        <v>36175</v>
      </c>
      <c r="E348" s="2">
        <f t="shared" ca="1" si="5"/>
        <v>20</v>
      </c>
      <c r="F348" s="13">
        <v>17672</v>
      </c>
      <c r="G348" s="14">
        <v>4</v>
      </c>
      <c r="H348" s="14"/>
    </row>
    <row r="349" spans="1:8" x14ac:dyDescent="0.2">
      <c r="A349" s="10" t="s">
        <v>615</v>
      </c>
      <c r="B349" s="10" t="s">
        <v>21</v>
      </c>
      <c r="C349" s="10" t="s">
        <v>7</v>
      </c>
      <c r="D349" s="12">
        <v>42576</v>
      </c>
      <c r="E349" s="2">
        <f t="shared" ca="1" si="5"/>
        <v>2</v>
      </c>
      <c r="F349" s="13">
        <v>58482</v>
      </c>
      <c r="G349" s="14">
        <v>5</v>
      </c>
      <c r="H349" s="14"/>
    </row>
    <row r="350" spans="1:8" x14ac:dyDescent="0.2">
      <c r="A350" s="10" t="s">
        <v>616</v>
      </c>
      <c r="B350" s="10" t="s">
        <v>21</v>
      </c>
      <c r="C350" s="10" t="s">
        <v>436</v>
      </c>
      <c r="D350" s="12">
        <v>39387</v>
      </c>
      <c r="E350" s="2">
        <f t="shared" ca="1" si="5"/>
        <v>11</v>
      </c>
      <c r="F350" s="13">
        <v>28337</v>
      </c>
      <c r="G350" s="14">
        <v>4</v>
      </c>
      <c r="H350" s="14"/>
    </row>
    <row r="351" spans="1:8" x14ac:dyDescent="0.2">
      <c r="A351" s="10" t="s">
        <v>617</v>
      </c>
      <c r="B351" s="10" t="s">
        <v>14</v>
      </c>
      <c r="C351" s="10" t="s">
        <v>7</v>
      </c>
      <c r="D351" s="12">
        <v>38374</v>
      </c>
      <c r="E351" s="2">
        <f t="shared" ca="1" si="5"/>
        <v>14</v>
      </c>
      <c r="F351" s="13">
        <v>72725</v>
      </c>
      <c r="G351" s="14">
        <v>2</v>
      </c>
      <c r="H351" s="14"/>
    </row>
    <row r="352" spans="1:8" x14ac:dyDescent="0.2">
      <c r="A352" s="10" t="s">
        <v>215</v>
      </c>
      <c r="B352" s="10" t="s">
        <v>25</v>
      </c>
      <c r="C352" s="10" t="s">
        <v>10</v>
      </c>
      <c r="D352" s="12">
        <v>41663</v>
      </c>
      <c r="E352" s="2">
        <f t="shared" ca="1" si="5"/>
        <v>5</v>
      </c>
      <c r="F352" s="13">
        <v>63531</v>
      </c>
      <c r="G352" s="14">
        <v>4</v>
      </c>
      <c r="H352" s="14"/>
    </row>
    <row r="353" spans="1:8" x14ac:dyDescent="0.2">
      <c r="A353" s="10" t="s">
        <v>216</v>
      </c>
      <c r="B353" s="10" t="s">
        <v>25</v>
      </c>
      <c r="C353" s="10" t="s">
        <v>10</v>
      </c>
      <c r="D353" s="12">
        <v>42260</v>
      </c>
      <c r="E353" s="2">
        <f t="shared" ca="1" si="5"/>
        <v>3</v>
      </c>
      <c r="F353" s="13">
        <v>68837</v>
      </c>
      <c r="G353" s="14">
        <v>4</v>
      </c>
      <c r="H353" s="14"/>
    </row>
    <row r="354" spans="1:8" x14ac:dyDescent="0.2">
      <c r="A354" s="10" t="s">
        <v>618</v>
      </c>
      <c r="B354" s="10" t="s">
        <v>34</v>
      </c>
      <c r="C354" s="10" t="s">
        <v>7</v>
      </c>
      <c r="D354" s="12">
        <v>36837</v>
      </c>
      <c r="E354" s="2">
        <f t="shared" ca="1" si="5"/>
        <v>18</v>
      </c>
      <c r="F354" s="13">
        <v>112077</v>
      </c>
      <c r="G354" s="14">
        <v>4</v>
      </c>
      <c r="H354" s="14"/>
    </row>
    <row r="355" spans="1:8" x14ac:dyDescent="0.2">
      <c r="A355" s="10" t="s">
        <v>217</v>
      </c>
      <c r="B355" s="10" t="s">
        <v>114</v>
      </c>
      <c r="C355" s="10" t="s">
        <v>10</v>
      </c>
      <c r="D355" s="12">
        <v>39899</v>
      </c>
      <c r="E355" s="2">
        <f t="shared" ca="1" si="5"/>
        <v>10</v>
      </c>
      <c r="F355" s="13">
        <v>60953</v>
      </c>
      <c r="G355" s="14">
        <v>1</v>
      </c>
      <c r="H355" s="14"/>
    </row>
    <row r="356" spans="1:8" x14ac:dyDescent="0.2">
      <c r="A356" s="10" t="s">
        <v>218</v>
      </c>
      <c r="B356" s="10" t="s">
        <v>17</v>
      </c>
      <c r="C356" s="10" t="s">
        <v>10</v>
      </c>
      <c r="D356" s="12">
        <v>36382</v>
      </c>
      <c r="E356" s="2">
        <f t="shared" ca="1" si="5"/>
        <v>19</v>
      </c>
      <c r="F356" s="13">
        <v>107190</v>
      </c>
      <c r="G356" s="14">
        <v>4</v>
      </c>
      <c r="H356" s="14"/>
    </row>
    <row r="357" spans="1:8" x14ac:dyDescent="0.2">
      <c r="A357" s="10" t="s">
        <v>219</v>
      </c>
      <c r="B357" s="10" t="s">
        <v>8</v>
      </c>
      <c r="C357" s="10" t="s">
        <v>10</v>
      </c>
      <c r="D357" s="12">
        <v>38163</v>
      </c>
      <c r="E357" s="2">
        <f t="shared" ca="1" si="5"/>
        <v>14</v>
      </c>
      <c r="F357" s="13">
        <v>42782</v>
      </c>
      <c r="G357" s="14">
        <v>4</v>
      </c>
      <c r="H357" s="14"/>
    </row>
    <row r="358" spans="1:8" x14ac:dyDescent="0.2">
      <c r="A358" s="10" t="s">
        <v>220</v>
      </c>
      <c r="B358" s="10" t="s">
        <v>40</v>
      </c>
      <c r="C358" s="10" t="s">
        <v>10</v>
      </c>
      <c r="D358" s="12">
        <v>40792</v>
      </c>
      <c r="E358" s="2">
        <f t="shared" ca="1" si="5"/>
        <v>7</v>
      </c>
      <c r="F358" s="13">
        <v>72725</v>
      </c>
      <c r="G358" s="14">
        <v>2</v>
      </c>
      <c r="H358" s="14"/>
    </row>
    <row r="359" spans="1:8" x14ac:dyDescent="0.2">
      <c r="A359" s="10" t="s">
        <v>619</v>
      </c>
      <c r="B359" s="10" t="s">
        <v>17</v>
      </c>
      <c r="C359" s="10" t="s">
        <v>446</v>
      </c>
      <c r="D359" s="12">
        <v>38802</v>
      </c>
      <c r="E359" s="2">
        <f t="shared" ca="1" si="5"/>
        <v>13</v>
      </c>
      <c r="F359" s="13">
        <v>19348</v>
      </c>
      <c r="G359" s="14">
        <v>5</v>
      </c>
      <c r="H359" s="14"/>
    </row>
    <row r="360" spans="1:8" x14ac:dyDescent="0.2">
      <c r="A360" s="10" t="s">
        <v>620</v>
      </c>
      <c r="B360" s="10" t="s">
        <v>12</v>
      </c>
      <c r="C360" s="10" t="s">
        <v>7</v>
      </c>
      <c r="D360" s="12">
        <v>38235</v>
      </c>
      <c r="E360" s="2">
        <f t="shared" ca="1" si="5"/>
        <v>14</v>
      </c>
      <c r="F360" s="13">
        <v>89114</v>
      </c>
      <c r="G360" s="14">
        <v>2</v>
      </c>
      <c r="H360" s="14"/>
    </row>
    <row r="361" spans="1:8" x14ac:dyDescent="0.2">
      <c r="A361" s="10" t="s">
        <v>221</v>
      </c>
      <c r="B361" s="10" t="s">
        <v>14</v>
      </c>
      <c r="C361" s="10" t="s">
        <v>10</v>
      </c>
      <c r="D361" s="12">
        <v>36558</v>
      </c>
      <c r="E361" s="2">
        <f t="shared" ca="1" si="5"/>
        <v>19</v>
      </c>
      <c r="F361" s="13">
        <v>49977</v>
      </c>
      <c r="G361" s="14">
        <v>2</v>
      </c>
      <c r="H361" s="14"/>
    </row>
    <row r="362" spans="1:8" x14ac:dyDescent="0.2">
      <c r="A362" s="10" t="s">
        <v>621</v>
      </c>
      <c r="B362" s="10" t="s">
        <v>21</v>
      </c>
      <c r="C362" s="10" t="s">
        <v>436</v>
      </c>
      <c r="D362" s="12">
        <v>40671</v>
      </c>
      <c r="E362" s="2">
        <f t="shared" ca="1" si="5"/>
        <v>7</v>
      </c>
      <c r="F362" s="13">
        <v>65799</v>
      </c>
      <c r="G362" s="14">
        <v>1</v>
      </c>
      <c r="H362" s="14"/>
    </row>
    <row r="363" spans="1:8" x14ac:dyDescent="0.2">
      <c r="A363" s="10" t="s">
        <v>222</v>
      </c>
      <c r="B363" s="10" t="s">
        <v>21</v>
      </c>
      <c r="C363" s="10" t="s">
        <v>10</v>
      </c>
      <c r="D363" s="12">
        <v>38571</v>
      </c>
      <c r="E363" s="2">
        <f t="shared" ca="1" si="5"/>
        <v>13</v>
      </c>
      <c r="F363" s="13">
        <v>43362</v>
      </c>
      <c r="G363" s="14">
        <v>1</v>
      </c>
      <c r="H363" s="14"/>
    </row>
    <row r="364" spans="1:8" x14ac:dyDescent="0.2">
      <c r="A364" s="10" t="s">
        <v>223</v>
      </c>
      <c r="B364" s="10" t="s">
        <v>21</v>
      </c>
      <c r="C364" s="10" t="s">
        <v>10</v>
      </c>
      <c r="D364" s="12">
        <v>36877</v>
      </c>
      <c r="E364" s="2">
        <f t="shared" ca="1" si="5"/>
        <v>18</v>
      </c>
      <c r="F364" s="13">
        <v>60899</v>
      </c>
      <c r="G364" s="14">
        <v>2</v>
      </c>
      <c r="H364" s="14"/>
    </row>
    <row r="365" spans="1:8" x14ac:dyDescent="0.2">
      <c r="A365" s="10" t="s">
        <v>224</v>
      </c>
      <c r="B365" s="10" t="s">
        <v>8</v>
      </c>
      <c r="C365" s="10" t="s">
        <v>10</v>
      </c>
      <c r="D365" s="12">
        <v>41184</v>
      </c>
      <c r="E365" s="2">
        <f t="shared" ca="1" si="5"/>
        <v>6</v>
      </c>
      <c r="F365" s="13">
        <v>65178</v>
      </c>
      <c r="G365" s="14">
        <v>4</v>
      </c>
      <c r="H365" s="14"/>
    </row>
    <row r="366" spans="1:8" x14ac:dyDescent="0.2">
      <c r="A366" s="10" t="s">
        <v>225</v>
      </c>
      <c r="B366" s="10" t="s">
        <v>34</v>
      </c>
      <c r="C366" s="10" t="s">
        <v>10</v>
      </c>
      <c r="D366" s="12">
        <v>38821</v>
      </c>
      <c r="E366" s="3">
        <f t="shared" ca="1" si="5"/>
        <v>13</v>
      </c>
      <c r="F366" s="13">
        <v>46953</v>
      </c>
      <c r="G366" s="14">
        <v>4</v>
      </c>
      <c r="H366" s="14"/>
    </row>
    <row r="367" spans="1:8" x14ac:dyDescent="0.2">
      <c r="A367" s="10" t="s">
        <v>226</v>
      </c>
      <c r="B367" s="10" t="s">
        <v>21</v>
      </c>
      <c r="C367" s="10" t="s">
        <v>10</v>
      </c>
      <c r="D367" s="12">
        <v>37016</v>
      </c>
      <c r="E367" s="2">
        <f t="shared" ca="1" si="5"/>
        <v>17</v>
      </c>
      <c r="F367" s="13">
        <v>73170</v>
      </c>
      <c r="G367" s="14">
        <v>4</v>
      </c>
      <c r="H367" s="14"/>
    </row>
    <row r="368" spans="1:8" x14ac:dyDescent="0.2">
      <c r="A368" s="10" t="s">
        <v>622</v>
      </c>
      <c r="B368" s="10" t="s">
        <v>17</v>
      </c>
      <c r="C368" s="10" t="s">
        <v>7</v>
      </c>
      <c r="D368" s="12">
        <v>38002</v>
      </c>
      <c r="E368" s="2">
        <f t="shared" ca="1" si="5"/>
        <v>15</v>
      </c>
      <c r="F368" s="13">
        <v>98807</v>
      </c>
      <c r="G368" s="14">
        <v>1</v>
      </c>
      <c r="H368" s="14"/>
    </row>
    <row r="369" spans="1:8" x14ac:dyDescent="0.2">
      <c r="A369" s="10" t="s">
        <v>623</v>
      </c>
      <c r="B369" s="10" t="s">
        <v>47</v>
      </c>
      <c r="C369" s="10" t="s">
        <v>436</v>
      </c>
      <c r="D369" s="12">
        <v>36850</v>
      </c>
      <c r="E369" s="2">
        <f t="shared" ca="1" si="5"/>
        <v>18</v>
      </c>
      <c r="F369" s="13">
        <v>25184</v>
      </c>
      <c r="G369" s="14">
        <v>4</v>
      </c>
      <c r="H369" s="14"/>
    </row>
    <row r="370" spans="1:8" x14ac:dyDescent="0.2">
      <c r="A370" s="10" t="s">
        <v>624</v>
      </c>
      <c r="B370" s="10" t="s">
        <v>17</v>
      </c>
      <c r="C370" s="10" t="s">
        <v>7</v>
      </c>
      <c r="D370" s="12">
        <v>38157</v>
      </c>
      <c r="E370" s="2">
        <f t="shared" ca="1" si="5"/>
        <v>14</v>
      </c>
      <c r="F370" s="13">
        <v>81095</v>
      </c>
      <c r="G370" s="14">
        <v>2</v>
      </c>
      <c r="H370" s="14"/>
    </row>
    <row r="371" spans="1:8" x14ac:dyDescent="0.2">
      <c r="A371" s="10" t="s">
        <v>227</v>
      </c>
      <c r="B371" s="10" t="s">
        <v>21</v>
      </c>
      <c r="C371" s="10" t="s">
        <v>10</v>
      </c>
      <c r="D371" s="12">
        <v>39146</v>
      </c>
      <c r="E371" s="2">
        <f t="shared" ca="1" si="5"/>
        <v>12</v>
      </c>
      <c r="F371" s="13">
        <v>52650</v>
      </c>
      <c r="G371" s="14">
        <v>3</v>
      </c>
      <c r="H371" s="14"/>
    </row>
    <row r="372" spans="1:8" x14ac:dyDescent="0.2">
      <c r="A372" s="10" t="s">
        <v>625</v>
      </c>
      <c r="B372" s="10" t="s">
        <v>8</v>
      </c>
      <c r="C372" s="10" t="s">
        <v>446</v>
      </c>
      <c r="D372" s="12">
        <v>38432</v>
      </c>
      <c r="E372" s="2">
        <f t="shared" ca="1" si="5"/>
        <v>14</v>
      </c>
      <c r="F372" s="13">
        <v>38837</v>
      </c>
      <c r="G372" s="14">
        <v>3</v>
      </c>
      <c r="H372" s="14"/>
    </row>
    <row r="373" spans="1:8" x14ac:dyDescent="0.2">
      <c r="A373" s="10" t="s">
        <v>626</v>
      </c>
      <c r="B373" s="10" t="s">
        <v>8</v>
      </c>
      <c r="C373" s="10" t="s">
        <v>7</v>
      </c>
      <c r="D373" s="12">
        <v>37015</v>
      </c>
      <c r="E373" s="2">
        <f t="shared" ca="1" si="5"/>
        <v>17</v>
      </c>
      <c r="F373" s="13">
        <v>47574</v>
      </c>
      <c r="G373" s="14">
        <v>3</v>
      </c>
      <c r="H373" s="14"/>
    </row>
    <row r="374" spans="1:8" x14ac:dyDescent="0.2">
      <c r="A374" s="10" t="s">
        <v>627</v>
      </c>
      <c r="B374" s="10" t="s">
        <v>17</v>
      </c>
      <c r="C374" s="10" t="s">
        <v>436</v>
      </c>
      <c r="D374" s="12">
        <v>42584</v>
      </c>
      <c r="E374" s="2">
        <f t="shared" ca="1" si="5"/>
        <v>2</v>
      </c>
      <c r="F374" s="13">
        <v>61513</v>
      </c>
      <c r="G374" s="14">
        <v>1</v>
      </c>
      <c r="H374" s="14"/>
    </row>
    <row r="375" spans="1:8" x14ac:dyDescent="0.2">
      <c r="A375" s="10" t="s">
        <v>228</v>
      </c>
      <c r="B375" s="10" t="s">
        <v>8</v>
      </c>
      <c r="C375" s="10" t="s">
        <v>10</v>
      </c>
      <c r="D375" s="12">
        <v>39823</v>
      </c>
      <c r="E375" s="2">
        <f t="shared" ca="1" si="5"/>
        <v>10</v>
      </c>
      <c r="F375" s="13">
        <v>85131</v>
      </c>
      <c r="G375" s="14">
        <v>4</v>
      </c>
      <c r="H375" s="14"/>
    </row>
    <row r="376" spans="1:8" x14ac:dyDescent="0.2">
      <c r="A376" s="10" t="s">
        <v>229</v>
      </c>
      <c r="B376" s="10" t="s">
        <v>12</v>
      </c>
      <c r="C376" s="10" t="s">
        <v>10</v>
      </c>
      <c r="D376" s="12">
        <v>41177</v>
      </c>
      <c r="E376" s="2">
        <f t="shared" ca="1" si="5"/>
        <v>6</v>
      </c>
      <c r="F376" s="13">
        <v>95526</v>
      </c>
      <c r="G376" s="14">
        <v>1</v>
      </c>
      <c r="H376" s="14"/>
    </row>
    <row r="377" spans="1:8" x14ac:dyDescent="0.2">
      <c r="A377" s="10" t="s">
        <v>230</v>
      </c>
      <c r="B377" s="10" t="s">
        <v>21</v>
      </c>
      <c r="C377" s="10" t="s">
        <v>10</v>
      </c>
      <c r="D377" s="12">
        <v>42009</v>
      </c>
      <c r="E377" s="2">
        <f t="shared" ca="1" si="5"/>
        <v>4</v>
      </c>
      <c r="F377" s="13">
        <v>58860</v>
      </c>
      <c r="G377" s="14">
        <v>5</v>
      </c>
      <c r="H377" s="14"/>
    </row>
    <row r="378" spans="1:8" x14ac:dyDescent="0.2">
      <c r="A378" s="10" t="s">
        <v>628</v>
      </c>
      <c r="B378" s="10" t="s">
        <v>17</v>
      </c>
      <c r="C378" s="10" t="s">
        <v>7</v>
      </c>
      <c r="D378" s="12">
        <v>36090</v>
      </c>
      <c r="E378" s="2">
        <f t="shared" ca="1" si="5"/>
        <v>20</v>
      </c>
      <c r="F378" s="13">
        <v>79178</v>
      </c>
      <c r="G378" s="14">
        <v>4</v>
      </c>
      <c r="H378" s="14"/>
    </row>
    <row r="379" spans="1:8" x14ac:dyDescent="0.2">
      <c r="A379" s="10" t="s">
        <v>231</v>
      </c>
      <c r="B379" s="10" t="s">
        <v>17</v>
      </c>
      <c r="C379" s="10" t="s">
        <v>10</v>
      </c>
      <c r="D379" s="12">
        <v>43333</v>
      </c>
      <c r="E379" s="2">
        <f t="shared" ca="1" si="5"/>
        <v>0</v>
      </c>
      <c r="F379" s="13">
        <v>85328</v>
      </c>
      <c r="G379" s="14">
        <v>1</v>
      </c>
      <c r="H379" s="14"/>
    </row>
    <row r="380" spans="1:8" x14ac:dyDescent="0.2">
      <c r="A380" s="10" t="s">
        <v>232</v>
      </c>
      <c r="B380" s="10" t="s">
        <v>8</v>
      </c>
      <c r="C380" s="10" t="s">
        <v>10</v>
      </c>
      <c r="D380" s="12">
        <v>38936</v>
      </c>
      <c r="E380" s="2">
        <f t="shared" ca="1" si="5"/>
        <v>12</v>
      </c>
      <c r="F380" s="13">
        <v>65354</v>
      </c>
      <c r="G380" s="14">
        <v>5</v>
      </c>
      <c r="H380" s="14"/>
    </row>
    <row r="381" spans="1:8" x14ac:dyDescent="0.2">
      <c r="A381" s="10" t="s">
        <v>233</v>
      </c>
      <c r="B381" s="10" t="s">
        <v>12</v>
      </c>
      <c r="C381" s="10" t="s">
        <v>10</v>
      </c>
      <c r="D381" s="12">
        <v>38367</v>
      </c>
      <c r="E381" s="2">
        <f t="shared" ca="1" si="5"/>
        <v>14</v>
      </c>
      <c r="F381" s="13">
        <v>98744</v>
      </c>
      <c r="G381" s="14">
        <v>5</v>
      </c>
      <c r="H381" s="14"/>
    </row>
    <row r="382" spans="1:8" x14ac:dyDescent="0.2">
      <c r="A382" s="10" t="s">
        <v>629</v>
      </c>
      <c r="B382" s="10" t="s">
        <v>12</v>
      </c>
      <c r="C382" s="10" t="s">
        <v>436</v>
      </c>
      <c r="D382" s="12">
        <v>38199</v>
      </c>
      <c r="E382" s="2">
        <f t="shared" ca="1" si="5"/>
        <v>14</v>
      </c>
      <c r="F382" s="13">
        <v>62971</v>
      </c>
      <c r="G382" s="14">
        <v>5</v>
      </c>
      <c r="H382" s="14"/>
    </row>
    <row r="383" spans="1:8" x14ac:dyDescent="0.2">
      <c r="A383" s="10" t="s">
        <v>234</v>
      </c>
      <c r="B383" s="10" t="s">
        <v>8</v>
      </c>
      <c r="C383" s="10" t="s">
        <v>10</v>
      </c>
      <c r="D383" s="12">
        <v>39099</v>
      </c>
      <c r="E383" s="2">
        <f t="shared" ca="1" si="5"/>
        <v>12</v>
      </c>
      <c r="F383" s="13">
        <v>104868</v>
      </c>
      <c r="G383" s="14">
        <v>3</v>
      </c>
      <c r="H383" s="14"/>
    </row>
    <row r="384" spans="1:8" x14ac:dyDescent="0.2">
      <c r="A384" s="10" t="s">
        <v>235</v>
      </c>
      <c r="B384" s="10" t="s">
        <v>17</v>
      </c>
      <c r="C384" s="10" t="s">
        <v>10</v>
      </c>
      <c r="D384" s="12">
        <v>43294</v>
      </c>
      <c r="E384" s="2">
        <f t="shared" ca="1" si="5"/>
        <v>0</v>
      </c>
      <c r="F384" s="13">
        <v>79853</v>
      </c>
      <c r="G384" s="14">
        <v>4</v>
      </c>
      <c r="H384" s="14"/>
    </row>
    <row r="385" spans="1:8" x14ac:dyDescent="0.2">
      <c r="A385" s="10" t="s">
        <v>630</v>
      </c>
      <c r="B385" s="10" t="s">
        <v>12</v>
      </c>
      <c r="C385" s="10" t="s">
        <v>7</v>
      </c>
      <c r="D385" s="12">
        <v>39311</v>
      </c>
      <c r="E385" s="2">
        <f t="shared" ca="1" si="5"/>
        <v>11</v>
      </c>
      <c r="F385" s="13">
        <v>32144</v>
      </c>
      <c r="G385" s="14">
        <v>4</v>
      </c>
      <c r="H385" s="14"/>
    </row>
    <row r="386" spans="1:8" x14ac:dyDescent="0.2">
      <c r="A386" s="10" t="s">
        <v>236</v>
      </c>
      <c r="B386" s="10" t="s">
        <v>68</v>
      </c>
      <c r="C386" s="10" t="s">
        <v>10</v>
      </c>
      <c r="D386" s="12">
        <v>39475</v>
      </c>
      <c r="E386" s="2">
        <f t="shared" ref="E386:E449" ca="1" si="6">DATEDIF(D386,TODAY(),"Y")</f>
        <v>11</v>
      </c>
      <c r="F386" s="13">
        <v>76194</v>
      </c>
      <c r="G386" s="14">
        <v>1</v>
      </c>
      <c r="H386" s="14"/>
    </row>
    <row r="387" spans="1:8" x14ac:dyDescent="0.2">
      <c r="A387" s="10" t="s">
        <v>237</v>
      </c>
      <c r="B387" s="10" t="s">
        <v>14</v>
      </c>
      <c r="C387" s="10" t="s">
        <v>10</v>
      </c>
      <c r="D387" s="12">
        <v>36923</v>
      </c>
      <c r="E387" s="2">
        <f t="shared" ca="1" si="6"/>
        <v>18</v>
      </c>
      <c r="F387" s="13">
        <v>116829</v>
      </c>
      <c r="G387" s="14">
        <v>4</v>
      </c>
      <c r="H387" s="14"/>
    </row>
    <row r="388" spans="1:8" x14ac:dyDescent="0.2">
      <c r="A388" s="10" t="s">
        <v>631</v>
      </c>
      <c r="B388" s="10" t="s">
        <v>12</v>
      </c>
      <c r="C388" s="10" t="s">
        <v>7</v>
      </c>
      <c r="D388" s="12">
        <v>42394</v>
      </c>
      <c r="E388" s="2">
        <f t="shared" ca="1" si="6"/>
        <v>3</v>
      </c>
      <c r="F388" s="13">
        <v>84753</v>
      </c>
      <c r="G388" s="14">
        <v>4</v>
      </c>
      <c r="H388" s="14"/>
    </row>
    <row r="389" spans="1:8" x14ac:dyDescent="0.2">
      <c r="A389" s="10" t="s">
        <v>238</v>
      </c>
      <c r="B389" s="10" t="s">
        <v>8</v>
      </c>
      <c r="C389" s="10" t="s">
        <v>10</v>
      </c>
      <c r="D389" s="12">
        <v>42297</v>
      </c>
      <c r="E389" s="2">
        <f t="shared" ca="1" si="6"/>
        <v>3</v>
      </c>
      <c r="F389" s="13">
        <v>92961</v>
      </c>
      <c r="G389" s="14">
        <v>2</v>
      </c>
      <c r="H389" s="14"/>
    </row>
    <row r="390" spans="1:8" x14ac:dyDescent="0.2">
      <c r="A390" s="10" t="s">
        <v>632</v>
      </c>
      <c r="B390" s="10" t="s">
        <v>25</v>
      </c>
      <c r="C390" s="10" t="s">
        <v>7</v>
      </c>
      <c r="D390" s="12">
        <v>36667</v>
      </c>
      <c r="E390" s="2">
        <f t="shared" ca="1" si="6"/>
        <v>18</v>
      </c>
      <c r="F390" s="13">
        <v>44078</v>
      </c>
      <c r="G390" s="14">
        <v>1</v>
      </c>
      <c r="H390" s="14"/>
    </row>
    <row r="391" spans="1:8" x14ac:dyDescent="0.2">
      <c r="A391" s="10" t="s">
        <v>633</v>
      </c>
      <c r="B391" s="10" t="s">
        <v>12</v>
      </c>
      <c r="C391" s="10" t="s">
        <v>446</v>
      </c>
      <c r="D391" s="12">
        <v>38923</v>
      </c>
      <c r="E391" s="2">
        <f t="shared" ca="1" si="6"/>
        <v>12</v>
      </c>
      <c r="F391" s="13">
        <v>50776</v>
      </c>
      <c r="G391" s="14">
        <v>4</v>
      </c>
      <c r="H391" s="14"/>
    </row>
    <row r="392" spans="1:8" x14ac:dyDescent="0.2">
      <c r="A392" s="10" t="s">
        <v>634</v>
      </c>
      <c r="B392" s="10" t="s">
        <v>12</v>
      </c>
      <c r="C392" s="10" t="s">
        <v>7</v>
      </c>
      <c r="D392" s="12">
        <v>42401</v>
      </c>
      <c r="E392" s="2">
        <f t="shared" ca="1" si="6"/>
        <v>3</v>
      </c>
      <c r="F392" s="13">
        <v>113630</v>
      </c>
      <c r="G392" s="14">
        <v>2</v>
      </c>
      <c r="H392" s="14"/>
    </row>
    <row r="393" spans="1:8" x14ac:dyDescent="0.2">
      <c r="A393" s="10" t="s">
        <v>635</v>
      </c>
      <c r="B393" s="10" t="s">
        <v>12</v>
      </c>
      <c r="C393" s="10" t="s">
        <v>446</v>
      </c>
      <c r="D393" s="12">
        <v>41943</v>
      </c>
      <c r="E393" s="2">
        <f t="shared" ca="1" si="6"/>
        <v>4</v>
      </c>
      <c r="F393" s="13">
        <v>19462</v>
      </c>
      <c r="G393" s="14">
        <v>4</v>
      </c>
      <c r="H393" s="14"/>
    </row>
    <row r="394" spans="1:8" x14ac:dyDescent="0.2">
      <c r="A394" s="10" t="s">
        <v>239</v>
      </c>
      <c r="B394" s="10" t="s">
        <v>12</v>
      </c>
      <c r="C394" s="10" t="s">
        <v>10</v>
      </c>
      <c r="D394" s="12">
        <v>39269</v>
      </c>
      <c r="E394" s="2">
        <f t="shared" ca="1" si="6"/>
        <v>11</v>
      </c>
      <c r="F394" s="13">
        <v>54081</v>
      </c>
      <c r="G394" s="14">
        <v>3</v>
      </c>
      <c r="H394" s="14"/>
    </row>
    <row r="395" spans="1:8" x14ac:dyDescent="0.2">
      <c r="A395" s="10" t="s">
        <v>240</v>
      </c>
      <c r="B395" s="10" t="s">
        <v>31</v>
      </c>
      <c r="C395" s="10" t="s">
        <v>10</v>
      </c>
      <c r="D395" s="12">
        <v>36687</v>
      </c>
      <c r="E395" s="2">
        <f t="shared" ca="1" si="6"/>
        <v>18</v>
      </c>
      <c r="F395" s="13">
        <v>107676</v>
      </c>
      <c r="G395" s="14">
        <v>5</v>
      </c>
      <c r="H395" s="14"/>
    </row>
    <row r="396" spans="1:8" x14ac:dyDescent="0.2">
      <c r="A396" s="10" t="s">
        <v>636</v>
      </c>
      <c r="B396" s="10" t="s">
        <v>31</v>
      </c>
      <c r="C396" s="10" t="s">
        <v>7</v>
      </c>
      <c r="D396" s="12">
        <v>36932</v>
      </c>
      <c r="E396" s="2">
        <f t="shared" ca="1" si="6"/>
        <v>18</v>
      </c>
      <c r="F396" s="13">
        <v>89883</v>
      </c>
      <c r="G396" s="14">
        <v>5</v>
      </c>
      <c r="H396" s="14"/>
    </row>
    <row r="397" spans="1:8" x14ac:dyDescent="0.2">
      <c r="A397" s="10" t="s">
        <v>241</v>
      </c>
      <c r="B397" s="10" t="s">
        <v>34</v>
      </c>
      <c r="C397" s="10" t="s">
        <v>10</v>
      </c>
      <c r="D397" s="12">
        <v>39874</v>
      </c>
      <c r="E397" s="2">
        <f t="shared" ca="1" si="6"/>
        <v>10</v>
      </c>
      <c r="F397" s="13">
        <v>38678</v>
      </c>
      <c r="G397" s="14">
        <v>4</v>
      </c>
      <c r="H397" s="14"/>
    </row>
    <row r="398" spans="1:8" x14ac:dyDescent="0.2">
      <c r="A398" s="10" t="s">
        <v>637</v>
      </c>
      <c r="B398" s="10" t="s">
        <v>25</v>
      </c>
      <c r="C398" s="10" t="s">
        <v>7</v>
      </c>
      <c r="D398" s="12">
        <v>39479</v>
      </c>
      <c r="E398" s="2">
        <f t="shared" ca="1" si="6"/>
        <v>11</v>
      </c>
      <c r="F398" s="13">
        <v>40905</v>
      </c>
      <c r="G398" s="14">
        <v>1</v>
      </c>
      <c r="H398" s="14"/>
    </row>
    <row r="399" spans="1:8" x14ac:dyDescent="0.2">
      <c r="A399" s="10" t="s">
        <v>638</v>
      </c>
      <c r="B399" s="10" t="s">
        <v>12</v>
      </c>
      <c r="C399" s="10" t="s">
        <v>7</v>
      </c>
      <c r="D399" s="12">
        <v>40929</v>
      </c>
      <c r="E399" s="2">
        <f t="shared" ca="1" si="6"/>
        <v>7</v>
      </c>
      <c r="F399" s="13">
        <v>53055</v>
      </c>
      <c r="G399" s="14">
        <v>2</v>
      </c>
      <c r="H399" s="14"/>
    </row>
    <row r="400" spans="1:8" x14ac:dyDescent="0.2">
      <c r="A400" s="10" t="s">
        <v>639</v>
      </c>
      <c r="B400" s="10" t="s">
        <v>8</v>
      </c>
      <c r="C400" s="10" t="s">
        <v>7</v>
      </c>
      <c r="D400" s="12">
        <v>38194</v>
      </c>
      <c r="E400" s="2">
        <f t="shared" ca="1" si="6"/>
        <v>14</v>
      </c>
      <c r="F400" s="13">
        <v>118571</v>
      </c>
      <c r="G400" s="14">
        <v>2</v>
      </c>
      <c r="H400" s="14"/>
    </row>
    <row r="401" spans="1:8" x14ac:dyDescent="0.2">
      <c r="A401" s="10" t="s">
        <v>242</v>
      </c>
      <c r="B401" s="10" t="s">
        <v>21</v>
      </c>
      <c r="C401" s="10" t="s">
        <v>10</v>
      </c>
      <c r="D401" s="12">
        <v>36708</v>
      </c>
      <c r="E401" s="2">
        <f t="shared" ca="1" si="6"/>
        <v>18</v>
      </c>
      <c r="F401" s="13">
        <v>116424</v>
      </c>
      <c r="G401" s="14">
        <v>1</v>
      </c>
      <c r="H401" s="14"/>
    </row>
    <row r="402" spans="1:8" x14ac:dyDescent="0.2">
      <c r="A402" s="10" t="s">
        <v>243</v>
      </c>
      <c r="B402" s="10" t="s">
        <v>8</v>
      </c>
      <c r="C402" s="10" t="s">
        <v>10</v>
      </c>
      <c r="D402" s="12">
        <v>37142</v>
      </c>
      <c r="E402" s="2">
        <f t="shared" ca="1" si="6"/>
        <v>17</v>
      </c>
      <c r="F402" s="13">
        <v>117747</v>
      </c>
      <c r="G402" s="14">
        <v>1</v>
      </c>
      <c r="H402" s="14"/>
    </row>
    <row r="403" spans="1:8" x14ac:dyDescent="0.2">
      <c r="A403" s="10" t="s">
        <v>244</v>
      </c>
      <c r="B403" s="10" t="s">
        <v>12</v>
      </c>
      <c r="C403" s="10" t="s">
        <v>10</v>
      </c>
      <c r="D403" s="12">
        <v>40250</v>
      </c>
      <c r="E403" s="2">
        <f t="shared" ca="1" si="6"/>
        <v>9</v>
      </c>
      <c r="F403" s="13">
        <v>39110</v>
      </c>
      <c r="G403" s="14">
        <v>3</v>
      </c>
      <c r="H403" s="14"/>
    </row>
    <row r="404" spans="1:8" x14ac:dyDescent="0.2">
      <c r="A404" s="10" t="s">
        <v>640</v>
      </c>
      <c r="B404" s="10" t="s">
        <v>38</v>
      </c>
      <c r="C404" s="10" t="s">
        <v>7</v>
      </c>
      <c r="D404" s="12">
        <v>38903</v>
      </c>
      <c r="E404" s="2">
        <f t="shared" ca="1" si="6"/>
        <v>12</v>
      </c>
      <c r="F404" s="13">
        <v>97848</v>
      </c>
      <c r="G404" s="14">
        <v>2</v>
      </c>
      <c r="H404" s="14"/>
    </row>
    <row r="405" spans="1:8" x14ac:dyDescent="0.2">
      <c r="A405" s="10" t="s">
        <v>641</v>
      </c>
      <c r="B405" s="10" t="s">
        <v>47</v>
      </c>
      <c r="C405" s="10" t="s">
        <v>7</v>
      </c>
      <c r="D405" s="12">
        <v>38006</v>
      </c>
      <c r="E405" s="2">
        <f t="shared" ca="1" si="6"/>
        <v>15</v>
      </c>
      <c r="F405" s="13">
        <v>47601</v>
      </c>
      <c r="G405" s="14">
        <v>2</v>
      </c>
      <c r="H405" s="14"/>
    </row>
    <row r="406" spans="1:8" x14ac:dyDescent="0.2">
      <c r="A406" s="10" t="s">
        <v>642</v>
      </c>
      <c r="B406" s="10" t="s">
        <v>12</v>
      </c>
      <c r="C406" s="10" t="s">
        <v>7</v>
      </c>
      <c r="D406" s="12">
        <v>42045</v>
      </c>
      <c r="E406" s="2">
        <f t="shared" ca="1" si="6"/>
        <v>4</v>
      </c>
      <c r="F406" s="13">
        <v>86198</v>
      </c>
      <c r="G406" s="14">
        <v>2</v>
      </c>
      <c r="H406" s="14"/>
    </row>
    <row r="407" spans="1:8" x14ac:dyDescent="0.2">
      <c r="A407" s="10" t="s">
        <v>643</v>
      </c>
      <c r="B407" s="10" t="s">
        <v>14</v>
      </c>
      <c r="C407" s="10" t="s">
        <v>446</v>
      </c>
      <c r="D407" s="12">
        <v>36161</v>
      </c>
      <c r="E407" s="2">
        <f t="shared" ca="1" si="6"/>
        <v>20</v>
      </c>
      <c r="F407" s="13">
        <v>49739</v>
      </c>
      <c r="G407" s="14">
        <v>4</v>
      </c>
      <c r="H407" s="14"/>
    </row>
    <row r="408" spans="1:8" x14ac:dyDescent="0.2">
      <c r="A408" s="10" t="s">
        <v>644</v>
      </c>
      <c r="B408" s="10" t="s">
        <v>17</v>
      </c>
      <c r="C408" s="10" t="s">
        <v>7</v>
      </c>
      <c r="D408" s="12">
        <v>36371</v>
      </c>
      <c r="E408" s="2">
        <f t="shared" ca="1" si="6"/>
        <v>19</v>
      </c>
      <c r="F408" s="13">
        <v>71213</v>
      </c>
      <c r="G408" s="14">
        <v>1</v>
      </c>
      <c r="H408" s="14"/>
    </row>
    <row r="409" spans="1:8" x14ac:dyDescent="0.2">
      <c r="A409" s="10" t="s">
        <v>245</v>
      </c>
      <c r="B409" s="10" t="s">
        <v>21</v>
      </c>
      <c r="C409" s="10" t="s">
        <v>10</v>
      </c>
      <c r="D409" s="12">
        <v>40649</v>
      </c>
      <c r="E409" s="2">
        <f t="shared" ca="1" si="6"/>
        <v>8</v>
      </c>
      <c r="F409" s="13">
        <v>39434</v>
      </c>
      <c r="G409" s="14">
        <v>5</v>
      </c>
      <c r="H409" s="14"/>
    </row>
    <row r="410" spans="1:8" x14ac:dyDescent="0.2">
      <c r="A410" s="10" t="s">
        <v>246</v>
      </c>
      <c r="B410" s="10" t="s">
        <v>34</v>
      </c>
      <c r="C410" s="10" t="s">
        <v>10</v>
      </c>
      <c r="D410" s="12">
        <v>36383</v>
      </c>
      <c r="E410" s="2">
        <f t="shared" ca="1" si="6"/>
        <v>19</v>
      </c>
      <c r="F410" s="13">
        <v>115992</v>
      </c>
      <c r="G410" s="14">
        <v>4</v>
      </c>
      <c r="H410" s="14"/>
    </row>
    <row r="411" spans="1:8" x14ac:dyDescent="0.2">
      <c r="A411" s="10" t="s">
        <v>645</v>
      </c>
      <c r="B411" s="10" t="s">
        <v>31</v>
      </c>
      <c r="C411" s="10" t="s">
        <v>436</v>
      </c>
      <c r="D411" s="12">
        <v>40638</v>
      </c>
      <c r="E411" s="2">
        <f t="shared" ca="1" si="6"/>
        <v>8</v>
      </c>
      <c r="F411" s="13">
        <v>23942</v>
      </c>
      <c r="G411" s="14">
        <v>3</v>
      </c>
      <c r="H411" s="14"/>
    </row>
    <row r="412" spans="1:8" x14ac:dyDescent="0.2">
      <c r="A412" s="10" t="s">
        <v>247</v>
      </c>
      <c r="B412" s="10" t="s">
        <v>58</v>
      </c>
      <c r="C412" s="10" t="s">
        <v>10</v>
      </c>
      <c r="D412" s="12">
        <v>40144</v>
      </c>
      <c r="E412" s="2">
        <f t="shared" ca="1" si="6"/>
        <v>9</v>
      </c>
      <c r="F412" s="13">
        <v>57348</v>
      </c>
      <c r="G412" s="14">
        <v>3</v>
      </c>
      <c r="H412" s="14"/>
    </row>
    <row r="413" spans="1:8" x14ac:dyDescent="0.2">
      <c r="A413" s="10" t="s">
        <v>248</v>
      </c>
      <c r="B413" s="10" t="s">
        <v>8</v>
      </c>
      <c r="C413" s="10" t="s">
        <v>10</v>
      </c>
      <c r="D413" s="12">
        <v>36662</v>
      </c>
      <c r="E413" s="2">
        <f t="shared" ca="1" si="6"/>
        <v>18</v>
      </c>
      <c r="F413" s="13">
        <v>84753</v>
      </c>
      <c r="G413" s="14">
        <v>3</v>
      </c>
      <c r="H413" s="14"/>
    </row>
    <row r="414" spans="1:8" x14ac:dyDescent="0.2">
      <c r="A414" s="10" t="s">
        <v>249</v>
      </c>
      <c r="B414" s="4" t="s">
        <v>31</v>
      </c>
      <c r="C414" s="4" t="s">
        <v>10</v>
      </c>
      <c r="D414" s="12">
        <v>38598</v>
      </c>
      <c r="E414" s="2">
        <f t="shared" ca="1" si="6"/>
        <v>13</v>
      </c>
      <c r="F414" s="13">
        <v>115155</v>
      </c>
      <c r="G414" s="14">
        <v>2</v>
      </c>
      <c r="H414" s="14"/>
    </row>
    <row r="415" spans="1:8" x14ac:dyDescent="0.2">
      <c r="A415" s="10" t="s">
        <v>250</v>
      </c>
      <c r="B415" s="10" t="s">
        <v>21</v>
      </c>
      <c r="C415" s="10" t="s">
        <v>10</v>
      </c>
      <c r="D415" s="12">
        <v>38229</v>
      </c>
      <c r="E415" s="2">
        <f t="shared" ca="1" si="6"/>
        <v>14</v>
      </c>
      <c r="F415" s="13">
        <v>89694</v>
      </c>
      <c r="G415" s="14">
        <v>3</v>
      </c>
      <c r="H415" s="14"/>
    </row>
    <row r="416" spans="1:8" x14ac:dyDescent="0.2">
      <c r="A416" s="10" t="s">
        <v>251</v>
      </c>
      <c r="B416" s="10" t="s">
        <v>21</v>
      </c>
      <c r="C416" s="10" t="s">
        <v>10</v>
      </c>
      <c r="D416" s="12">
        <v>38868</v>
      </c>
      <c r="E416" s="2">
        <f t="shared" ca="1" si="6"/>
        <v>12</v>
      </c>
      <c r="F416" s="13">
        <v>106583</v>
      </c>
      <c r="G416" s="14">
        <v>1</v>
      </c>
      <c r="H416" s="14"/>
    </row>
    <row r="417" spans="1:8" x14ac:dyDescent="0.2">
      <c r="A417" s="10" t="s">
        <v>646</v>
      </c>
      <c r="B417" s="10" t="s">
        <v>38</v>
      </c>
      <c r="C417" s="10" t="s">
        <v>446</v>
      </c>
      <c r="D417" s="12">
        <v>38237</v>
      </c>
      <c r="E417" s="2">
        <f t="shared" ca="1" si="6"/>
        <v>14</v>
      </c>
      <c r="F417" s="13">
        <v>47671</v>
      </c>
      <c r="G417" s="14">
        <v>3</v>
      </c>
      <c r="H417" s="14"/>
    </row>
    <row r="418" spans="1:8" x14ac:dyDescent="0.2">
      <c r="A418" s="10" t="s">
        <v>252</v>
      </c>
      <c r="B418" s="10" t="s">
        <v>14</v>
      </c>
      <c r="C418" s="10" t="s">
        <v>10</v>
      </c>
      <c r="D418" s="12">
        <v>36263</v>
      </c>
      <c r="E418" s="2">
        <f t="shared" ca="1" si="6"/>
        <v>20</v>
      </c>
      <c r="F418" s="13">
        <v>30915</v>
      </c>
      <c r="G418" s="14">
        <v>1</v>
      </c>
      <c r="H418" s="14"/>
    </row>
    <row r="419" spans="1:8" x14ac:dyDescent="0.2">
      <c r="A419" s="10" t="s">
        <v>253</v>
      </c>
      <c r="B419" s="10" t="s">
        <v>14</v>
      </c>
      <c r="C419" s="10" t="s">
        <v>10</v>
      </c>
      <c r="D419" s="12">
        <v>42939</v>
      </c>
      <c r="E419" s="2">
        <f t="shared" ca="1" si="6"/>
        <v>1</v>
      </c>
      <c r="F419" s="13">
        <v>59603</v>
      </c>
      <c r="G419" s="14">
        <v>4</v>
      </c>
      <c r="H419" s="14"/>
    </row>
    <row r="420" spans="1:8" x14ac:dyDescent="0.2">
      <c r="A420" s="10" t="s">
        <v>647</v>
      </c>
      <c r="B420" s="10" t="s">
        <v>34</v>
      </c>
      <c r="C420" s="10" t="s">
        <v>436</v>
      </c>
      <c r="D420" s="12">
        <v>38698</v>
      </c>
      <c r="E420" s="2">
        <f t="shared" ca="1" si="6"/>
        <v>13</v>
      </c>
      <c r="F420" s="13">
        <v>31563</v>
      </c>
      <c r="G420" s="14">
        <v>4</v>
      </c>
      <c r="H420" s="14"/>
    </row>
    <row r="421" spans="1:8" x14ac:dyDescent="0.2">
      <c r="A421" s="10" t="s">
        <v>648</v>
      </c>
      <c r="B421" s="10" t="s">
        <v>12</v>
      </c>
      <c r="C421" s="10" t="s">
        <v>7</v>
      </c>
      <c r="D421" s="12">
        <v>37121</v>
      </c>
      <c r="E421" s="2">
        <f t="shared" ca="1" si="6"/>
        <v>17</v>
      </c>
      <c r="F421" s="13">
        <v>47871</v>
      </c>
      <c r="G421" s="14">
        <v>3</v>
      </c>
      <c r="H421" s="14"/>
    </row>
    <row r="422" spans="1:8" x14ac:dyDescent="0.2">
      <c r="A422" s="10" t="s">
        <v>649</v>
      </c>
      <c r="B422" s="10" t="s">
        <v>374</v>
      </c>
      <c r="C422" s="10" t="s">
        <v>436</v>
      </c>
      <c r="D422" s="12">
        <v>39413</v>
      </c>
      <c r="E422" s="2">
        <f t="shared" ca="1" si="6"/>
        <v>11</v>
      </c>
      <c r="F422" s="13">
        <v>42188</v>
      </c>
      <c r="G422" s="14">
        <v>2</v>
      </c>
      <c r="H422" s="14"/>
    </row>
    <row r="423" spans="1:8" x14ac:dyDescent="0.2">
      <c r="A423" s="10" t="s">
        <v>254</v>
      </c>
      <c r="B423" s="10" t="s">
        <v>25</v>
      </c>
      <c r="C423" s="10" t="s">
        <v>10</v>
      </c>
      <c r="D423" s="12">
        <v>36313</v>
      </c>
      <c r="E423" s="2">
        <f t="shared" ca="1" si="6"/>
        <v>19</v>
      </c>
      <c r="F423" s="13">
        <v>82985</v>
      </c>
      <c r="G423" s="14">
        <v>5</v>
      </c>
      <c r="H423" s="14"/>
    </row>
    <row r="424" spans="1:8" x14ac:dyDescent="0.2">
      <c r="A424" s="10" t="s">
        <v>255</v>
      </c>
      <c r="B424" s="10" t="s">
        <v>34</v>
      </c>
      <c r="C424" s="10" t="s">
        <v>10</v>
      </c>
      <c r="D424" s="12">
        <v>40097</v>
      </c>
      <c r="E424" s="2">
        <f t="shared" ca="1" si="6"/>
        <v>9</v>
      </c>
      <c r="F424" s="13">
        <v>97133</v>
      </c>
      <c r="G424" s="14">
        <v>5</v>
      </c>
      <c r="H424" s="14"/>
    </row>
    <row r="425" spans="1:8" x14ac:dyDescent="0.2">
      <c r="A425" s="10" t="s">
        <v>650</v>
      </c>
      <c r="B425" s="10" t="s">
        <v>8</v>
      </c>
      <c r="C425" s="10" t="s">
        <v>7</v>
      </c>
      <c r="D425" s="12">
        <v>43419</v>
      </c>
      <c r="E425" s="2">
        <f t="shared" ca="1" si="6"/>
        <v>0</v>
      </c>
      <c r="F425" s="13">
        <v>74939</v>
      </c>
      <c r="G425" s="14">
        <v>3</v>
      </c>
      <c r="H425" s="14"/>
    </row>
    <row r="426" spans="1:8" x14ac:dyDescent="0.2">
      <c r="A426" s="10" t="s">
        <v>651</v>
      </c>
      <c r="B426" s="10" t="s">
        <v>8</v>
      </c>
      <c r="C426" s="10" t="s">
        <v>7</v>
      </c>
      <c r="D426" s="12">
        <v>42584</v>
      </c>
      <c r="E426" s="2">
        <f t="shared" ca="1" si="6"/>
        <v>2</v>
      </c>
      <c r="F426" s="13">
        <v>116154</v>
      </c>
      <c r="G426" s="14">
        <v>5</v>
      </c>
      <c r="H426" s="14"/>
    </row>
    <row r="427" spans="1:8" x14ac:dyDescent="0.2">
      <c r="A427" s="10" t="s">
        <v>652</v>
      </c>
      <c r="B427" s="10" t="s">
        <v>8</v>
      </c>
      <c r="C427" s="10" t="s">
        <v>7</v>
      </c>
      <c r="D427" s="12">
        <v>36418</v>
      </c>
      <c r="E427" s="2">
        <f t="shared" ca="1" si="6"/>
        <v>19</v>
      </c>
      <c r="F427" s="13">
        <v>77625</v>
      </c>
      <c r="G427" s="14">
        <v>1</v>
      </c>
      <c r="H427" s="14"/>
    </row>
    <row r="428" spans="1:8" x14ac:dyDescent="0.2">
      <c r="A428" s="10" t="s">
        <v>653</v>
      </c>
      <c r="B428" s="10" t="s">
        <v>34</v>
      </c>
      <c r="C428" s="10" t="s">
        <v>446</v>
      </c>
      <c r="D428" s="12">
        <v>39458</v>
      </c>
      <c r="E428" s="2">
        <f t="shared" ca="1" si="6"/>
        <v>11</v>
      </c>
      <c r="F428" s="13">
        <v>40608</v>
      </c>
      <c r="G428" s="14">
        <v>3</v>
      </c>
      <c r="H428" s="14"/>
    </row>
    <row r="429" spans="1:8" x14ac:dyDescent="0.2">
      <c r="A429" s="10" t="s">
        <v>654</v>
      </c>
      <c r="B429" s="10" t="s">
        <v>34</v>
      </c>
      <c r="C429" s="10" t="s">
        <v>7</v>
      </c>
      <c r="D429" s="12">
        <v>41896</v>
      </c>
      <c r="E429" s="2">
        <f t="shared" ca="1" si="6"/>
        <v>4</v>
      </c>
      <c r="F429" s="13">
        <v>83903</v>
      </c>
      <c r="G429" s="14">
        <v>4</v>
      </c>
      <c r="H429" s="14"/>
    </row>
    <row r="430" spans="1:8" x14ac:dyDescent="0.2">
      <c r="A430" s="10" t="s">
        <v>655</v>
      </c>
      <c r="B430" s="10" t="s">
        <v>8</v>
      </c>
      <c r="C430" s="10" t="s">
        <v>7</v>
      </c>
      <c r="D430" s="12">
        <v>43494</v>
      </c>
      <c r="E430" s="2">
        <f t="shared" ca="1" si="6"/>
        <v>0</v>
      </c>
      <c r="F430" s="13">
        <v>58037</v>
      </c>
      <c r="G430" s="14">
        <v>4</v>
      </c>
      <c r="H430" s="14"/>
    </row>
    <row r="431" spans="1:8" x14ac:dyDescent="0.2">
      <c r="A431" s="10" t="s">
        <v>656</v>
      </c>
      <c r="B431" s="10" t="s">
        <v>21</v>
      </c>
      <c r="C431" s="10" t="s">
        <v>446</v>
      </c>
      <c r="D431" s="12">
        <v>39413</v>
      </c>
      <c r="E431" s="2">
        <f t="shared" ca="1" si="6"/>
        <v>11</v>
      </c>
      <c r="F431" s="13">
        <v>20995</v>
      </c>
      <c r="G431" s="14">
        <v>4</v>
      </c>
      <c r="H431" s="14"/>
    </row>
    <row r="432" spans="1:8" x14ac:dyDescent="0.2">
      <c r="A432" s="10" t="s">
        <v>657</v>
      </c>
      <c r="B432" s="10" t="s">
        <v>17</v>
      </c>
      <c r="C432" s="10" t="s">
        <v>436</v>
      </c>
      <c r="D432" s="12">
        <v>41029</v>
      </c>
      <c r="E432" s="2">
        <f t="shared" ca="1" si="6"/>
        <v>6</v>
      </c>
      <c r="F432" s="13">
        <v>44415</v>
      </c>
      <c r="G432" s="14">
        <v>2</v>
      </c>
      <c r="H432" s="14"/>
    </row>
    <row r="433" spans="1:8" x14ac:dyDescent="0.2">
      <c r="A433" s="10" t="s">
        <v>256</v>
      </c>
      <c r="B433" s="10" t="s">
        <v>14</v>
      </c>
      <c r="C433" s="10" t="s">
        <v>10</v>
      </c>
      <c r="D433" s="12">
        <v>43065</v>
      </c>
      <c r="E433" s="2">
        <f t="shared" ca="1" si="6"/>
        <v>1</v>
      </c>
      <c r="F433" s="13">
        <v>61101</v>
      </c>
      <c r="G433" s="14">
        <v>4</v>
      </c>
      <c r="H433" s="14"/>
    </row>
    <row r="434" spans="1:8" x14ac:dyDescent="0.2">
      <c r="A434" s="10" t="s">
        <v>658</v>
      </c>
      <c r="B434" s="10" t="s">
        <v>8</v>
      </c>
      <c r="C434" s="10" t="s">
        <v>7</v>
      </c>
      <c r="D434" s="12">
        <v>36833</v>
      </c>
      <c r="E434" s="2">
        <f t="shared" ca="1" si="6"/>
        <v>18</v>
      </c>
      <c r="F434" s="13">
        <v>85442</v>
      </c>
      <c r="G434" s="14">
        <v>5</v>
      </c>
      <c r="H434" s="14"/>
    </row>
    <row r="435" spans="1:8" x14ac:dyDescent="0.2">
      <c r="A435" s="10" t="s">
        <v>659</v>
      </c>
      <c r="B435" s="10" t="s">
        <v>17</v>
      </c>
      <c r="C435" s="10" t="s">
        <v>7</v>
      </c>
      <c r="D435" s="12">
        <v>36258</v>
      </c>
      <c r="E435" s="2">
        <f t="shared" ca="1" si="6"/>
        <v>20</v>
      </c>
      <c r="F435" s="13">
        <v>107163</v>
      </c>
      <c r="G435" s="14">
        <v>1</v>
      </c>
      <c r="H435" s="14"/>
    </row>
    <row r="436" spans="1:8" x14ac:dyDescent="0.2">
      <c r="A436" s="10" t="s">
        <v>660</v>
      </c>
      <c r="B436" s="10" t="s">
        <v>38</v>
      </c>
      <c r="C436" s="10" t="s">
        <v>7</v>
      </c>
      <c r="D436" s="12">
        <v>43228</v>
      </c>
      <c r="E436" s="2">
        <f t="shared" ca="1" si="6"/>
        <v>0</v>
      </c>
      <c r="F436" s="13">
        <v>101385</v>
      </c>
      <c r="G436" s="14">
        <v>4</v>
      </c>
      <c r="H436" s="14"/>
    </row>
    <row r="437" spans="1:8" x14ac:dyDescent="0.2">
      <c r="A437" s="10" t="s">
        <v>661</v>
      </c>
      <c r="B437" s="10" t="s">
        <v>12</v>
      </c>
      <c r="C437" s="10" t="s">
        <v>7</v>
      </c>
      <c r="D437" s="12">
        <v>40490</v>
      </c>
      <c r="E437" s="2">
        <f t="shared" ca="1" si="6"/>
        <v>8</v>
      </c>
      <c r="F437" s="13">
        <v>82850</v>
      </c>
      <c r="G437" s="14">
        <v>3</v>
      </c>
      <c r="H437" s="14"/>
    </row>
    <row r="438" spans="1:8" x14ac:dyDescent="0.2">
      <c r="A438" s="10" t="s">
        <v>662</v>
      </c>
      <c r="B438" s="10" t="s">
        <v>34</v>
      </c>
      <c r="C438" s="10" t="s">
        <v>7</v>
      </c>
      <c r="D438" s="12">
        <v>38758</v>
      </c>
      <c r="E438" s="2">
        <f t="shared" ca="1" si="6"/>
        <v>13</v>
      </c>
      <c r="F438" s="13">
        <v>85509</v>
      </c>
      <c r="G438" s="14">
        <v>3</v>
      </c>
      <c r="H438" s="14"/>
    </row>
    <row r="439" spans="1:8" x14ac:dyDescent="0.2">
      <c r="A439" s="10" t="s">
        <v>257</v>
      </c>
      <c r="B439" s="10" t="s">
        <v>21</v>
      </c>
      <c r="C439" s="10" t="s">
        <v>10</v>
      </c>
      <c r="D439" s="12">
        <v>38307</v>
      </c>
      <c r="E439" s="2">
        <f t="shared" ca="1" si="6"/>
        <v>14</v>
      </c>
      <c r="F439" s="13">
        <v>85003</v>
      </c>
      <c r="G439" s="14">
        <v>1</v>
      </c>
      <c r="H439" s="14"/>
    </row>
    <row r="440" spans="1:8" x14ac:dyDescent="0.2">
      <c r="A440" s="10" t="s">
        <v>258</v>
      </c>
      <c r="B440" s="10" t="s">
        <v>17</v>
      </c>
      <c r="C440" s="10" t="s">
        <v>10</v>
      </c>
      <c r="D440" s="12">
        <v>38025</v>
      </c>
      <c r="E440" s="2">
        <f t="shared" ca="1" si="6"/>
        <v>15</v>
      </c>
      <c r="F440" s="13">
        <v>98064</v>
      </c>
      <c r="G440" s="14">
        <v>3</v>
      </c>
      <c r="H440" s="14"/>
    </row>
    <row r="441" spans="1:8" x14ac:dyDescent="0.2">
      <c r="A441" s="10" t="s">
        <v>663</v>
      </c>
      <c r="B441" s="10" t="s">
        <v>17</v>
      </c>
      <c r="C441" s="10" t="s">
        <v>7</v>
      </c>
      <c r="D441" s="12">
        <v>39231</v>
      </c>
      <c r="E441" s="2">
        <f t="shared" ca="1" si="6"/>
        <v>11</v>
      </c>
      <c r="F441" s="13">
        <v>96255</v>
      </c>
      <c r="G441" s="14">
        <v>5</v>
      </c>
      <c r="H441" s="14"/>
    </row>
    <row r="442" spans="1:8" x14ac:dyDescent="0.2">
      <c r="A442" s="10" t="s">
        <v>259</v>
      </c>
      <c r="B442" s="10" t="s">
        <v>12</v>
      </c>
      <c r="C442" s="10" t="s">
        <v>10</v>
      </c>
      <c r="D442" s="12">
        <v>40799</v>
      </c>
      <c r="E442" s="2">
        <f t="shared" ca="1" si="6"/>
        <v>7</v>
      </c>
      <c r="F442" s="13">
        <v>101488</v>
      </c>
      <c r="G442" s="14">
        <v>3</v>
      </c>
      <c r="H442" s="14"/>
    </row>
    <row r="443" spans="1:8" x14ac:dyDescent="0.2">
      <c r="A443" s="10" t="s">
        <v>260</v>
      </c>
      <c r="B443" s="10" t="s">
        <v>17</v>
      </c>
      <c r="C443" s="10" t="s">
        <v>10</v>
      </c>
      <c r="D443" s="12">
        <v>42993</v>
      </c>
      <c r="E443" s="2">
        <f t="shared" ca="1" si="6"/>
        <v>1</v>
      </c>
      <c r="F443" s="13">
        <v>73157</v>
      </c>
      <c r="G443" s="14">
        <v>4</v>
      </c>
      <c r="H443" s="14"/>
    </row>
    <row r="444" spans="1:8" x14ac:dyDescent="0.2">
      <c r="A444" s="10" t="s">
        <v>261</v>
      </c>
      <c r="B444" s="10" t="s">
        <v>34</v>
      </c>
      <c r="C444" s="10" t="s">
        <v>10</v>
      </c>
      <c r="D444" s="12">
        <v>40816</v>
      </c>
      <c r="E444" s="2">
        <f t="shared" ca="1" si="6"/>
        <v>7</v>
      </c>
      <c r="F444" s="13">
        <v>90302</v>
      </c>
      <c r="G444" s="14">
        <v>5</v>
      </c>
      <c r="H444" s="14"/>
    </row>
    <row r="445" spans="1:8" x14ac:dyDescent="0.2">
      <c r="A445" s="10" t="s">
        <v>262</v>
      </c>
      <c r="B445" s="10" t="s">
        <v>14</v>
      </c>
      <c r="C445" s="10" t="s">
        <v>10</v>
      </c>
      <c r="D445" s="12">
        <v>37731</v>
      </c>
      <c r="E445" s="2">
        <f t="shared" ca="1" si="6"/>
        <v>16</v>
      </c>
      <c r="F445" s="13">
        <v>90342</v>
      </c>
      <c r="G445" s="14">
        <v>2</v>
      </c>
      <c r="H445" s="14"/>
    </row>
    <row r="446" spans="1:8" x14ac:dyDescent="0.2">
      <c r="A446" s="10" t="s">
        <v>263</v>
      </c>
      <c r="B446" s="10" t="s">
        <v>34</v>
      </c>
      <c r="C446" s="10" t="s">
        <v>10</v>
      </c>
      <c r="D446" s="12">
        <v>40032</v>
      </c>
      <c r="E446" s="2">
        <f t="shared" ca="1" si="6"/>
        <v>9</v>
      </c>
      <c r="F446" s="13">
        <v>84767</v>
      </c>
      <c r="G446" s="14">
        <v>2</v>
      </c>
      <c r="H446" s="14"/>
    </row>
    <row r="447" spans="1:8" x14ac:dyDescent="0.2">
      <c r="A447" s="10" t="s">
        <v>664</v>
      </c>
      <c r="B447" s="10" t="s">
        <v>47</v>
      </c>
      <c r="C447" s="10" t="s">
        <v>446</v>
      </c>
      <c r="D447" s="12">
        <v>36039</v>
      </c>
      <c r="E447" s="2">
        <f t="shared" ca="1" si="6"/>
        <v>20</v>
      </c>
      <c r="F447" s="13">
        <v>19861</v>
      </c>
      <c r="G447" s="14">
        <v>5</v>
      </c>
      <c r="H447" s="14"/>
    </row>
    <row r="448" spans="1:8" x14ac:dyDescent="0.2">
      <c r="A448" s="10" t="s">
        <v>665</v>
      </c>
      <c r="B448" s="10" t="s">
        <v>12</v>
      </c>
      <c r="C448" s="10" t="s">
        <v>7</v>
      </c>
      <c r="D448" s="12">
        <v>41768</v>
      </c>
      <c r="E448" s="2">
        <f t="shared" ca="1" si="6"/>
        <v>4</v>
      </c>
      <c r="F448" s="13">
        <v>108446</v>
      </c>
      <c r="G448" s="14">
        <v>4</v>
      </c>
      <c r="H448" s="14"/>
    </row>
    <row r="449" spans="1:8" x14ac:dyDescent="0.2">
      <c r="A449" s="10" t="s">
        <v>264</v>
      </c>
      <c r="B449" s="10" t="s">
        <v>12</v>
      </c>
      <c r="C449" s="10" t="s">
        <v>10</v>
      </c>
      <c r="D449" s="12">
        <v>37827</v>
      </c>
      <c r="E449" s="2">
        <f t="shared" ca="1" si="6"/>
        <v>15</v>
      </c>
      <c r="F449" s="13">
        <v>90518</v>
      </c>
      <c r="G449" s="14">
        <v>4</v>
      </c>
      <c r="H449" s="14"/>
    </row>
    <row r="450" spans="1:8" x14ac:dyDescent="0.2">
      <c r="A450" s="10" t="s">
        <v>265</v>
      </c>
      <c r="B450" s="10" t="s">
        <v>14</v>
      </c>
      <c r="C450" s="10" t="s">
        <v>10</v>
      </c>
      <c r="D450" s="12">
        <v>38076</v>
      </c>
      <c r="E450" s="2">
        <f t="shared" ref="E450:E513" ca="1" si="7">DATEDIF(D450,TODAY(),"Y")</f>
        <v>15</v>
      </c>
      <c r="F450" s="13">
        <v>95148</v>
      </c>
      <c r="G450" s="14">
        <v>4</v>
      </c>
      <c r="H450" s="14"/>
    </row>
    <row r="451" spans="1:8" x14ac:dyDescent="0.2">
      <c r="A451" s="10" t="s">
        <v>666</v>
      </c>
      <c r="B451" s="10" t="s">
        <v>34</v>
      </c>
      <c r="C451" s="10" t="s">
        <v>7</v>
      </c>
      <c r="D451" s="12">
        <v>41826</v>
      </c>
      <c r="E451" s="2">
        <f t="shared" ca="1" si="7"/>
        <v>4</v>
      </c>
      <c r="F451" s="13">
        <v>112145</v>
      </c>
      <c r="G451" s="14">
        <v>3</v>
      </c>
      <c r="H451" s="14"/>
    </row>
    <row r="452" spans="1:8" x14ac:dyDescent="0.2">
      <c r="A452" s="10" t="s">
        <v>667</v>
      </c>
      <c r="B452" s="10" t="s">
        <v>58</v>
      </c>
      <c r="C452" s="10" t="s">
        <v>436</v>
      </c>
      <c r="D452" s="12">
        <v>37926</v>
      </c>
      <c r="E452" s="2">
        <f t="shared" ca="1" si="7"/>
        <v>15</v>
      </c>
      <c r="F452" s="13">
        <v>28647</v>
      </c>
      <c r="G452" s="14">
        <v>3</v>
      </c>
      <c r="H452" s="14"/>
    </row>
    <row r="453" spans="1:8" x14ac:dyDescent="0.2">
      <c r="A453" s="10" t="s">
        <v>266</v>
      </c>
      <c r="B453" s="10" t="s">
        <v>8</v>
      </c>
      <c r="C453" s="10" t="s">
        <v>10</v>
      </c>
      <c r="D453" s="12">
        <v>39528</v>
      </c>
      <c r="E453" s="2">
        <f t="shared" ca="1" si="7"/>
        <v>11</v>
      </c>
      <c r="F453" s="13">
        <v>88182</v>
      </c>
      <c r="G453" s="14">
        <v>5</v>
      </c>
      <c r="H453" s="14"/>
    </row>
    <row r="454" spans="1:8" x14ac:dyDescent="0.2">
      <c r="A454" s="10" t="s">
        <v>267</v>
      </c>
      <c r="B454" s="10" t="s">
        <v>268</v>
      </c>
      <c r="C454" s="10" t="s">
        <v>10</v>
      </c>
      <c r="D454" s="12">
        <v>37670</v>
      </c>
      <c r="E454" s="2">
        <f t="shared" ca="1" si="7"/>
        <v>16</v>
      </c>
      <c r="F454" s="13">
        <v>85307</v>
      </c>
      <c r="G454" s="14">
        <v>1</v>
      </c>
      <c r="H454" s="14"/>
    </row>
    <row r="455" spans="1:8" x14ac:dyDescent="0.2">
      <c r="A455" s="10" t="s">
        <v>269</v>
      </c>
      <c r="B455" s="10" t="s">
        <v>12</v>
      </c>
      <c r="C455" s="10" t="s">
        <v>10</v>
      </c>
      <c r="D455" s="12">
        <v>43490</v>
      </c>
      <c r="E455" s="2">
        <f t="shared" ca="1" si="7"/>
        <v>0</v>
      </c>
      <c r="F455" s="13">
        <v>64044</v>
      </c>
      <c r="G455" s="14">
        <v>3</v>
      </c>
      <c r="H455" s="14"/>
    </row>
    <row r="456" spans="1:8" x14ac:dyDescent="0.2">
      <c r="A456" s="10" t="s">
        <v>668</v>
      </c>
      <c r="B456" s="10" t="s">
        <v>374</v>
      </c>
      <c r="C456" s="10" t="s">
        <v>7</v>
      </c>
      <c r="D456" s="12">
        <v>37381</v>
      </c>
      <c r="E456" s="2">
        <f t="shared" ca="1" si="7"/>
        <v>16</v>
      </c>
      <c r="F456" s="13">
        <v>87372</v>
      </c>
      <c r="G456" s="14">
        <v>5</v>
      </c>
      <c r="H456" s="14"/>
    </row>
    <row r="457" spans="1:8" x14ac:dyDescent="0.2">
      <c r="A457" s="10" t="s">
        <v>270</v>
      </c>
      <c r="B457" s="10" t="s">
        <v>21</v>
      </c>
      <c r="C457" s="10" t="s">
        <v>10</v>
      </c>
      <c r="D457" s="12">
        <v>40481</v>
      </c>
      <c r="E457" s="2">
        <f t="shared" ca="1" si="7"/>
        <v>8</v>
      </c>
      <c r="F457" s="13">
        <v>111362</v>
      </c>
      <c r="G457" s="14">
        <v>5</v>
      </c>
      <c r="H457" s="14"/>
    </row>
    <row r="458" spans="1:8" x14ac:dyDescent="0.2">
      <c r="A458" s="10" t="s">
        <v>271</v>
      </c>
      <c r="B458" s="10" t="s">
        <v>12</v>
      </c>
      <c r="C458" s="10" t="s">
        <v>10</v>
      </c>
      <c r="D458" s="12">
        <v>38044</v>
      </c>
      <c r="E458" s="2">
        <f t="shared" ca="1" si="7"/>
        <v>15</v>
      </c>
      <c r="F458" s="13">
        <v>59765</v>
      </c>
      <c r="G458" s="14">
        <v>2</v>
      </c>
      <c r="H458" s="14"/>
    </row>
    <row r="459" spans="1:8" x14ac:dyDescent="0.2">
      <c r="A459" s="10" t="s">
        <v>272</v>
      </c>
      <c r="B459" s="10" t="s">
        <v>12</v>
      </c>
      <c r="C459" s="10" t="s">
        <v>10</v>
      </c>
      <c r="D459" s="12">
        <v>36849</v>
      </c>
      <c r="E459" s="2">
        <f t="shared" ca="1" si="7"/>
        <v>18</v>
      </c>
      <c r="F459" s="13">
        <v>61425</v>
      </c>
      <c r="G459" s="14">
        <v>3</v>
      </c>
      <c r="H459" s="14"/>
    </row>
    <row r="460" spans="1:8" x14ac:dyDescent="0.2">
      <c r="A460" s="10" t="s">
        <v>669</v>
      </c>
      <c r="B460" s="4" t="s">
        <v>31</v>
      </c>
      <c r="C460" s="4" t="s">
        <v>446</v>
      </c>
      <c r="D460" s="12">
        <v>36338</v>
      </c>
      <c r="E460" s="2">
        <f t="shared" ca="1" si="7"/>
        <v>19</v>
      </c>
      <c r="F460" s="13">
        <v>39245</v>
      </c>
      <c r="G460" s="14">
        <v>3</v>
      </c>
      <c r="H460" s="14"/>
    </row>
    <row r="461" spans="1:8" x14ac:dyDescent="0.2">
      <c r="A461" s="10" t="s">
        <v>670</v>
      </c>
      <c r="B461" s="10" t="s">
        <v>114</v>
      </c>
      <c r="C461" s="10" t="s">
        <v>436</v>
      </c>
      <c r="D461" s="12">
        <v>40361</v>
      </c>
      <c r="E461" s="2">
        <f t="shared" ca="1" si="7"/>
        <v>8</v>
      </c>
      <c r="F461" s="13">
        <v>69930</v>
      </c>
      <c r="G461" s="14">
        <v>1</v>
      </c>
      <c r="H461" s="14"/>
    </row>
    <row r="462" spans="1:8" x14ac:dyDescent="0.2">
      <c r="A462" s="10" t="s">
        <v>671</v>
      </c>
      <c r="B462" s="10" t="s">
        <v>8</v>
      </c>
      <c r="C462" s="10" t="s">
        <v>7</v>
      </c>
      <c r="D462" s="12">
        <v>38682</v>
      </c>
      <c r="E462" s="2">
        <f t="shared" ca="1" si="7"/>
        <v>13</v>
      </c>
      <c r="F462" s="13">
        <v>60791</v>
      </c>
      <c r="G462" s="14">
        <v>3</v>
      </c>
      <c r="H462" s="14"/>
    </row>
    <row r="463" spans="1:8" x14ac:dyDescent="0.2">
      <c r="A463" s="10" t="s">
        <v>273</v>
      </c>
      <c r="B463" s="10" t="s">
        <v>40</v>
      </c>
      <c r="C463" s="10" t="s">
        <v>10</v>
      </c>
      <c r="D463" s="12">
        <v>36688</v>
      </c>
      <c r="E463" s="2">
        <f t="shared" ca="1" si="7"/>
        <v>18</v>
      </c>
      <c r="F463" s="13">
        <v>52866</v>
      </c>
      <c r="G463" s="14">
        <v>3</v>
      </c>
      <c r="H463" s="14"/>
    </row>
    <row r="464" spans="1:8" x14ac:dyDescent="0.2">
      <c r="A464" s="10" t="s">
        <v>672</v>
      </c>
      <c r="B464" s="10" t="s">
        <v>17</v>
      </c>
      <c r="C464" s="10" t="s">
        <v>7</v>
      </c>
      <c r="D464" s="12">
        <v>36805</v>
      </c>
      <c r="E464" s="2">
        <f t="shared" ca="1" si="7"/>
        <v>18</v>
      </c>
      <c r="F464" s="13">
        <v>60372</v>
      </c>
      <c r="G464" s="14">
        <v>2</v>
      </c>
      <c r="H464" s="14"/>
    </row>
    <row r="465" spans="1:8" x14ac:dyDescent="0.2">
      <c r="A465" s="10" t="s">
        <v>673</v>
      </c>
      <c r="B465" s="10" t="s">
        <v>17</v>
      </c>
      <c r="C465" s="10" t="s">
        <v>7</v>
      </c>
      <c r="D465" s="12">
        <v>40260</v>
      </c>
      <c r="E465" s="2">
        <f t="shared" ca="1" si="7"/>
        <v>9</v>
      </c>
      <c r="F465" s="13">
        <v>81095</v>
      </c>
      <c r="G465" s="14">
        <v>3</v>
      </c>
      <c r="H465" s="14"/>
    </row>
    <row r="466" spans="1:8" x14ac:dyDescent="0.2">
      <c r="A466" s="10" t="s">
        <v>274</v>
      </c>
      <c r="B466" s="10" t="s">
        <v>21</v>
      </c>
      <c r="C466" s="10" t="s">
        <v>10</v>
      </c>
      <c r="D466" s="12">
        <v>36125</v>
      </c>
      <c r="E466" s="2">
        <f t="shared" ca="1" si="7"/>
        <v>20</v>
      </c>
      <c r="F466" s="13">
        <v>33534</v>
      </c>
      <c r="G466" s="14">
        <v>1</v>
      </c>
      <c r="H466" s="14"/>
    </row>
    <row r="467" spans="1:8" x14ac:dyDescent="0.2">
      <c r="A467" s="10" t="s">
        <v>275</v>
      </c>
      <c r="B467" s="10" t="s">
        <v>17</v>
      </c>
      <c r="C467" s="10" t="s">
        <v>10</v>
      </c>
      <c r="D467" s="12">
        <v>37845</v>
      </c>
      <c r="E467" s="2">
        <f t="shared" ca="1" si="7"/>
        <v>15</v>
      </c>
      <c r="F467" s="13">
        <v>68270</v>
      </c>
      <c r="G467" s="14">
        <v>4</v>
      </c>
      <c r="H467" s="14"/>
    </row>
    <row r="468" spans="1:8" x14ac:dyDescent="0.2">
      <c r="A468" s="10" t="s">
        <v>276</v>
      </c>
      <c r="B468" s="10" t="s">
        <v>12</v>
      </c>
      <c r="C468" s="10" t="s">
        <v>10</v>
      </c>
      <c r="D468" s="12">
        <v>38657</v>
      </c>
      <c r="E468" s="2">
        <f t="shared" ca="1" si="7"/>
        <v>13</v>
      </c>
      <c r="F468" s="13">
        <v>106070</v>
      </c>
      <c r="G468" s="14">
        <v>1</v>
      </c>
      <c r="H468" s="14"/>
    </row>
    <row r="469" spans="1:8" x14ac:dyDescent="0.2">
      <c r="A469" s="10" t="s">
        <v>674</v>
      </c>
      <c r="B469" s="10" t="s">
        <v>17</v>
      </c>
      <c r="C469" s="10" t="s">
        <v>436</v>
      </c>
      <c r="D469" s="12">
        <v>43149</v>
      </c>
      <c r="E469" s="2">
        <f t="shared" ca="1" si="7"/>
        <v>1</v>
      </c>
      <c r="F469" s="13">
        <v>15944</v>
      </c>
      <c r="G469" s="14">
        <v>1</v>
      </c>
      <c r="H469" s="14"/>
    </row>
    <row r="470" spans="1:8" x14ac:dyDescent="0.2">
      <c r="A470" s="10" t="s">
        <v>675</v>
      </c>
      <c r="B470" s="10" t="s">
        <v>12</v>
      </c>
      <c r="C470" s="10" t="s">
        <v>436</v>
      </c>
      <c r="D470" s="12">
        <v>37019</v>
      </c>
      <c r="E470" s="2">
        <f t="shared" ca="1" si="7"/>
        <v>17</v>
      </c>
      <c r="F470" s="13">
        <v>25508</v>
      </c>
      <c r="G470" s="14">
        <v>4</v>
      </c>
      <c r="H470" s="14"/>
    </row>
    <row r="471" spans="1:8" x14ac:dyDescent="0.2">
      <c r="A471" s="10" t="s">
        <v>676</v>
      </c>
      <c r="B471" s="10" t="s">
        <v>8</v>
      </c>
      <c r="C471" s="10" t="s">
        <v>7</v>
      </c>
      <c r="D471" s="12">
        <v>36362</v>
      </c>
      <c r="E471" s="2">
        <f t="shared" ca="1" si="7"/>
        <v>19</v>
      </c>
      <c r="F471" s="13">
        <v>82531</v>
      </c>
      <c r="G471" s="14">
        <v>4</v>
      </c>
      <c r="H471" s="14"/>
    </row>
    <row r="472" spans="1:8" x14ac:dyDescent="0.2">
      <c r="A472" s="10" t="s">
        <v>277</v>
      </c>
      <c r="B472" s="10" t="s">
        <v>25</v>
      </c>
      <c r="C472" s="10" t="s">
        <v>10</v>
      </c>
      <c r="D472" s="12">
        <v>36967</v>
      </c>
      <c r="E472" s="2">
        <f t="shared" ca="1" si="7"/>
        <v>18</v>
      </c>
      <c r="F472" s="13">
        <v>98591</v>
      </c>
      <c r="G472" s="14">
        <v>5</v>
      </c>
      <c r="H472" s="14"/>
    </row>
    <row r="473" spans="1:8" x14ac:dyDescent="0.2">
      <c r="A473" s="10" t="s">
        <v>677</v>
      </c>
      <c r="B473" s="10" t="s">
        <v>34</v>
      </c>
      <c r="C473" s="10" t="s">
        <v>7</v>
      </c>
      <c r="D473" s="12">
        <v>39326</v>
      </c>
      <c r="E473" s="2">
        <f t="shared" ca="1" si="7"/>
        <v>11</v>
      </c>
      <c r="F473" s="13">
        <v>31806</v>
      </c>
      <c r="G473" s="14">
        <v>3</v>
      </c>
      <c r="H473" s="14"/>
    </row>
    <row r="474" spans="1:8" x14ac:dyDescent="0.2">
      <c r="A474" s="10" t="s">
        <v>678</v>
      </c>
      <c r="B474" s="10" t="s">
        <v>38</v>
      </c>
      <c r="C474" s="10" t="s">
        <v>7</v>
      </c>
      <c r="D474" s="12">
        <v>43189</v>
      </c>
      <c r="E474" s="2">
        <f t="shared" ca="1" si="7"/>
        <v>1</v>
      </c>
      <c r="F474" s="13">
        <v>99927</v>
      </c>
      <c r="G474" s="14">
        <v>2</v>
      </c>
      <c r="H474" s="14"/>
    </row>
    <row r="475" spans="1:8" x14ac:dyDescent="0.2">
      <c r="A475" s="10" t="s">
        <v>679</v>
      </c>
      <c r="B475" s="10" t="s">
        <v>17</v>
      </c>
      <c r="C475" s="10" t="s">
        <v>7</v>
      </c>
      <c r="D475" s="12">
        <v>43260</v>
      </c>
      <c r="E475" s="2">
        <f t="shared" ca="1" si="7"/>
        <v>0</v>
      </c>
      <c r="F475" s="13">
        <v>53393</v>
      </c>
      <c r="G475" s="14">
        <v>5</v>
      </c>
      <c r="H475" s="14"/>
    </row>
    <row r="476" spans="1:8" x14ac:dyDescent="0.2">
      <c r="A476" s="10" t="s">
        <v>680</v>
      </c>
      <c r="B476" s="10" t="s">
        <v>34</v>
      </c>
      <c r="C476" s="10" t="s">
        <v>446</v>
      </c>
      <c r="D476" s="12">
        <v>39343</v>
      </c>
      <c r="E476" s="2">
        <f t="shared" ca="1" si="7"/>
        <v>11</v>
      </c>
      <c r="F476" s="13">
        <v>44626</v>
      </c>
      <c r="G476" s="14">
        <v>5</v>
      </c>
      <c r="H476" s="14"/>
    </row>
    <row r="477" spans="1:8" x14ac:dyDescent="0.2">
      <c r="A477" s="10" t="s">
        <v>278</v>
      </c>
      <c r="B477" s="10" t="s">
        <v>58</v>
      </c>
      <c r="C477" s="10" t="s">
        <v>10</v>
      </c>
      <c r="D477" s="12">
        <v>38357</v>
      </c>
      <c r="E477" s="2">
        <f t="shared" ca="1" si="7"/>
        <v>14</v>
      </c>
      <c r="F477" s="13">
        <v>50963</v>
      </c>
      <c r="G477" s="14">
        <v>5</v>
      </c>
      <c r="H477" s="14"/>
    </row>
    <row r="478" spans="1:8" x14ac:dyDescent="0.2">
      <c r="A478" s="10" t="s">
        <v>279</v>
      </c>
      <c r="B478" s="10" t="s">
        <v>52</v>
      </c>
      <c r="C478" s="10" t="s">
        <v>10</v>
      </c>
      <c r="D478" s="12">
        <v>39847</v>
      </c>
      <c r="E478" s="2">
        <f t="shared" ca="1" si="7"/>
        <v>10</v>
      </c>
      <c r="F478" s="13">
        <v>85955</v>
      </c>
      <c r="G478" s="14">
        <v>5</v>
      </c>
      <c r="H478" s="14"/>
    </row>
    <row r="479" spans="1:8" x14ac:dyDescent="0.2">
      <c r="A479" s="10" t="s">
        <v>280</v>
      </c>
      <c r="B479" s="10" t="s">
        <v>17</v>
      </c>
      <c r="C479" s="10" t="s">
        <v>10</v>
      </c>
      <c r="D479" s="12">
        <v>39249</v>
      </c>
      <c r="E479" s="2">
        <f t="shared" ca="1" si="7"/>
        <v>11</v>
      </c>
      <c r="F479" s="13">
        <v>88979</v>
      </c>
      <c r="G479" s="14">
        <v>5</v>
      </c>
      <c r="H479" s="14"/>
    </row>
    <row r="480" spans="1:8" x14ac:dyDescent="0.2">
      <c r="A480" s="10" t="s">
        <v>281</v>
      </c>
      <c r="B480" s="10" t="s">
        <v>8</v>
      </c>
      <c r="C480" s="10" t="s">
        <v>10</v>
      </c>
      <c r="D480" s="12">
        <v>42458</v>
      </c>
      <c r="E480" s="2">
        <f t="shared" ca="1" si="7"/>
        <v>3</v>
      </c>
      <c r="F480" s="13">
        <v>107163</v>
      </c>
      <c r="G480" s="14">
        <v>5</v>
      </c>
      <c r="H480" s="14"/>
    </row>
    <row r="481" spans="1:8" x14ac:dyDescent="0.2">
      <c r="A481" s="10" t="s">
        <v>282</v>
      </c>
      <c r="B481" s="10" t="s">
        <v>34</v>
      </c>
      <c r="C481" s="10" t="s">
        <v>10</v>
      </c>
      <c r="D481" s="12">
        <v>36751</v>
      </c>
      <c r="E481" s="2">
        <f t="shared" ca="1" si="7"/>
        <v>18</v>
      </c>
      <c r="F481" s="13">
        <v>96755</v>
      </c>
      <c r="G481" s="14">
        <v>4</v>
      </c>
      <c r="H481" s="14"/>
    </row>
    <row r="482" spans="1:8" x14ac:dyDescent="0.2">
      <c r="A482" s="10" t="s">
        <v>283</v>
      </c>
      <c r="B482" s="10" t="s">
        <v>31</v>
      </c>
      <c r="C482" s="10" t="s">
        <v>10</v>
      </c>
      <c r="D482" s="12">
        <v>40260</v>
      </c>
      <c r="E482" s="2">
        <f t="shared" ca="1" si="7"/>
        <v>9</v>
      </c>
      <c r="F482" s="13">
        <v>41553</v>
      </c>
      <c r="G482" s="14">
        <v>4</v>
      </c>
      <c r="H482" s="14"/>
    </row>
    <row r="483" spans="1:8" x14ac:dyDescent="0.2">
      <c r="A483" s="10" t="s">
        <v>284</v>
      </c>
      <c r="B483" s="10" t="s">
        <v>60</v>
      </c>
      <c r="C483" s="10" t="s">
        <v>10</v>
      </c>
      <c r="D483" s="12">
        <v>39425</v>
      </c>
      <c r="E483" s="2">
        <f t="shared" ca="1" si="7"/>
        <v>11</v>
      </c>
      <c r="F483" s="13">
        <v>101331</v>
      </c>
      <c r="G483" s="14">
        <v>5</v>
      </c>
      <c r="H483" s="14"/>
    </row>
    <row r="484" spans="1:8" x14ac:dyDescent="0.2">
      <c r="A484" s="10" t="s">
        <v>285</v>
      </c>
      <c r="B484" s="10" t="s">
        <v>25</v>
      </c>
      <c r="C484" s="10" t="s">
        <v>10</v>
      </c>
      <c r="D484" s="12">
        <v>38195</v>
      </c>
      <c r="E484" s="2">
        <f t="shared" ca="1" si="7"/>
        <v>14</v>
      </c>
      <c r="F484" s="13">
        <v>58604</v>
      </c>
      <c r="G484" s="14">
        <v>1</v>
      </c>
      <c r="H484" s="14"/>
    </row>
    <row r="485" spans="1:8" x14ac:dyDescent="0.2">
      <c r="A485" s="10" t="s">
        <v>681</v>
      </c>
      <c r="B485" s="10" t="s">
        <v>25</v>
      </c>
      <c r="C485" s="10" t="s">
        <v>7</v>
      </c>
      <c r="D485" s="12">
        <v>37358</v>
      </c>
      <c r="E485" s="2">
        <f t="shared" ca="1" si="7"/>
        <v>17</v>
      </c>
      <c r="F485" s="13">
        <v>90059</v>
      </c>
      <c r="G485" s="14">
        <v>2</v>
      </c>
      <c r="H485" s="14"/>
    </row>
    <row r="486" spans="1:8" x14ac:dyDescent="0.2">
      <c r="A486" s="10" t="s">
        <v>682</v>
      </c>
      <c r="B486" s="10" t="s">
        <v>38</v>
      </c>
      <c r="C486" s="10" t="s">
        <v>7</v>
      </c>
      <c r="D486" s="12">
        <v>40659</v>
      </c>
      <c r="E486" s="2">
        <f t="shared" ca="1" si="7"/>
        <v>8</v>
      </c>
      <c r="F486" s="13">
        <v>105435</v>
      </c>
      <c r="G486" s="14">
        <v>3</v>
      </c>
      <c r="H486" s="14"/>
    </row>
    <row r="487" spans="1:8" x14ac:dyDescent="0.2">
      <c r="A487" s="10" t="s">
        <v>286</v>
      </c>
      <c r="B487" s="10" t="s">
        <v>21</v>
      </c>
      <c r="C487" s="10" t="s">
        <v>10</v>
      </c>
      <c r="D487" s="12">
        <v>36567</v>
      </c>
      <c r="E487" s="2">
        <f t="shared" ca="1" si="7"/>
        <v>19</v>
      </c>
      <c r="F487" s="13">
        <v>92435</v>
      </c>
      <c r="G487" s="14">
        <v>4</v>
      </c>
      <c r="H487" s="14"/>
    </row>
    <row r="488" spans="1:8" x14ac:dyDescent="0.2">
      <c r="A488" s="10" t="s">
        <v>683</v>
      </c>
      <c r="B488" s="10" t="s">
        <v>8</v>
      </c>
      <c r="C488" s="10" t="s">
        <v>446</v>
      </c>
      <c r="D488" s="12">
        <v>37681</v>
      </c>
      <c r="E488" s="2">
        <f t="shared" ca="1" si="7"/>
        <v>16</v>
      </c>
      <c r="F488" s="13">
        <v>36374</v>
      </c>
      <c r="G488" s="14">
        <v>4</v>
      </c>
      <c r="H488" s="14"/>
    </row>
    <row r="489" spans="1:8" x14ac:dyDescent="0.2">
      <c r="A489" s="10" t="s">
        <v>684</v>
      </c>
      <c r="B489" s="10" t="s">
        <v>12</v>
      </c>
      <c r="C489" s="10" t="s">
        <v>7</v>
      </c>
      <c r="D489" s="12">
        <v>39456</v>
      </c>
      <c r="E489" s="2">
        <f t="shared" ca="1" si="7"/>
        <v>11</v>
      </c>
      <c r="F489" s="13">
        <v>56484</v>
      </c>
      <c r="G489" s="14">
        <v>2</v>
      </c>
      <c r="H489" s="14"/>
    </row>
    <row r="490" spans="1:8" x14ac:dyDescent="0.2">
      <c r="A490" s="10" t="s">
        <v>685</v>
      </c>
      <c r="B490" s="10" t="s">
        <v>12</v>
      </c>
      <c r="C490" s="10" t="s">
        <v>7</v>
      </c>
      <c r="D490" s="12">
        <v>39493</v>
      </c>
      <c r="E490" s="2">
        <f t="shared" ca="1" si="7"/>
        <v>11</v>
      </c>
      <c r="F490" s="13">
        <v>77760</v>
      </c>
      <c r="G490" s="14">
        <v>3</v>
      </c>
      <c r="H490" s="14"/>
    </row>
    <row r="491" spans="1:8" x14ac:dyDescent="0.2">
      <c r="A491" s="10" t="s">
        <v>287</v>
      </c>
      <c r="B491" s="10" t="s">
        <v>8</v>
      </c>
      <c r="C491" s="10" t="s">
        <v>10</v>
      </c>
      <c r="D491" s="12">
        <v>42027</v>
      </c>
      <c r="E491" s="2">
        <f t="shared" ca="1" si="7"/>
        <v>4</v>
      </c>
      <c r="F491" s="13">
        <v>34682</v>
      </c>
      <c r="G491" s="14">
        <v>2</v>
      </c>
      <c r="H491" s="14"/>
    </row>
    <row r="492" spans="1:8" x14ac:dyDescent="0.2">
      <c r="A492" s="10" t="s">
        <v>288</v>
      </c>
      <c r="B492" s="10" t="s">
        <v>8</v>
      </c>
      <c r="C492" s="10" t="s">
        <v>10</v>
      </c>
      <c r="D492" s="12">
        <v>39699</v>
      </c>
      <c r="E492" s="2">
        <f t="shared" ca="1" si="7"/>
        <v>10</v>
      </c>
      <c r="F492" s="13">
        <v>64301</v>
      </c>
      <c r="G492" s="14">
        <v>3</v>
      </c>
      <c r="H492" s="14"/>
    </row>
    <row r="493" spans="1:8" x14ac:dyDescent="0.2">
      <c r="A493" s="10" t="s">
        <v>289</v>
      </c>
      <c r="B493" s="10" t="s">
        <v>31</v>
      </c>
      <c r="C493" s="10" t="s">
        <v>10</v>
      </c>
      <c r="D493" s="12">
        <v>38320</v>
      </c>
      <c r="E493" s="2">
        <f t="shared" ca="1" si="7"/>
        <v>14</v>
      </c>
      <c r="F493" s="13">
        <v>82121</v>
      </c>
      <c r="G493" s="14">
        <v>2</v>
      </c>
      <c r="H493" s="14"/>
    </row>
    <row r="494" spans="1:8" x14ac:dyDescent="0.2">
      <c r="A494" s="10" t="s">
        <v>290</v>
      </c>
      <c r="B494" s="10" t="s">
        <v>8</v>
      </c>
      <c r="C494" s="10" t="s">
        <v>10</v>
      </c>
      <c r="D494" s="12">
        <v>36537</v>
      </c>
      <c r="E494" s="2">
        <f t="shared" ca="1" si="7"/>
        <v>19</v>
      </c>
      <c r="F494" s="13">
        <v>62843</v>
      </c>
      <c r="G494" s="14">
        <v>4</v>
      </c>
      <c r="H494" s="14"/>
    </row>
    <row r="495" spans="1:8" x14ac:dyDescent="0.2">
      <c r="A495" s="4" t="s">
        <v>686</v>
      </c>
      <c r="B495" s="10" t="s">
        <v>12</v>
      </c>
      <c r="C495" s="10" t="s">
        <v>436</v>
      </c>
      <c r="D495" s="12">
        <v>38045</v>
      </c>
      <c r="E495" s="2">
        <f t="shared" ca="1" si="7"/>
        <v>15</v>
      </c>
      <c r="F495" s="13">
        <v>62485</v>
      </c>
      <c r="G495" s="14">
        <v>5</v>
      </c>
      <c r="H495" s="14"/>
    </row>
    <row r="496" spans="1:8" x14ac:dyDescent="0.2">
      <c r="A496" s="10" t="s">
        <v>291</v>
      </c>
      <c r="B496" s="10" t="s">
        <v>68</v>
      </c>
      <c r="C496" s="10" t="s">
        <v>10</v>
      </c>
      <c r="D496" s="12">
        <v>38315</v>
      </c>
      <c r="E496" s="2">
        <f t="shared" ca="1" si="7"/>
        <v>14</v>
      </c>
      <c r="F496" s="13">
        <v>66636</v>
      </c>
      <c r="G496" s="14">
        <v>2</v>
      </c>
      <c r="H496" s="14"/>
    </row>
    <row r="497" spans="1:8" x14ac:dyDescent="0.2">
      <c r="A497" s="10" t="s">
        <v>292</v>
      </c>
      <c r="B497" s="10" t="s">
        <v>12</v>
      </c>
      <c r="C497" s="10" t="s">
        <v>10</v>
      </c>
      <c r="D497" s="12">
        <v>38852</v>
      </c>
      <c r="E497" s="2">
        <f t="shared" ca="1" si="7"/>
        <v>12</v>
      </c>
      <c r="F497" s="13">
        <v>54459</v>
      </c>
      <c r="G497" s="14">
        <v>2</v>
      </c>
      <c r="H497" s="14"/>
    </row>
    <row r="498" spans="1:8" x14ac:dyDescent="0.2">
      <c r="A498" s="10" t="s">
        <v>293</v>
      </c>
      <c r="B498" s="10" t="s">
        <v>21</v>
      </c>
      <c r="C498" s="10" t="s">
        <v>10</v>
      </c>
      <c r="D498" s="12">
        <v>37141</v>
      </c>
      <c r="E498" s="2">
        <f t="shared" ca="1" si="7"/>
        <v>17</v>
      </c>
      <c r="F498" s="13">
        <v>65462</v>
      </c>
      <c r="G498" s="14">
        <v>2</v>
      </c>
      <c r="H498" s="14"/>
    </row>
    <row r="499" spans="1:8" x14ac:dyDescent="0.2">
      <c r="A499" s="10" t="s">
        <v>687</v>
      </c>
      <c r="B499" s="10" t="s">
        <v>12</v>
      </c>
      <c r="C499" s="10" t="s">
        <v>436</v>
      </c>
      <c r="D499" s="12">
        <v>39359</v>
      </c>
      <c r="E499" s="2">
        <f t="shared" ca="1" si="7"/>
        <v>11</v>
      </c>
      <c r="F499" s="13">
        <v>56180</v>
      </c>
      <c r="G499" s="14">
        <v>1</v>
      </c>
      <c r="H499" s="14"/>
    </row>
    <row r="500" spans="1:8" x14ac:dyDescent="0.2">
      <c r="A500" s="10" t="s">
        <v>688</v>
      </c>
      <c r="B500" s="10" t="s">
        <v>25</v>
      </c>
      <c r="C500" s="10" t="s">
        <v>436</v>
      </c>
      <c r="D500" s="12">
        <v>43249</v>
      </c>
      <c r="E500" s="2">
        <f t="shared" ca="1" si="7"/>
        <v>0</v>
      </c>
      <c r="F500" s="13">
        <v>22849</v>
      </c>
      <c r="G500" s="14">
        <v>1</v>
      </c>
      <c r="H500" s="14"/>
    </row>
    <row r="501" spans="1:8" x14ac:dyDescent="0.2">
      <c r="A501" s="10" t="s">
        <v>689</v>
      </c>
      <c r="B501" s="10" t="s">
        <v>12</v>
      </c>
      <c r="C501" s="10" t="s">
        <v>7</v>
      </c>
      <c r="D501" s="12">
        <v>39585</v>
      </c>
      <c r="E501" s="2">
        <f t="shared" ca="1" si="7"/>
        <v>10</v>
      </c>
      <c r="F501" s="13">
        <v>61317</v>
      </c>
      <c r="G501" s="14">
        <v>1</v>
      </c>
      <c r="H501" s="14"/>
    </row>
    <row r="502" spans="1:8" x14ac:dyDescent="0.2">
      <c r="A502" s="10" t="s">
        <v>294</v>
      </c>
      <c r="B502" s="10" t="s">
        <v>34</v>
      </c>
      <c r="C502" s="10" t="s">
        <v>10</v>
      </c>
      <c r="D502" s="12">
        <v>36602</v>
      </c>
      <c r="E502" s="2">
        <f t="shared" ca="1" si="7"/>
        <v>19</v>
      </c>
      <c r="F502" s="13">
        <v>42971</v>
      </c>
      <c r="G502" s="14">
        <v>3</v>
      </c>
      <c r="H502" s="14"/>
    </row>
    <row r="503" spans="1:8" x14ac:dyDescent="0.2">
      <c r="A503" s="10" t="s">
        <v>295</v>
      </c>
      <c r="B503" s="10" t="s">
        <v>28</v>
      </c>
      <c r="C503" s="10" t="s">
        <v>10</v>
      </c>
      <c r="D503" s="12">
        <v>42779</v>
      </c>
      <c r="E503" s="2">
        <f t="shared" ca="1" si="7"/>
        <v>2</v>
      </c>
      <c r="F503" s="13">
        <v>103194</v>
      </c>
      <c r="G503" s="14">
        <v>3</v>
      </c>
      <c r="H503" s="14"/>
    </row>
    <row r="504" spans="1:8" x14ac:dyDescent="0.2">
      <c r="A504" s="10" t="s">
        <v>690</v>
      </c>
      <c r="B504" s="10" t="s">
        <v>114</v>
      </c>
      <c r="C504" s="10" t="s">
        <v>7</v>
      </c>
      <c r="D504" s="12">
        <v>39529</v>
      </c>
      <c r="E504" s="2">
        <f t="shared" ca="1" si="7"/>
        <v>11</v>
      </c>
      <c r="F504" s="13">
        <v>93704</v>
      </c>
      <c r="G504" s="14">
        <v>4</v>
      </c>
      <c r="H504" s="14"/>
    </row>
    <row r="505" spans="1:8" x14ac:dyDescent="0.2">
      <c r="A505" s="10" t="s">
        <v>691</v>
      </c>
      <c r="B505" s="4" t="s">
        <v>395</v>
      </c>
      <c r="C505" s="4" t="s">
        <v>7</v>
      </c>
      <c r="D505" s="12">
        <v>42003</v>
      </c>
      <c r="E505" s="2">
        <f t="shared" ca="1" si="7"/>
        <v>4</v>
      </c>
      <c r="F505" s="13">
        <v>57429</v>
      </c>
      <c r="G505" s="14">
        <v>5</v>
      </c>
      <c r="H505" s="14"/>
    </row>
    <row r="506" spans="1:8" x14ac:dyDescent="0.2">
      <c r="A506" s="10" t="s">
        <v>296</v>
      </c>
      <c r="B506" s="10" t="s">
        <v>68</v>
      </c>
      <c r="C506" s="10" t="s">
        <v>10</v>
      </c>
      <c r="D506" s="12">
        <v>37157</v>
      </c>
      <c r="E506" s="2">
        <f t="shared" ca="1" si="7"/>
        <v>17</v>
      </c>
      <c r="F506" s="13">
        <v>99144</v>
      </c>
      <c r="G506" s="14">
        <v>1</v>
      </c>
      <c r="H506" s="14"/>
    </row>
    <row r="507" spans="1:8" x14ac:dyDescent="0.2">
      <c r="A507" s="10" t="s">
        <v>297</v>
      </c>
      <c r="B507" s="10" t="s">
        <v>17</v>
      </c>
      <c r="C507" s="10" t="s">
        <v>10</v>
      </c>
      <c r="D507" s="12">
        <v>38142</v>
      </c>
      <c r="E507" s="2">
        <f t="shared" ca="1" si="7"/>
        <v>14</v>
      </c>
      <c r="F507" s="13">
        <v>98145</v>
      </c>
      <c r="G507" s="14">
        <v>5</v>
      </c>
      <c r="H507" s="14"/>
    </row>
    <row r="508" spans="1:8" x14ac:dyDescent="0.2">
      <c r="A508" s="10" t="s">
        <v>298</v>
      </c>
      <c r="B508" s="10" t="s">
        <v>21</v>
      </c>
      <c r="C508" s="10" t="s">
        <v>10</v>
      </c>
      <c r="D508" s="12">
        <v>36310</v>
      </c>
      <c r="E508" s="2">
        <f t="shared" ca="1" si="7"/>
        <v>19</v>
      </c>
      <c r="F508" s="13">
        <v>91692</v>
      </c>
      <c r="G508" s="14">
        <v>4</v>
      </c>
      <c r="H508" s="14"/>
    </row>
    <row r="509" spans="1:8" x14ac:dyDescent="0.2">
      <c r="A509" s="4" t="s">
        <v>299</v>
      </c>
      <c r="B509" s="10" t="s">
        <v>14</v>
      </c>
      <c r="C509" s="10" t="s">
        <v>10</v>
      </c>
      <c r="D509" s="12">
        <v>39248</v>
      </c>
      <c r="E509" s="2">
        <f t="shared" ca="1" si="7"/>
        <v>11</v>
      </c>
      <c r="F509" s="13">
        <v>69404</v>
      </c>
      <c r="G509" s="14">
        <v>4</v>
      </c>
      <c r="H509" s="14"/>
    </row>
    <row r="510" spans="1:8" x14ac:dyDescent="0.2">
      <c r="A510" s="10" t="s">
        <v>300</v>
      </c>
      <c r="B510" s="10" t="s">
        <v>12</v>
      </c>
      <c r="C510" s="10" t="s">
        <v>10</v>
      </c>
      <c r="D510" s="12">
        <v>37397</v>
      </c>
      <c r="E510" s="2">
        <f t="shared" ca="1" si="7"/>
        <v>16</v>
      </c>
      <c r="F510" s="13">
        <v>46548</v>
      </c>
      <c r="G510" s="14">
        <v>3</v>
      </c>
      <c r="H510" s="14"/>
    </row>
    <row r="511" spans="1:8" x14ac:dyDescent="0.2">
      <c r="A511" s="10" t="s">
        <v>301</v>
      </c>
      <c r="B511" s="10" t="s">
        <v>8</v>
      </c>
      <c r="C511" s="10" t="s">
        <v>10</v>
      </c>
      <c r="D511" s="12">
        <v>39812</v>
      </c>
      <c r="E511" s="2">
        <f t="shared" ca="1" si="7"/>
        <v>10</v>
      </c>
      <c r="F511" s="13">
        <v>67406</v>
      </c>
      <c r="G511" s="14">
        <v>1</v>
      </c>
      <c r="H511" s="14"/>
    </row>
    <row r="512" spans="1:8" x14ac:dyDescent="0.2">
      <c r="A512" s="10" t="s">
        <v>302</v>
      </c>
      <c r="B512" s="10" t="s">
        <v>17</v>
      </c>
      <c r="C512" s="10" t="s">
        <v>10</v>
      </c>
      <c r="D512" s="12">
        <v>36217</v>
      </c>
      <c r="E512" s="2">
        <f t="shared" ca="1" si="7"/>
        <v>20</v>
      </c>
      <c r="F512" s="13">
        <v>32522</v>
      </c>
      <c r="G512" s="14">
        <v>4</v>
      </c>
      <c r="H512" s="14"/>
    </row>
    <row r="513" spans="1:8" x14ac:dyDescent="0.2">
      <c r="A513" s="10" t="s">
        <v>303</v>
      </c>
      <c r="B513" s="10" t="s">
        <v>17</v>
      </c>
      <c r="C513" s="10" t="s">
        <v>10</v>
      </c>
      <c r="D513" s="12">
        <v>37549</v>
      </c>
      <c r="E513" s="2">
        <f t="shared" ca="1" si="7"/>
        <v>16</v>
      </c>
      <c r="F513" s="13">
        <v>119907</v>
      </c>
      <c r="G513" s="14">
        <v>2</v>
      </c>
      <c r="H513" s="14"/>
    </row>
    <row r="514" spans="1:8" x14ac:dyDescent="0.2">
      <c r="A514" s="10" t="s">
        <v>304</v>
      </c>
      <c r="B514" s="10" t="s">
        <v>34</v>
      </c>
      <c r="C514" s="10" t="s">
        <v>10</v>
      </c>
      <c r="D514" s="12">
        <v>36642</v>
      </c>
      <c r="E514" s="2">
        <f t="shared" ref="E514:E577" ca="1" si="8">DATEDIF(D514,TODAY(),"Y")</f>
        <v>19</v>
      </c>
      <c r="F514" s="13">
        <v>96053</v>
      </c>
      <c r="G514" s="14">
        <v>2</v>
      </c>
      <c r="H514" s="14"/>
    </row>
    <row r="515" spans="1:8" x14ac:dyDescent="0.2">
      <c r="A515" s="10" t="s">
        <v>305</v>
      </c>
      <c r="B515" s="10" t="s">
        <v>8</v>
      </c>
      <c r="C515" s="10" t="s">
        <v>10</v>
      </c>
      <c r="D515" s="12">
        <v>39405</v>
      </c>
      <c r="E515" s="2">
        <f t="shared" ca="1" si="8"/>
        <v>11</v>
      </c>
      <c r="F515" s="13">
        <v>47871</v>
      </c>
      <c r="G515" s="14">
        <v>1</v>
      </c>
      <c r="H515" s="14"/>
    </row>
    <row r="516" spans="1:8" x14ac:dyDescent="0.2">
      <c r="A516" s="10" t="s">
        <v>306</v>
      </c>
      <c r="B516" s="10" t="s">
        <v>12</v>
      </c>
      <c r="C516" s="10" t="s">
        <v>10</v>
      </c>
      <c r="D516" s="12">
        <v>38570</v>
      </c>
      <c r="E516" s="2">
        <f t="shared" ca="1" si="8"/>
        <v>13</v>
      </c>
      <c r="F516" s="13">
        <v>94527</v>
      </c>
      <c r="G516" s="14">
        <v>3</v>
      </c>
      <c r="H516" s="14"/>
    </row>
    <row r="517" spans="1:8" x14ac:dyDescent="0.2">
      <c r="A517" s="10" t="s">
        <v>692</v>
      </c>
      <c r="B517" s="10" t="s">
        <v>17</v>
      </c>
      <c r="C517" s="10" t="s">
        <v>436</v>
      </c>
      <c r="D517" s="12">
        <v>37649</v>
      </c>
      <c r="E517" s="2">
        <f t="shared" ca="1" si="8"/>
        <v>16</v>
      </c>
      <c r="F517" s="13">
        <v>14445</v>
      </c>
      <c r="G517" s="14">
        <v>4</v>
      </c>
      <c r="H517" s="14"/>
    </row>
    <row r="518" spans="1:8" x14ac:dyDescent="0.2">
      <c r="A518" s="10" t="s">
        <v>307</v>
      </c>
      <c r="B518" s="10" t="s">
        <v>12</v>
      </c>
      <c r="C518" s="10" t="s">
        <v>10</v>
      </c>
      <c r="D518" s="12">
        <v>38551</v>
      </c>
      <c r="E518" s="2">
        <f t="shared" ca="1" si="8"/>
        <v>13</v>
      </c>
      <c r="F518" s="13">
        <v>81135</v>
      </c>
      <c r="G518" s="14">
        <v>1</v>
      </c>
      <c r="H518" s="14"/>
    </row>
    <row r="519" spans="1:8" x14ac:dyDescent="0.2">
      <c r="A519" s="10" t="s">
        <v>308</v>
      </c>
      <c r="B519" s="10" t="s">
        <v>12</v>
      </c>
      <c r="C519" s="10" t="s">
        <v>10</v>
      </c>
      <c r="D519" s="12">
        <v>41665</v>
      </c>
      <c r="E519" s="2">
        <f t="shared" ca="1" si="8"/>
        <v>5</v>
      </c>
      <c r="F519" s="13">
        <v>103388</v>
      </c>
      <c r="G519" s="14">
        <v>1</v>
      </c>
      <c r="H519" s="14"/>
    </row>
    <row r="520" spans="1:8" x14ac:dyDescent="0.2">
      <c r="A520" s="10" t="s">
        <v>693</v>
      </c>
      <c r="B520" s="10" t="s">
        <v>12</v>
      </c>
      <c r="C520" s="10" t="s">
        <v>7</v>
      </c>
      <c r="D520" s="12">
        <v>38867</v>
      </c>
      <c r="E520" s="2">
        <f t="shared" ca="1" si="8"/>
        <v>12</v>
      </c>
      <c r="F520" s="13">
        <v>60818</v>
      </c>
      <c r="G520" s="14">
        <v>1</v>
      </c>
      <c r="H520" s="14"/>
    </row>
    <row r="521" spans="1:8" x14ac:dyDescent="0.2">
      <c r="A521" s="10" t="s">
        <v>694</v>
      </c>
      <c r="B521" s="10" t="s">
        <v>14</v>
      </c>
      <c r="C521" s="10" t="s">
        <v>436</v>
      </c>
      <c r="D521" s="12">
        <v>41954</v>
      </c>
      <c r="E521" s="2">
        <f t="shared" ca="1" si="8"/>
        <v>4</v>
      </c>
      <c r="F521" s="13">
        <v>64402</v>
      </c>
      <c r="G521" s="14">
        <v>5</v>
      </c>
      <c r="H521" s="14"/>
    </row>
    <row r="522" spans="1:8" x14ac:dyDescent="0.2">
      <c r="A522" s="10" t="s">
        <v>695</v>
      </c>
      <c r="B522" s="10" t="s">
        <v>8</v>
      </c>
      <c r="C522" s="10" t="s">
        <v>7</v>
      </c>
      <c r="D522" s="12">
        <v>37579</v>
      </c>
      <c r="E522" s="2">
        <f t="shared" ca="1" si="8"/>
        <v>16</v>
      </c>
      <c r="F522" s="13">
        <v>86755</v>
      </c>
      <c r="G522" s="14">
        <v>3</v>
      </c>
      <c r="H522" s="14"/>
    </row>
    <row r="523" spans="1:8" x14ac:dyDescent="0.2">
      <c r="A523" s="10" t="s">
        <v>309</v>
      </c>
      <c r="B523" s="10" t="s">
        <v>12</v>
      </c>
      <c r="C523" s="10" t="s">
        <v>10</v>
      </c>
      <c r="D523" s="12">
        <v>40292</v>
      </c>
      <c r="E523" s="2">
        <f t="shared" ca="1" si="8"/>
        <v>9</v>
      </c>
      <c r="F523" s="13">
        <v>86576</v>
      </c>
      <c r="G523" s="14">
        <v>1</v>
      </c>
      <c r="H523" s="14"/>
    </row>
    <row r="524" spans="1:8" x14ac:dyDescent="0.2">
      <c r="A524" s="10" t="s">
        <v>310</v>
      </c>
      <c r="B524" s="10" t="s">
        <v>95</v>
      </c>
      <c r="C524" s="10" t="s">
        <v>10</v>
      </c>
      <c r="D524" s="12">
        <v>36369</v>
      </c>
      <c r="E524" s="2">
        <f t="shared" ca="1" si="8"/>
        <v>19</v>
      </c>
      <c r="F524" s="13">
        <v>60156</v>
      </c>
      <c r="G524" s="14">
        <v>2</v>
      </c>
      <c r="H524" s="14"/>
    </row>
    <row r="525" spans="1:8" x14ac:dyDescent="0.2">
      <c r="A525" s="10" t="s">
        <v>696</v>
      </c>
      <c r="B525" s="10" t="s">
        <v>21</v>
      </c>
      <c r="C525" s="10" t="s">
        <v>446</v>
      </c>
      <c r="D525" s="12">
        <v>37036</v>
      </c>
      <c r="E525" s="2">
        <f t="shared" ca="1" si="8"/>
        <v>17</v>
      </c>
      <c r="F525" s="13">
        <v>35753</v>
      </c>
      <c r="G525" s="14">
        <v>5</v>
      </c>
      <c r="H525" s="14"/>
    </row>
    <row r="526" spans="1:8" x14ac:dyDescent="0.2">
      <c r="A526" s="10" t="s">
        <v>697</v>
      </c>
      <c r="B526" s="10" t="s">
        <v>8</v>
      </c>
      <c r="C526" s="10" t="s">
        <v>436</v>
      </c>
      <c r="D526" s="12">
        <v>36898</v>
      </c>
      <c r="E526" s="2">
        <f t="shared" ca="1" si="8"/>
        <v>18</v>
      </c>
      <c r="F526" s="13">
        <v>37409</v>
      </c>
      <c r="G526" s="14">
        <v>3</v>
      </c>
      <c r="H526" s="14"/>
    </row>
    <row r="527" spans="1:8" x14ac:dyDescent="0.2">
      <c r="A527" s="10" t="s">
        <v>311</v>
      </c>
      <c r="B527" s="10" t="s">
        <v>12</v>
      </c>
      <c r="C527" s="10" t="s">
        <v>10</v>
      </c>
      <c r="D527" s="12">
        <v>38559</v>
      </c>
      <c r="E527" s="2">
        <f t="shared" ca="1" si="8"/>
        <v>13</v>
      </c>
      <c r="F527" s="13">
        <v>89681</v>
      </c>
      <c r="G527" s="14">
        <v>2</v>
      </c>
      <c r="H527" s="14"/>
    </row>
    <row r="528" spans="1:8" x14ac:dyDescent="0.2">
      <c r="A528" s="10" t="s">
        <v>698</v>
      </c>
      <c r="B528" s="10" t="s">
        <v>21</v>
      </c>
      <c r="C528" s="10" t="s">
        <v>7</v>
      </c>
      <c r="D528" s="12">
        <v>41649</v>
      </c>
      <c r="E528" s="2">
        <f t="shared" ca="1" si="8"/>
        <v>5</v>
      </c>
      <c r="F528" s="13">
        <v>116006</v>
      </c>
      <c r="G528" s="14">
        <v>2</v>
      </c>
      <c r="H528" s="14"/>
    </row>
    <row r="529" spans="1:8" x14ac:dyDescent="0.2">
      <c r="A529" s="10" t="s">
        <v>699</v>
      </c>
      <c r="B529" s="10" t="s">
        <v>17</v>
      </c>
      <c r="C529" s="10" t="s">
        <v>436</v>
      </c>
      <c r="D529" s="12">
        <v>40105</v>
      </c>
      <c r="E529" s="2">
        <f t="shared" ca="1" si="8"/>
        <v>9</v>
      </c>
      <c r="F529" s="13">
        <v>16936</v>
      </c>
      <c r="G529" s="14">
        <v>4</v>
      </c>
      <c r="H529" s="14"/>
    </row>
    <row r="530" spans="1:8" x14ac:dyDescent="0.2">
      <c r="A530" s="10" t="s">
        <v>700</v>
      </c>
      <c r="B530" s="10" t="s">
        <v>47</v>
      </c>
      <c r="C530" s="10" t="s">
        <v>7</v>
      </c>
      <c r="D530" s="12">
        <v>40523</v>
      </c>
      <c r="E530" s="2">
        <f t="shared" ca="1" si="8"/>
        <v>8</v>
      </c>
      <c r="F530" s="13">
        <v>99077</v>
      </c>
      <c r="G530" s="14">
        <v>2</v>
      </c>
      <c r="H530" s="14"/>
    </row>
    <row r="531" spans="1:8" x14ac:dyDescent="0.2">
      <c r="A531" s="10" t="s">
        <v>701</v>
      </c>
      <c r="B531" s="10" t="s">
        <v>12</v>
      </c>
      <c r="C531" s="10" t="s">
        <v>7</v>
      </c>
      <c r="D531" s="12">
        <v>40755</v>
      </c>
      <c r="E531" s="2">
        <f t="shared" ca="1" si="8"/>
        <v>7</v>
      </c>
      <c r="F531" s="13">
        <v>86697</v>
      </c>
      <c r="G531" s="14">
        <v>5</v>
      </c>
      <c r="H531" s="14"/>
    </row>
    <row r="532" spans="1:8" x14ac:dyDescent="0.2">
      <c r="A532" s="4" t="s">
        <v>312</v>
      </c>
      <c r="B532" s="10" t="s">
        <v>12</v>
      </c>
      <c r="C532" s="10" t="s">
        <v>10</v>
      </c>
      <c r="D532" s="12">
        <v>37007</v>
      </c>
      <c r="E532" s="2">
        <f t="shared" ca="1" si="8"/>
        <v>18</v>
      </c>
      <c r="F532" s="13">
        <v>110673</v>
      </c>
      <c r="G532" s="14">
        <v>2</v>
      </c>
      <c r="H532" s="14"/>
    </row>
    <row r="533" spans="1:8" x14ac:dyDescent="0.2">
      <c r="A533" s="10" t="s">
        <v>313</v>
      </c>
      <c r="B533" s="10" t="s">
        <v>17</v>
      </c>
      <c r="C533" s="10" t="s">
        <v>10</v>
      </c>
      <c r="D533" s="12">
        <v>38846</v>
      </c>
      <c r="E533" s="2">
        <f t="shared" ca="1" si="8"/>
        <v>12</v>
      </c>
      <c r="F533" s="13">
        <v>49802</v>
      </c>
      <c r="G533" s="14">
        <v>1</v>
      </c>
      <c r="H533" s="14"/>
    </row>
    <row r="534" spans="1:8" x14ac:dyDescent="0.2">
      <c r="A534" s="10" t="s">
        <v>702</v>
      </c>
      <c r="B534" s="10" t="s">
        <v>34</v>
      </c>
      <c r="C534" s="10" t="s">
        <v>7</v>
      </c>
      <c r="D534" s="12">
        <v>38943</v>
      </c>
      <c r="E534" s="2">
        <f t="shared" ca="1" si="8"/>
        <v>12</v>
      </c>
      <c r="F534" s="13">
        <v>103856</v>
      </c>
      <c r="G534" s="14">
        <v>1</v>
      </c>
      <c r="H534" s="14"/>
    </row>
    <row r="535" spans="1:8" x14ac:dyDescent="0.2">
      <c r="A535" s="10" t="s">
        <v>703</v>
      </c>
      <c r="B535" s="10" t="s">
        <v>17</v>
      </c>
      <c r="C535" s="10" t="s">
        <v>7</v>
      </c>
      <c r="D535" s="12">
        <v>38397</v>
      </c>
      <c r="E535" s="2">
        <f t="shared" ca="1" si="8"/>
        <v>14</v>
      </c>
      <c r="F535" s="13">
        <v>66866</v>
      </c>
      <c r="G535" s="14">
        <v>4</v>
      </c>
      <c r="H535" s="14"/>
    </row>
    <row r="536" spans="1:8" x14ac:dyDescent="0.2">
      <c r="A536" s="10" t="s">
        <v>314</v>
      </c>
      <c r="B536" s="10" t="s">
        <v>12</v>
      </c>
      <c r="C536" s="10" t="s">
        <v>10</v>
      </c>
      <c r="D536" s="12">
        <v>38865</v>
      </c>
      <c r="E536" s="2">
        <f t="shared" ca="1" si="8"/>
        <v>12</v>
      </c>
      <c r="F536" s="13">
        <v>101412</v>
      </c>
      <c r="G536" s="14">
        <v>5</v>
      </c>
      <c r="H536" s="14"/>
    </row>
    <row r="537" spans="1:8" x14ac:dyDescent="0.2">
      <c r="A537" s="10" t="s">
        <v>704</v>
      </c>
      <c r="B537" s="10" t="s">
        <v>17</v>
      </c>
      <c r="C537" s="10" t="s">
        <v>7</v>
      </c>
      <c r="D537" s="12">
        <v>42199</v>
      </c>
      <c r="E537" s="2">
        <f t="shared" ca="1" si="8"/>
        <v>3</v>
      </c>
      <c r="F537" s="13">
        <v>121014</v>
      </c>
      <c r="G537" s="14">
        <v>4</v>
      </c>
      <c r="H537" s="14"/>
    </row>
    <row r="538" spans="1:8" x14ac:dyDescent="0.2">
      <c r="A538" s="10" t="s">
        <v>315</v>
      </c>
      <c r="B538" s="10" t="s">
        <v>17</v>
      </c>
      <c r="C538" s="10" t="s">
        <v>10</v>
      </c>
      <c r="D538" s="12">
        <v>42073</v>
      </c>
      <c r="E538" s="2">
        <f t="shared" ca="1" si="8"/>
        <v>4</v>
      </c>
      <c r="F538" s="13">
        <v>99671</v>
      </c>
      <c r="G538" s="14">
        <v>2</v>
      </c>
      <c r="H538" s="14"/>
    </row>
    <row r="539" spans="1:8" x14ac:dyDescent="0.2">
      <c r="A539" s="10" t="s">
        <v>705</v>
      </c>
      <c r="B539" s="10" t="s">
        <v>58</v>
      </c>
      <c r="C539" s="10" t="s">
        <v>436</v>
      </c>
      <c r="D539" s="12">
        <v>38042</v>
      </c>
      <c r="E539" s="2">
        <f t="shared" ca="1" si="8"/>
        <v>15</v>
      </c>
      <c r="F539" s="13">
        <v>44327</v>
      </c>
      <c r="G539" s="14">
        <v>2</v>
      </c>
      <c r="H539" s="14"/>
    </row>
    <row r="540" spans="1:8" x14ac:dyDescent="0.2">
      <c r="A540" s="10" t="s">
        <v>706</v>
      </c>
      <c r="B540" s="10" t="s">
        <v>58</v>
      </c>
      <c r="C540" s="10" t="s">
        <v>7</v>
      </c>
      <c r="D540" s="12">
        <v>37617</v>
      </c>
      <c r="E540" s="2">
        <f t="shared" ca="1" si="8"/>
        <v>16</v>
      </c>
      <c r="F540" s="13">
        <v>60804</v>
      </c>
      <c r="G540" s="14">
        <v>5</v>
      </c>
      <c r="H540" s="14"/>
    </row>
    <row r="541" spans="1:8" x14ac:dyDescent="0.2">
      <c r="A541" s="10" t="s">
        <v>316</v>
      </c>
      <c r="B541" s="10" t="s">
        <v>8</v>
      </c>
      <c r="C541" s="10" t="s">
        <v>10</v>
      </c>
      <c r="D541" s="12">
        <v>43536</v>
      </c>
      <c r="E541" s="2">
        <f t="shared" ca="1" si="8"/>
        <v>0</v>
      </c>
      <c r="F541" s="13">
        <v>54351</v>
      </c>
      <c r="G541" s="14">
        <v>5</v>
      </c>
      <c r="H541" s="14"/>
    </row>
    <row r="542" spans="1:8" x14ac:dyDescent="0.2">
      <c r="A542" s="10" t="s">
        <v>707</v>
      </c>
      <c r="B542" s="10" t="s">
        <v>12</v>
      </c>
      <c r="C542" s="10" t="s">
        <v>436</v>
      </c>
      <c r="D542" s="12">
        <v>39216</v>
      </c>
      <c r="E542" s="2">
        <f t="shared" ca="1" si="8"/>
        <v>11</v>
      </c>
      <c r="F542" s="13">
        <v>14938</v>
      </c>
      <c r="G542" s="14">
        <v>1</v>
      </c>
      <c r="H542" s="14"/>
    </row>
    <row r="543" spans="1:8" x14ac:dyDescent="0.2">
      <c r="A543" s="10" t="s">
        <v>317</v>
      </c>
      <c r="B543" s="10" t="s">
        <v>12</v>
      </c>
      <c r="C543" s="10" t="s">
        <v>10</v>
      </c>
      <c r="D543" s="12">
        <v>42168</v>
      </c>
      <c r="E543" s="2">
        <f t="shared" ca="1" si="8"/>
        <v>3</v>
      </c>
      <c r="F543" s="13">
        <v>95891</v>
      </c>
      <c r="G543" s="14">
        <v>3</v>
      </c>
      <c r="H543" s="14"/>
    </row>
    <row r="544" spans="1:8" x14ac:dyDescent="0.2">
      <c r="A544" s="10" t="s">
        <v>708</v>
      </c>
      <c r="B544" s="10" t="s">
        <v>14</v>
      </c>
      <c r="C544" s="10" t="s">
        <v>436</v>
      </c>
      <c r="D544" s="12">
        <v>38950</v>
      </c>
      <c r="E544" s="2">
        <f t="shared" ca="1" si="8"/>
        <v>12</v>
      </c>
      <c r="F544" s="13">
        <v>64645</v>
      </c>
      <c r="G544" s="14">
        <v>1</v>
      </c>
      <c r="H544" s="14"/>
    </row>
    <row r="545" spans="1:8" x14ac:dyDescent="0.2">
      <c r="A545" s="10" t="s">
        <v>709</v>
      </c>
      <c r="B545" s="10" t="s">
        <v>17</v>
      </c>
      <c r="C545" s="10" t="s">
        <v>7</v>
      </c>
      <c r="D545" s="12">
        <v>37334</v>
      </c>
      <c r="E545" s="2">
        <f t="shared" ca="1" si="8"/>
        <v>17</v>
      </c>
      <c r="F545" s="13">
        <v>76478</v>
      </c>
      <c r="G545" s="14">
        <v>1</v>
      </c>
      <c r="H545" s="14"/>
    </row>
    <row r="546" spans="1:8" x14ac:dyDescent="0.2">
      <c r="A546" s="10" t="s">
        <v>318</v>
      </c>
      <c r="B546" s="10" t="s">
        <v>95</v>
      </c>
      <c r="C546" s="10" t="s">
        <v>10</v>
      </c>
      <c r="D546" s="12">
        <v>36176</v>
      </c>
      <c r="E546" s="2">
        <f t="shared" ca="1" si="8"/>
        <v>20</v>
      </c>
      <c r="F546" s="13">
        <v>47682</v>
      </c>
      <c r="G546" s="14">
        <v>3</v>
      </c>
      <c r="H546" s="14"/>
    </row>
    <row r="547" spans="1:8" x14ac:dyDescent="0.2">
      <c r="A547" s="10" t="s">
        <v>319</v>
      </c>
      <c r="B547" s="10" t="s">
        <v>8</v>
      </c>
      <c r="C547" s="10" t="s">
        <v>10</v>
      </c>
      <c r="D547" s="12">
        <v>43392</v>
      </c>
      <c r="E547" s="2">
        <f t="shared" ca="1" si="8"/>
        <v>0</v>
      </c>
      <c r="F547" s="13">
        <v>95486</v>
      </c>
      <c r="G547" s="14">
        <v>1</v>
      </c>
      <c r="H547" s="14"/>
    </row>
    <row r="548" spans="1:8" x14ac:dyDescent="0.2">
      <c r="A548" s="10" t="s">
        <v>320</v>
      </c>
      <c r="B548" s="10" t="s">
        <v>76</v>
      </c>
      <c r="C548" s="10" t="s">
        <v>10</v>
      </c>
      <c r="D548" s="12">
        <v>38370</v>
      </c>
      <c r="E548" s="2">
        <f t="shared" ca="1" si="8"/>
        <v>14</v>
      </c>
      <c r="F548" s="13">
        <v>35789</v>
      </c>
      <c r="G548" s="14">
        <v>1</v>
      </c>
      <c r="H548" s="14"/>
    </row>
    <row r="549" spans="1:8" x14ac:dyDescent="0.2">
      <c r="A549" s="10" t="s">
        <v>710</v>
      </c>
      <c r="B549" s="10" t="s">
        <v>12</v>
      </c>
      <c r="C549" s="10" t="s">
        <v>7</v>
      </c>
      <c r="D549" s="12">
        <v>43536</v>
      </c>
      <c r="E549" s="2">
        <f t="shared" ca="1" si="8"/>
        <v>0</v>
      </c>
      <c r="F549" s="13">
        <v>77099</v>
      </c>
      <c r="G549" s="14">
        <v>3</v>
      </c>
      <c r="H549" s="14"/>
    </row>
    <row r="550" spans="1:8" x14ac:dyDescent="0.2">
      <c r="A550" s="10" t="s">
        <v>321</v>
      </c>
      <c r="B550" s="10" t="s">
        <v>47</v>
      </c>
      <c r="C550" s="10" t="s">
        <v>10</v>
      </c>
      <c r="D550" s="12">
        <v>39125</v>
      </c>
      <c r="E550" s="2">
        <f t="shared" ca="1" si="8"/>
        <v>12</v>
      </c>
      <c r="F550" s="13">
        <v>82796</v>
      </c>
      <c r="G550" s="14">
        <v>1</v>
      </c>
      <c r="H550" s="14"/>
    </row>
    <row r="551" spans="1:8" x14ac:dyDescent="0.2">
      <c r="A551" s="10" t="s">
        <v>711</v>
      </c>
      <c r="B551" s="10" t="s">
        <v>12</v>
      </c>
      <c r="C551" s="10" t="s">
        <v>7</v>
      </c>
      <c r="D551" s="12">
        <v>37527</v>
      </c>
      <c r="E551" s="2">
        <f t="shared" ca="1" si="8"/>
        <v>16</v>
      </c>
      <c r="F551" s="13">
        <v>108932</v>
      </c>
      <c r="G551" s="14">
        <v>3</v>
      </c>
      <c r="H551" s="14"/>
    </row>
    <row r="552" spans="1:8" x14ac:dyDescent="0.2">
      <c r="A552" s="10" t="s">
        <v>712</v>
      </c>
      <c r="B552" s="10" t="s">
        <v>14</v>
      </c>
      <c r="C552" s="10" t="s">
        <v>7</v>
      </c>
      <c r="D552" s="12">
        <v>39055</v>
      </c>
      <c r="E552" s="2">
        <f t="shared" ca="1" si="8"/>
        <v>12</v>
      </c>
      <c r="F552" s="13">
        <v>42215</v>
      </c>
      <c r="G552" s="14">
        <v>5</v>
      </c>
      <c r="H552" s="14"/>
    </row>
    <row r="553" spans="1:8" x14ac:dyDescent="0.2">
      <c r="A553" s="10" t="s">
        <v>713</v>
      </c>
      <c r="B553" s="10" t="s">
        <v>34</v>
      </c>
      <c r="C553" s="10" t="s">
        <v>7</v>
      </c>
      <c r="D553" s="12">
        <v>37975</v>
      </c>
      <c r="E553" s="2">
        <f t="shared" ca="1" si="8"/>
        <v>15</v>
      </c>
      <c r="F553" s="13">
        <v>86927</v>
      </c>
      <c r="G553" s="14">
        <v>2</v>
      </c>
      <c r="H553" s="14"/>
    </row>
    <row r="554" spans="1:8" x14ac:dyDescent="0.2">
      <c r="A554" s="10" t="s">
        <v>322</v>
      </c>
      <c r="B554" s="10" t="s">
        <v>8</v>
      </c>
      <c r="C554" s="10" t="s">
        <v>10</v>
      </c>
      <c r="D554" s="12">
        <v>42139</v>
      </c>
      <c r="E554" s="2">
        <f t="shared" ca="1" si="8"/>
        <v>3</v>
      </c>
      <c r="F554" s="13">
        <v>33723</v>
      </c>
      <c r="G554" s="14">
        <v>3</v>
      </c>
      <c r="H554" s="14"/>
    </row>
    <row r="555" spans="1:8" x14ac:dyDescent="0.2">
      <c r="A555" s="10" t="s">
        <v>323</v>
      </c>
      <c r="B555" s="10" t="s">
        <v>17</v>
      </c>
      <c r="C555" s="10" t="s">
        <v>10</v>
      </c>
      <c r="D555" s="12">
        <v>38549</v>
      </c>
      <c r="E555" s="2">
        <f t="shared" ca="1" si="8"/>
        <v>13</v>
      </c>
      <c r="F555" s="13">
        <v>32859</v>
      </c>
      <c r="G555" s="14">
        <v>4</v>
      </c>
      <c r="H555" s="14"/>
    </row>
    <row r="556" spans="1:8" x14ac:dyDescent="0.2">
      <c r="A556" s="10" t="s">
        <v>324</v>
      </c>
      <c r="B556" s="10" t="s">
        <v>8</v>
      </c>
      <c r="C556" s="10" t="s">
        <v>10</v>
      </c>
      <c r="D556" s="12">
        <v>38220</v>
      </c>
      <c r="E556" s="2">
        <f t="shared" ca="1" si="8"/>
        <v>14</v>
      </c>
      <c r="F556" s="13">
        <v>36626</v>
      </c>
      <c r="G556" s="14">
        <v>5</v>
      </c>
      <c r="H556" s="14"/>
    </row>
    <row r="557" spans="1:8" x14ac:dyDescent="0.2">
      <c r="A557" s="10" t="s">
        <v>714</v>
      </c>
      <c r="B557" s="10" t="s">
        <v>68</v>
      </c>
      <c r="C557" s="10" t="s">
        <v>436</v>
      </c>
      <c r="D557" s="12">
        <v>38420</v>
      </c>
      <c r="E557" s="2">
        <f t="shared" ca="1" si="8"/>
        <v>14</v>
      </c>
      <c r="F557" s="13">
        <v>14884</v>
      </c>
      <c r="G557" s="14">
        <v>1</v>
      </c>
      <c r="H557" s="14"/>
    </row>
    <row r="558" spans="1:8" x14ac:dyDescent="0.2">
      <c r="A558" s="10" t="s">
        <v>325</v>
      </c>
      <c r="B558" s="10" t="s">
        <v>8</v>
      </c>
      <c r="C558" s="10" t="s">
        <v>10</v>
      </c>
      <c r="D558" s="12">
        <v>41203</v>
      </c>
      <c r="E558" s="2">
        <f t="shared" ca="1" si="8"/>
        <v>6</v>
      </c>
      <c r="F558" s="13">
        <v>109809</v>
      </c>
      <c r="G558" s="14">
        <v>2</v>
      </c>
      <c r="H558" s="14"/>
    </row>
    <row r="559" spans="1:8" x14ac:dyDescent="0.2">
      <c r="A559" s="10" t="s">
        <v>326</v>
      </c>
      <c r="B559" s="10" t="s">
        <v>25</v>
      </c>
      <c r="C559" s="10" t="s">
        <v>10</v>
      </c>
      <c r="D559" s="12">
        <v>37757</v>
      </c>
      <c r="E559" s="2">
        <f t="shared" ca="1" si="8"/>
        <v>15</v>
      </c>
      <c r="F559" s="13">
        <v>34871</v>
      </c>
      <c r="G559" s="14">
        <v>5</v>
      </c>
      <c r="H559" s="14"/>
    </row>
    <row r="560" spans="1:8" x14ac:dyDescent="0.2">
      <c r="A560" s="10" t="s">
        <v>327</v>
      </c>
      <c r="B560" s="10" t="s">
        <v>34</v>
      </c>
      <c r="C560" s="10" t="s">
        <v>10</v>
      </c>
      <c r="D560" s="12">
        <v>43130</v>
      </c>
      <c r="E560" s="2">
        <f t="shared" ca="1" si="8"/>
        <v>1</v>
      </c>
      <c r="F560" s="13">
        <v>52286</v>
      </c>
      <c r="G560" s="14">
        <v>1</v>
      </c>
      <c r="H560" s="14"/>
    </row>
    <row r="561" spans="1:8" x14ac:dyDescent="0.2">
      <c r="A561" s="10" t="s">
        <v>328</v>
      </c>
      <c r="B561" s="10" t="s">
        <v>17</v>
      </c>
      <c r="C561" s="10" t="s">
        <v>10</v>
      </c>
      <c r="D561" s="12">
        <v>37025</v>
      </c>
      <c r="E561" s="2">
        <f t="shared" ca="1" si="8"/>
        <v>17</v>
      </c>
      <c r="F561" s="13">
        <v>93717</v>
      </c>
      <c r="G561" s="14">
        <v>2</v>
      </c>
      <c r="H561" s="14"/>
    </row>
    <row r="562" spans="1:8" x14ac:dyDescent="0.2">
      <c r="A562" s="10" t="s">
        <v>715</v>
      </c>
      <c r="B562" s="10" t="s">
        <v>58</v>
      </c>
      <c r="C562" s="10" t="s">
        <v>7</v>
      </c>
      <c r="D562" s="12">
        <v>43115</v>
      </c>
      <c r="E562" s="2">
        <f t="shared" ca="1" si="8"/>
        <v>1</v>
      </c>
      <c r="F562" s="13">
        <v>61709</v>
      </c>
      <c r="G562" s="14">
        <v>3</v>
      </c>
      <c r="H562" s="14"/>
    </row>
    <row r="563" spans="1:8" x14ac:dyDescent="0.2">
      <c r="A563" s="10" t="s">
        <v>329</v>
      </c>
      <c r="B563" s="10" t="s">
        <v>14</v>
      </c>
      <c r="C563" s="10" t="s">
        <v>10</v>
      </c>
      <c r="D563" s="12">
        <v>38712</v>
      </c>
      <c r="E563" s="2">
        <f t="shared" ca="1" si="8"/>
        <v>13</v>
      </c>
      <c r="F563" s="13">
        <v>117221</v>
      </c>
      <c r="G563" s="14">
        <v>3</v>
      </c>
      <c r="H563" s="14"/>
    </row>
    <row r="564" spans="1:8" x14ac:dyDescent="0.2">
      <c r="A564" s="10" t="s">
        <v>330</v>
      </c>
      <c r="B564" s="10" t="s">
        <v>21</v>
      </c>
      <c r="C564" s="10" t="s">
        <v>10</v>
      </c>
      <c r="D564" s="12">
        <v>39101</v>
      </c>
      <c r="E564" s="2">
        <f t="shared" ca="1" si="8"/>
        <v>12</v>
      </c>
      <c r="F564" s="13">
        <v>78854</v>
      </c>
      <c r="G564" s="14">
        <v>5</v>
      </c>
      <c r="H564" s="14"/>
    </row>
    <row r="565" spans="1:8" x14ac:dyDescent="0.2">
      <c r="A565" s="10" t="s">
        <v>716</v>
      </c>
      <c r="B565" s="10" t="s">
        <v>47</v>
      </c>
      <c r="C565" s="10" t="s">
        <v>7</v>
      </c>
      <c r="D565" s="12">
        <v>38593</v>
      </c>
      <c r="E565" s="2">
        <f t="shared" ca="1" si="8"/>
        <v>13</v>
      </c>
      <c r="F565" s="13">
        <v>102627</v>
      </c>
      <c r="G565" s="14">
        <v>1</v>
      </c>
      <c r="H565" s="14"/>
    </row>
    <row r="566" spans="1:8" x14ac:dyDescent="0.2">
      <c r="A566" s="10" t="s">
        <v>331</v>
      </c>
      <c r="B566" s="10" t="s">
        <v>58</v>
      </c>
      <c r="C566" s="10" t="s">
        <v>10</v>
      </c>
      <c r="D566" s="12">
        <v>36728</v>
      </c>
      <c r="E566" s="2">
        <f t="shared" ca="1" si="8"/>
        <v>18</v>
      </c>
      <c r="F566" s="13">
        <v>87089</v>
      </c>
      <c r="G566" s="14">
        <v>3</v>
      </c>
      <c r="H566" s="14"/>
    </row>
    <row r="567" spans="1:8" x14ac:dyDescent="0.2">
      <c r="A567" s="10" t="s">
        <v>332</v>
      </c>
      <c r="B567" s="10" t="s">
        <v>12</v>
      </c>
      <c r="C567" s="10" t="s">
        <v>10</v>
      </c>
      <c r="D567" s="12">
        <v>41002</v>
      </c>
      <c r="E567" s="2">
        <f t="shared" ca="1" si="8"/>
        <v>7</v>
      </c>
      <c r="F567" s="13">
        <v>63909</v>
      </c>
      <c r="G567" s="14">
        <v>2</v>
      </c>
      <c r="H567" s="14"/>
    </row>
    <row r="568" spans="1:8" x14ac:dyDescent="0.2">
      <c r="A568" s="10" t="s">
        <v>717</v>
      </c>
      <c r="B568" s="10" t="s">
        <v>8</v>
      </c>
      <c r="C568" s="10" t="s">
        <v>7</v>
      </c>
      <c r="D568" s="12">
        <v>41294</v>
      </c>
      <c r="E568" s="2">
        <f t="shared" ca="1" si="8"/>
        <v>6</v>
      </c>
      <c r="F568" s="13">
        <v>44388</v>
      </c>
      <c r="G568" s="14">
        <v>3</v>
      </c>
      <c r="H568" s="14"/>
    </row>
    <row r="569" spans="1:8" x14ac:dyDescent="0.2">
      <c r="A569" s="10" t="s">
        <v>333</v>
      </c>
      <c r="B569" s="10" t="s">
        <v>58</v>
      </c>
      <c r="C569" s="10" t="s">
        <v>10</v>
      </c>
      <c r="D569" s="12">
        <v>39499</v>
      </c>
      <c r="E569" s="2">
        <f t="shared" ca="1" si="8"/>
        <v>11</v>
      </c>
      <c r="F569" s="13">
        <v>96363</v>
      </c>
      <c r="G569" s="14">
        <v>2</v>
      </c>
      <c r="H569" s="14"/>
    </row>
    <row r="570" spans="1:8" x14ac:dyDescent="0.2">
      <c r="A570" s="10" t="s">
        <v>334</v>
      </c>
      <c r="B570" s="10" t="s">
        <v>76</v>
      </c>
      <c r="C570" s="10" t="s">
        <v>10</v>
      </c>
      <c r="D570" s="12">
        <v>42003</v>
      </c>
      <c r="E570" s="2">
        <f t="shared" ca="1" si="8"/>
        <v>4</v>
      </c>
      <c r="F570" s="13">
        <v>58968</v>
      </c>
      <c r="G570" s="14">
        <v>5</v>
      </c>
      <c r="H570" s="14"/>
    </row>
    <row r="571" spans="1:8" x14ac:dyDescent="0.2">
      <c r="A571" s="10" t="s">
        <v>718</v>
      </c>
      <c r="B571" s="10" t="s">
        <v>14</v>
      </c>
      <c r="C571" s="10" t="s">
        <v>7</v>
      </c>
      <c r="D571" s="12">
        <v>37803</v>
      </c>
      <c r="E571" s="2">
        <f t="shared" ca="1" si="8"/>
        <v>15</v>
      </c>
      <c r="F571" s="13">
        <v>110606</v>
      </c>
      <c r="G571" s="14">
        <v>5</v>
      </c>
      <c r="H571" s="14"/>
    </row>
    <row r="572" spans="1:8" x14ac:dyDescent="0.2">
      <c r="A572" s="10" t="s">
        <v>719</v>
      </c>
      <c r="B572" s="10" t="s">
        <v>58</v>
      </c>
      <c r="C572" s="10" t="s">
        <v>436</v>
      </c>
      <c r="D572" s="12">
        <v>42624</v>
      </c>
      <c r="E572" s="2">
        <f t="shared" ca="1" si="8"/>
        <v>2</v>
      </c>
      <c r="F572" s="13">
        <v>53345</v>
      </c>
      <c r="G572" s="14">
        <v>5</v>
      </c>
      <c r="H572" s="14"/>
    </row>
    <row r="573" spans="1:8" x14ac:dyDescent="0.2">
      <c r="A573" s="10" t="s">
        <v>720</v>
      </c>
      <c r="B573" s="10" t="s">
        <v>34</v>
      </c>
      <c r="C573" s="10" t="s">
        <v>7</v>
      </c>
      <c r="D573" s="12">
        <v>41763</v>
      </c>
      <c r="E573" s="2">
        <f t="shared" ca="1" si="8"/>
        <v>4</v>
      </c>
      <c r="F573" s="13">
        <v>120569</v>
      </c>
      <c r="G573" s="14">
        <v>5</v>
      </c>
      <c r="H573" s="14"/>
    </row>
    <row r="574" spans="1:8" x14ac:dyDescent="0.2">
      <c r="A574" s="10" t="s">
        <v>721</v>
      </c>
      <c r="B574" s="10" t="s">
        <v>8</v>
      </c>
      <c r="C574" s="10" t="s">
        <v>436</v>
      </c>
      <c r="D574" s="12">
        <v>37816</v>
      </c>
      <c r="E574" s="2">
        <f t="shared" ca="1" si="8"/>
        <v>15</v>
      </c>
      <c r="F574" s="13">
        <v>31050</v>
      </c>
      <c r="G574" s="14">
        <v>4</v>
      </c>
      <c r="H574" s="14"/>
    </row>
    <row r="575" spans="1:8" x14ac:dyDescent="0.2">
      <c r="A575" s="10" t="s">
        <v>722</v>
      </c>
      <c r="B575" s="10" t="s">
        <v>47</v>
      </c>
      <c r="C575" s="10" t="s">
        <v>7</v>
      </c>
      <c r="D575" s="12">
        <v>38815</v>
      </c>
      <c r="E575" s="2">
        <f t="shared" ca="1" si="8"/>
        <v>13</v>
      </c>
      <c r="F575" s="13">
        <v>87035</v>
      </c>
      <c r="G575" s="14">
        <v>3</v>
      </c>
      <c r="H575" s="14"/>
    </row>
    <row r="576" spans="1:8" x14ac:dyDescent="0.2">
      <c r="A576" s="10" t="s">
        <v>335</v>
      </c>
      <c r="B576" s="10" t="s">
        <v>34</v>
      </c>
      <c r="C576" s="10" t="s">
        <v>10</v>
      </c>
      <c r="D576" s="12">
        <v>43452</v>
      </c>
      <c r="E576" s="2">
        <f t="shared" ca="1" si="8"/>
        <v>0</v>
      </c>
      <c r="F576" s="13">
        <v>93029</v>
      </c>
      <c r="G576" s="14">
        <v>5</v>
      </c>
      <c r="H576" s="14"/>
    </row>
    <row r="577" spans="1:8" x14ac:dyDescent="0.2">
      <c r="A577" s="10" t="s">
        <v>336</v>
      </c>
      <c r="B577" s="10" t="s">
        <v>12</v>
      </c>
      <c r="C577" s="10" t="s">
        <v>10</v>
      </c>
      <c r="D577" s="12">
        <v>38385</v>
      </c>
      <c r="E577" s="2">
        <f t="shared" ca="1" si="8"/>
        <v>14</v>
      </c>
      <c r="F577" s="13">
        <v>60642</v>
      </c>
      <c r="G577" s="14">
        <v>1</v>
      </c>
      <c r="H577" s="14"/>
    </row>
    <row r="578" spans="1:8" x14ac:dyDescent="0.2">
      <c r="A578" s="10" t="s">
        <v>723</v>
      </c>
      <c r="B578" s="10" t="s">
        <v>12</v>
      </c>
      <c r="C578" s="10" t="s">
        <v>446</v>
      </c>
      <c r="D578" s="12">
        <v>36607</v>
      </c>
      <c r="E578" s="2">
        <f t="shared" ref="E578:E641" ca="1" si="9">DATEDIF(D578,TODAY(),"Y")</f>
        <v>19</v>
      </c>
      <c r="F578" s="13">
        <v>30164</v>
      </c>
      <c r="G578" s="14">
        <v>4</v>
      </c>
      <c r="H578" s="14"/>
    </row>
    <row r="579" spans="1:8" x14ac:dyDescent="0.2">
      <c r="A579" s="10" t="s">
        <v>337</v>
      </c>
      <c r="B579" s="10" t="s">
        <v>17</v>
      </c>
      <c r="C579" s="10" t="s">
        <v>10</v>
      </c>
      <c r="D579" s="12">
        <v>36366</v>
      </c>
      <c r="E579" s="2">
        <f t="shared" ca="1" si="9"/>
        <v>19</v>
      </c>
      <c r="F579" s="13">
        <v>73575</v>
      </c>
      <c r="G579" s="14">
        <v>5</v>
      </c>
      <c r="H579" s="14"/>
    </row>
    <row r="580" spans="1:8" x14ac:dyDescent="0.2">
      <c r="A580" s="10" t="s">
        <v>338</v>
      </c>
      <c r="B580" s="10" t="s">
        <v>58</v>
      </c>
      <c r="C580" s="10" t="s">
        <v>10</v>
      </c>
      <c r="D580" s="12">
        <v>36261</v>
      </c>
      <c r="E580" s="2">
        <f t="shared" ca="1" si="9"/>
        <v>20</v>
      </c>
      <c r="F580" s="13">
        <v>43389</v>
      </c>
      <c r="G580" s="14">
        <v>2</v>
      </c>
      <c r="H580" s="14"/>
    </row>
    <row r="581" spans="1:8" x14ac:dyDescent="0.2">
      <c r="A581" s="10" t="s">
        <v>339</v>
      </c>
      <c r="B581" s="10" t="s">
        <v>12</v>
      </c>
      <c r="C581" s="10" t="s">
        <v>10</v>
      </c>
      <c r="D581" s="12">
        <v>37737</v>
      </c>
      <c r="E581" s="2">
        <f t="shared" ca="1" si="9"/>
        <v>16</v>
      </c>
      <c r="F581" s="13">
        <v>85145</v>
      </c>
      <c r="G581" s="14">
        <v>1</v>
      </c>
      <c r="H581" s="14"/>
    </row>
    <row r="582" spans="1:8" x14ac:dyDescent="0.2">
      <c r="A582" s="10" t="s">
        <v>340</v>
      </c>
      <c r="B582" s="10" t="s">
        <v>25</v>
      </c>
      <c r="C582" s="10" t="s">
        <v>10</v>
      </c>
      <c r="D582" s="12">
        <v>38235</v>
      </c>
      <c r="E582" s="2">
        <f t="shared" ca="1" si="9"/>
        <v>14</v>
      </c>
      <c r="F582" s="13">
        <v>90761</v>
      </c>
      <c r="G582" s="14">
        <v>4</v>
      </c>
      <c r="H582" s="14"/>
    </row>
    <row r="583" spans="1:8" x14ac:dyDescent="0.2">
      <c r="A583" s="10" t="s">
        <v>724</v>
      </c>
      <c r="B583" s="10" t="s">
        <v>8</v>
      </c>
      <c r="C583" s="10" t="s">
        <v>7</v>
      </c>
      <c r="D583" s="12">
        <v>36049</v>
      </c>
      <c r="E583" s="2">
        <f t="shared" ca="1" si="9"/>
        <v>20</v>
      </c>
      <c r="F583" s="13">
        <v>85874</v>
      </c>
      <c r="G583" s="14">
        <v>5</v>
      </c>
      <c r="H583" s="14"/>
    </row>
    <row r="584" spans="1:8" x14ac:dyDescent="0.2">
      <c r="A584" s="10" t="s">
        <v>341</v>
      </c>
      <c r="B584" s="10" t="s">
        <v>21</v>
      </c>
      <c r="C584" s="10" t="s">
        <v>10</v>
      </c>
      <c r="D584" s="12">
        <v>36404</v>
      </c>
      <c r="E584" s="2">
        <f t="shared" ca="1" si="9"/>
        <v>19</v>
      </c>
      <c r="F584" s="13">
        <v>85118</v>
      </c>
      <c r="G584" s="14">
        <v>3</v>
      </c>
      <c r="H584" s="14"/>
    </row>
    <row r="585" spans="1:8" x14ac:dyDescent="0.2">
      <c r="A585" s="10" t="s">
        <v>342</v>
      </c>
      <c r="B585" s="10" t="s">
        <v>95</v>
      </c>
      <c r="C585" s="10" t="s">
        <v>10</v>
      </c>
      <c r="D585" s="12">
        <v>36296</v>
      </c>
      <c r="E585" s="2">
        <f t="shared" ca="1" si="9"/>
        <v>19</v>
      </c>
      <c r="F585" s="13">
        <v>93690</v>
      </c>
      <c r="G585" s="14">
        <v>5</v>
      </c>
      <c r="H585" s="14"/>
    </row>
    <row r="586" spans="1:8" x14ac:dyDescent="0.2">
      <c r="A586" s="10" t="s">
        <v>725</v>
      </c>
      <c r="B586" s="10" t="s">
        <v>17</v>
      </c>
      <c r="C586" s="10" t="s">
        <v>436</v>
      </c>
      <c r="D586" s="12">
        <v>43110</v>
      </c>
      <c r="E586" s="2">
        <f t="shared" ca="1" si="9"/>
        <v>1</v>
      </c>
      <c r="F586" s="13">
        <v>65745</v>
      </c>
      <c r="G586" s="14">
        <v>3</v>
      </c>
      <c r="H586" s="14"/>
    </row>
    <row r="587" spans="1:8" x14ac:dyDescent="0.2">
      <c r="A587" s="10" t="s">
        <v>726</v>
      </c>
      <c r="B587" s="10" t="s">
        <v>38</v>
      </c>
      <c r="C587" s="10" t="s">
        <v>7</v>
      </c>
      <c r="D587" s="12">
        <v>40092</v>
      </c>
      <c r="E587" s="2">
        <f t="shared" ca="1" si="9"/>
        <v>9</v>
      </c>
      <c r="F587" s="13">
        <v>39879</v>
      </c>
      <c r="G587" s="14">
        <v>3</v>
      </c>
      <c r="H587" s="14"/>
    </row>
    <row r="588" spans="1:8" x14ac:dyDescent="0.2">
      <c r="A588" s="10" t="s">
        <v>343</v>
      </c>
      <c r="B588" s="10" t="s">
        <v>58</v>
      </c>
      <c r="C588" s="10" t="s">
        <v>10</v>
      </c>
      <c r="D588" s="12">
        <v>35935</v>
      </c>
      <c r="E588" s="2">
        <f t="shared" ca="1" si="9"/>
        <v>20</v>
      </c>
      <c r="F588" s="13">
        <v>43686</v>
      </c>
      <c r="G588" s="14">
        <v>4</v>
      </c>
      <c r="H588" s="14"/>
    </row>
    <row r="589" spans="1:8" x14ac:dyDescent="0.2">
      <c r="A589" s="10" t="s">
        <v>727</v>
      </c>
      <c r="B589" s="10" t="s">
        <v>25</v>
      </c>
      <c r="C589" s="10" t="s">
        <v>436</v>
      </c>
      <c r="D589" s="12">
        <v>39551</v>
      </c>
      <c r="E589" s="2">
        <f t="shared" ca="1" si="9"/>
        <v>11</v>
      </c>
      <c r="F589" s="13">
        <v>39157</v>
      </c>
      <c r="G589" s="14">
        <v>1</v>
      </c>
      <c r="H589" s="14"/>
    </row>
    <row r="590" spans="1:8" x14ac:dyDescent="0.2">
      <c r="A590" s="10" t="s">
        <v>344</v>
      </c>
      <c r="B590" s="10" t="s">
        <v>8</v>
      </c>
      <c r="C590" s="10" t="s">
        <v>10</v>
      </c>
      <c r="D590" s="12">
        <v>39475</v>
      </c>
      <c r="E590" s="2">
        <f t="shared" ca="1" si="9"/>
        <v>11</v>
      </c>
      <c r="F590" s="13">
        <v>97160</v>
      </c>
      <c r="G590" s="14">
        <v>4</v>
      </c>
      <c r="H590" s="14"/>
    </row>
    <row r="591" spans="1:8" x14ac:dyDescent="0.2">
      <c r="A591" s="10" t="s">
        <v>728</v>
      </c>
      <c r="B591" s="10" t="s">
        <v>8</v>
      </c>
      <c r="C591" s="10" t="s">
        <v>436</v>
      </c>
      <c r="D591" s="12">
        <v>36861</v>
      </c>
      <c r="E591" s="2">
        <f t="shared" ca="1" si="9"/>
        <v>18</v>
      </c>
      <c r="F591" s="13">
        <v>26912</v>
      </c>
      <c r="G591" s="14">
        <v>1</v>
      </c>
      <c r="H591" s="14"/>
    </row>
    <row r="592" spans="1:8" x14ac:dyDescent="0.2">
      <c r="A592" s="10" t="s">
        <v>345</v>
      </c>
      <c r="B592" s="10" t="s">
        <v>38</v>
      </c>
      <c r="C592" s="10" t="s">
        <v>10</v>
      </c>
      <c r="D592" s="12">
        <v>36597</v>
      </c>
      <c r="E592" s="2">
        <f t="shared" ca="1" si="9"/>
        <v>19</v>
      </c>
      <c r="F592" s="13">
        <v>65543</v>
      </c>
      <c r="G592" s="14">
        <v>5</v>
      </c>
      <c r="H592" s="14"/>
    </row>
    <row r="593" spans="1:8" x14ac:dyDescent="0.2">
      <c r="A593" s="10" t="s">
        <v>729</v>
      </c>
      <c r="B593" s="10" t="s">
        <v>34</v>
      </c>
      <c r="C593" s="10" t="s">
        <v>446</v>
      </c>
      <c r="D593" s="12">
        <v>38915</v>
      </c>
      <c r="E593" s="2">
        <f t="shared" ca="1" si="9"/>
        <v>12</v>
      </c>
      <c r="F593" s="13">
        <v>24975</v>
      </c>
      <c r="G593" s="14">
        <v>5</v>
      </c>
      <c r="H593" s="14"/>
    </row>
    <row r="594" spans="1:8" x14ac:dyDescent="0.2">
      <c r="A594" s="10" t="s">
        <v>346</v>
      </c>
      <c r="B594" s="10" t="s">
        <v>12</v>
      </c>
      <c r="C594" s="10" t="s">
        <v>10</v>
      </c>
      <c r="D594" s="12">
        <v>42552</v>
      </c>
      <c r="E594" s="2">
        <f t="shared" ca="1" si="9"/>
        <v>2</v>
      </c>
      <c r="F594" s="13">
        <v>93582</v>
      </c>
      <c r="G594" s="14">
        <v>3</v>
      </c>
      <c r="H594" s="14"/>
    </row>
    <row r="595" spans="1:8" x14ac:dyDescent="0.2">
      <c r="A595" s="10" t="s">
        <v>347</v>
      </c>
      <c r="B595" s="10" t="s">
        <v>25</v>
      </c>
      <c r="C595" s="10" t="s">
        <v>10</v>
      </c>
      <c r="D595" s="12">
        <v>36734</v>
      </c>
      <c r="E595" s="2">
        <f t="shared" ca="1" si="9"/>
        <v>18</v>
      </c>
      <c r="F595" s="13">
        <v>101750</v>
      </c>
      <c r="G595" s="14">
        <v>2</v>
      </c>
      <c r="H595" s="14"/>
    </row>
    <row r="596" spans="1:8" x14ac:dyDescent="0.2">
      <c r="A596" s="10" t="s">
        <v>730</v>
      </c>
      <c r="B596" s="10" t="s">
        <v>8</v>
      </c>
      <c r="C596" s="10" t="s">
        <v>436</v>
      </c>
      <c r="D596" s="12">
        <v>39774</v>
      </c>
      <c r="E596" s="2">
        <f t="shared" ca="1" si="9"/>
        <v>10</v>
      </c>
      <c r="F596" s="13">
        <v>23227</v>
      </c>
      <c r="G596" s="14">
        <v>5</v>
      </c>
      <c r="H596" s="14"/>
    </row>
    <row r="597" spans="1:8" x14ac:dyDescent="0.2">
      <c r="A597" s="10" t="s">
        <v>348</v>
      </c>
      <c r="B597" s="10" t="s">
        <v>12</v>
      </c>
      <c r="C597" s="10" t="s">
        <v>10</v>
      </c>
      <c r="D597" s="12">
        <v>38445</v>
      </c>
      <c r="E597" s="2">
        <f t="shared" ca="1" si="9"/>
        <v>14</v>
      </c>
      <c r="F597" s="13">
        <v>81378</v>
      </c>
      <c r="G597" s="14">
        <v>1</v>
      </c>
      <c r="H597" s="14"/>
    </row>
    <row r="598" spans="1:8" x14ac:dyDescent="0.2">
      <c r="A598" s="10" t="s">
        <v>349</v>
      </c>
      <c r="B598" s="10" t="s">
        <v>12</v>
      </c>
      <c r="C598" s="10" t="s">
        <v>10</v>
      </c>
      <c r="D598" s="12">
        <v>42246</v>
      </c>
      <c r="E598" s="2">
        <f t="shared" ca="1" si="9"/>
        <v>3</v>
      </c>
      <c r="F598" s="13">
        <v>96512</v>
      </c>
      <c r="G598" s="14">
        <v>5</v>
      </c>
      <c r="H598" s="14"/>
    </row>
    <row r="599" spans="1:8" x14ac:dyDescent="0.2">
      <c r="A599" s="10" t="s">
        <v>350</v>
      </c>
      <c r="B599" s="10" t="s">
        <v>21</v>
      </c>
      <c r="C599" s="10" t="s">
        <v>10</v>
      </c>
      <c r="D599" s="12">
        <v>36866</v>
      </c>
      <c r="E599" s="2">
        <f t="shared" ca="1" si="9"/>
        <v>18</v>
      </c>
      <c r="F599" s="13">
        <v>73265</v>
      </c>
      <c r="G599" s="14">
        <v>3</v>
      </c>
      <c r="H599" s="14"/>
    </row>
    <row r="600" spans="1:8" x14ac:dyDescent="0.2">
      <c r="A600" s="10" t="s">
        <v>731</v>
      </c>
      <c r="B600" s="10" t="s">
        <v>12</v>
      </c>
      <c r="C600" s="10" t="s">
        <v>7</v>
      </c>
      <c r="D600" s="12">
        <v>38307</v>
      </c>
      <c r="E600" s="2">
        <f t="shared" ca="1" si="9"/>
        <v>14</v>
      </c>
      <c r="F600" s="13">
        <v>56903</v>
      </c>
      <c r="G600" s="14">
        <v>5</v>
      </c>
      <c r="H600" s="14"/>
    </row>
    <row r="601" spans="1:8" x14ac:dyDescent="0.2">
      <c r="A601" s="10" t="s">
        <v>732</v>
      </c>
      <c r="B601" s="10" t="s">
        <v>12</v>
      </c>
      <c r="C601" s="10" t="s">
        <v>7</v>
      </c>
      <c r="D601" s="12">
        <v>39206</v>
      </c>
      <c r="E601" s="2">
        <f t="shared" ca="1" si="9"/>
        <v>11</v>
      </c>
      <c r="F601" s="13">
        <v>36963</v>
      </c>
      <c r="G601" s="14">
        <v>3</v>
      </c>
      <c r="H601" s="14"/>
    </row>
    <row r="602" spans="1:8" x14ac:dyDescent="0.2">
      <c r="A602" s="10" t="s">
        <v>733</v>
      </c>
      <c r="B602" s="10" t="s">
        <v>17</v>
      </c>
      <c r="C602" s="10" t="s">
        <v>446</v>
      </c>
      <c r="D602" s="12">
        <v>38884</v>
      </c>
      <c r="E602" s="2">
        <f t="shared" ca="1" si="9"/>
        <v>12</v>
      </c>
      <c r="F602" s="13">
        <v>22529</v>
      </c>
      <c r="G602" s="14">
        <v>3</v>
      </c>
      <c r="H602" s="14"/>
    </row>
    <row r="603" spans="1:8" x14ac:dyDescent="0.2">
      <c r="A603" s="10" t="s">
        <v>734</v>
      </c>
      <c r="B603" s="10" t="s">
        <v>8</v>
      </c>
      <c r="C603" s="10" t="s">
        <v>436</v>
      </c>
      <c r="D603" s="12">
        <v>38374</v>
      </c>
      <c r="E603" s="2">
        <f t="shared" ca="1" si="9"/>
        <v>14</v>
      </c>
      <c r="F603" s="13">
        <v>18482</v>
      </c>
      <c r="G603" s="14">
        <v>5</v>
      </c>
      <c r="H603" s="14"/>
    </row>
    <row r="604" spans="1:8" x14ac:dyDescent="0.2">
      <c r="A604" s="10" t="s">
        <v>351</v>
      </c>
      <c r="B604" s="10" t="s">
        <v>76</v>
      </c>
      <c r="C604" s="10" t="s">
        <v>10</v>
      </c>
      <c r="D604" s="12">
        <v>38305</v>
      </c>
      <c r="E604" s="2">
        <f t="shared" ca="1" si="9"/>
        <v>14</v>
      </c>
      <c r="F604" s="13">
        <v>30942</v>
      </c>
      <c r="G604" s="14">
        <v>3</v>
      </c>
      <c r="H604" s="14"/>
    </row>
    <row r="605" spans="1:8" x14ac:dyDescent="0.2">
      <c r="A605" s="10" t="s">
        <v>352</v>
      </c>
      <c r="B605" s="10" t="s">
        <v>58</v>
      </c>
      <c r="C605" s="10" t="s">
        <v>10</v>
      </c>
      <c r="D605" s="12">
        <v>37940</v>
      </c>
      <c r="E605" s="2">
        <f t="shared" ca="1" si="9"/>
        <v>15</v>
      </c>
      <c r="F605" s="13">
        <v>66501</v>
      </c>
      <c r="G605" s="14">
        <v>3</v>
      </c>
      <c r="H605" s="14"/>
    </row>
    <row r="606" spans="1:8" x14ac:dyDescent="0.2">
      <c r="A606" s="10" t="s">
        <v>353</v>
      </c>
      <c r="B606" s="10" t="s">
        <v>17</v>
      </c>
      <c r="C606" s="10" t="s">
        <v>10</v>
      </c>
      <c r="D606" s="12">
        <v>38075</v>
      </c>
      <c r="E606" s="2">
        <f t="shared" ca="1" si="9"/>
        <v>15</v>
      </c>
      <c r="F606" s="13">
        <v>63909</v>
      </c>
      <c r="G606" s="14">
        <v>2</v>
      </c>
      <c r="H606" s="14"/>
    </row>
    <row r="607" spans="1:8" x14ac:dyDescent="0.2">
      <c r="A607" s="10" t="s">
        <v>735</v>
      </c>
      <c r="B607" s="10" t="s">
        <v>12</v>
      </c>
      <c r="C607" s="10" t="s">
        <v>7</v>
      </c>
      <c r="D607" s="12">
        <v>37005</v>
      </c>
      <c r="E607" s="2">
        <f t="shared" ca="1" si="9"/>
        <v>18</v>
      </c>
      <c r="F607" s="13">
        <v>61790</v>
      </c>
      <c r="G607" s="14">
        <v>5</v>
      </c>
      <c r="H607" s="14"/>
    </row>
    <row r="608" spans="1:8" x14ac:dyDescent="0.2">
      <c r="A608" s="10" t="s">
        <v>736</v>
      </c>
      <c r="B608" s="10" t="s">
        <v>21</v>
      </c>
      <c r="C608" s="10" t="s">
        <v>7</v>
      </c>
      <c r="D608" s="12">
        <v>38926</v>
      </c>
      <c r="E608" s="2">
        <f t="shared" ca="1" si="9"/>
        <v>12</v>
      </c>
      <c r="F608" s="13">
        <v>79718</v>
      </c>
      <c r="G608" s="14">
        <v>4</v>
      </c>
      <c r="H608" s="14"/>
    </row>
    <row r="609" spans="1:8" x14ac:dyDescent="0.2">
      <c r="A609" s="10" t="s">
        <v>737</v>
      </c>
      <c r="B609" s="10" t="s">
        <v>28</v>
      </c>
      <c r="C609" s="10" t="s">
        <v>7</v>
      </c>
      <c r="D609" s="12">
        <v>43109</v>
      </c>
      <c r="E609" s="2">
        <f t="shared" ca="1" si="9"/>
        <v>1</v>
      </c>
      <c r="F609" s="13">
        <v>80123</v>
      </c>
      <c r="G609" s="14">
        <v>5</v>
      </c>
      <c r="H609" s="14"/>
    </row>
    <row r="610" spans="1:8" x14ac:dyDescent="0.2">
      <c r="A610" s="10" t="s">
        <v>738</v>
      </c>
      <c r="B610" s="10" t="s">
        <v>76</v>
      </c>
      <c r="C610" s="10" t="s">
        <v>446</v>
      </c>
      <c r="D610" s="12">
        <v>43169</v>
      </c>
      <c r="E610" s="2">
        <f t="shared" ca="1" si="9"/>
        <v>1</v>
      </c>
      <c r="F610" s="13">
        <v>37103</v>
      </c>
      <c r="G610" s="14">
        <v>4</v>
      </c>
      <c r="H610" s="14"/>
    </row>
    <row r="611" spans="1:8" x14ac:dyDescent="0.2">
      <c r="A611" s="10" t="s">
        <v>354</v>
      </c>
      <c r="B611" s="10" t="s">
        <v>17</v>
      </c>
      <c r="C611" s="10" t="s">
        <v>10</v>
      </c>
      <c r="D611" s="12">
        <v>35954</v>
      </c>
      <c r="E611" s="2">
        <f t="shared" ca="1" si="9"/>
        <v>20</v>
      </c>
      <c r="F611" s="13">
        <v>64908</v>
      </c>
      <c r="G611" s="14">
        <v>2</v>
      </c>
      <c r="H611" s="14"/>
    </row>
    <row r="612" spans="1:8" x14ac:dyDescent="0.2">
      <c r="A612" s="10" t="s">
        <v>355</v>
      </c>
      <c r="B612" s="10" t="s">
        <v>31</v>
      </c>
      <c r="C612" s="10" t="s">
        <v>10</v>
      </c>
      <c r="D612" s="12">
        <v>38999</v>
      </c>
      <c r="E612" s="2">
        <f t="shared" ca="1" si="9"/>
        <v>12</v>
      </c>
      <c r="F612" s="13">
        <v>97322</v>
      </c>
      <c r="G612" s="14">
        <v>5</v>
      </c>
      <c r="H612" s="14"/>
    </row>
    <row r="613" spans="1:8" x14ac:dyDescent="0.2">
      <c r="A613" s="10" t="s">
        <v>356</v>
      </c>
      <c r="B613" s="10" t="s">
        <v>40</v>
      </c>
      <c r="C613" s="10" t="s">
        <v>10</v>
      </c>
      <c r="D613" s="12">
        <v>40263</v>
      </c>
      <c r="E613" s="2">
        <f t="shared" ca="1" si="9"/>
        <v>9</v>
      </c>
      <c r="F613" s="13">
        <v>79839</v>
      </c>
      <c r="G613" s="14">
        <v>5</v>
      </c>
      <c r="H613" s="14"/>
    </row>
    <row r="614" spans="1:8" x14ac:dyDescent="0.2">
      <c r="A614" s="10" t="s">
        <v>357</v>
      </c>
      <c r="B614" s="10" t="s">
        <v>21</v>
      </c>
      <c r="C614" s="10" t="s">
        <v>10</v>
      </c>
      <c r="D614" s="12">
        <v>36078</v>
      </c>
      <c r="E614" s="2">
        <f t="shared" ca="1" si="9"/>
        <v>20</v>
      </c>
      <c r="F614" s="13">
        <v>72765</v>
      </c>
      <c r="G614" s="14">
        <v>5</v>
      </c>
      <c r="H614" s="14"/>
    </row>
    <row r="615" spans="1:8" x14ac:dyDescent="0.2">
      <c r="A615" s="10" t="s">
        <v>739</v>
      </c>
      <c r="B615" s="10" t="s">
        <v>12</v>
      </c>
      <c r="C615" s="10" t="s">
        <v>7</v>
      </c>
      <c r="D615" s="12">
        <v>38216</v>
      </c>
      <c r="E615" s="2">
        <f t="shared" ca="1" si="9"/>
        <v>14</v>
      </c>
      <c r="F615" s="13">
        <v>38151</v>
      </c>
      <c r="G615" s="14">
        <v>5</v>
      </c>
      <c r="H615" s="14"/>
    </row>
    <row r="616" spans="1:8" x14ac:dyDescent="0.2">
      <c r="A616" s="10" t="s">
        <v>358</v>
      </c>
      <c r="B616" s="10" t="s">
        <v>17</v>
      </c>
      <c r="C616" s="10" t="s">
        <v>10</v>
      </c>
      <c r="D616" s="12">
        <v>38472</v>
      </c>
      <c r="E616" s="2">
        <f t="shared" ca="1" si="9"/>
        <v>13</v>
      </c>
      <c r="F616" s="13">
        <v>45981</v>
      </c>
      <c r="G616" s="14">
        <v>2</v>
      </c>
      <c r="H616" s="14"/>
    </row>
    <row r="617" spans="1:8" x14ac:dyDescent="0.2">
      <c r="A617" s="10" t="s">
        <v>359</v>
      </c>
      <c r="B617" s="10" t="s">
        <v>21</v>
      </c>
      <c r="C617" s="10" t="s">
        <v>10</v>
      </c>
      <c r="D617" s="12">
        <v>38752</v>
      </c>
      <c r="E617" s="2">
        <f t="shared" ca="1" si="9"/>
        <v>13</v>
      </c>
      <c r="F617" s="13">
        <v>94878</v>
      </c>
      <c r="G617" s="14">
        <v>3</v>
      </c>
      <c r="H617" s="14"/>
    </row>
    <row r="618" spans="1:8" x14ac:dyDescent="0.2">
      <c r="A618" s="10" t="s">
        <v>360</v>
      </c>
      <c r="B618" s="10" t="s">
        <v>12</v>
      </c>
      <c r="C618" s="10" t="s">
        <v>10</v>
      </c>
      <c r="D618" s="12">
        <v>40722</v>
      </c>
      <c r="E618" s="2">
        <f t="shared" ca="1" si="9"/>
        <v>7</v>
      </c>
      <c r="F618" s="13">
        <v>73211</v>
      </c>
      <c r="G618" s="14">
        <v>5</v>
      </c>
      <c r="H618" s="14"/>
    </row>
    <row r="619" spans="1:8" x14ac:dyDescent="0.2">
      <c r="A619" s="10" t="s">
        <v>361</v>
      </c>
      <c r="B619" s="10" t="s">
        <v>12</v>
      </c>
      <c r="C619" s="10" t="s">
        <v>10</v>
      </c>
      <c r="D619" s="12">
        <v>36924</v>
      </c>
      <c r="E619" s="2">
        <f t="shared" ca="1" si="9"/>
        <v>18</v>
      </c>
      <c r="F619" s="13">
        <v>31496</v>
      </c>
      <c r="G619" s="14">
        <v>4</v>
      </c>
      <c r="H619" s="14"/>
    </row>
    <row r="620" spans="1:8" x14ac:dyDescent="0.2">
      <c r="A620" s="10" t="s">
        <v>362</v>
      </c>
      <c r="B620" s="10" t="s">
        <v>12</v>
      </c>
      <c r="C620" s="10" t="s">
        <v>10</v>
      </c>
      <c r="D620" s="12">
        <v>43126</v>
      </c>
      <c r="E620" s="2">
        <f t="shared" ca="1" si="9"/>
        <v>1</v>
      </c>
      <c r="F620" s="13">
        <v>47655</v>
      </c>
      <c r="G620" s="14">
        <v>5</v>
      </c>
      <c r="H620" s="14"/>
    </row>
    <row r="621" spans="1:8" x14ac:dyDescent="0.2">
      <c r="A621" s="10" t="s">
        <v>740</v>
      </c>
      <c r="B621" s="10" t="s">
        <v>34</v>
      </c>
      <c r="C621" s="10" t="s">
        <v>436</v>
      </c>
      <c r="D621" s="12">
        <v>36328</v>
      </c>
      <c r="E621" s="2">
        <f t="shared" ca="1" si="9"/>
        <v>19</v>
      </c>
      <c r="F621" s="13">
        <v>18630</v>
      </c>
      <c r="G621" s="14">
        <v>3</v>
      </c>
      <c r="H621" s="14"/>
    </row>
    <row r="622" spans="1:8" x14ac:dyDescent="0.2">
      <c r="A622" s="10" t="s">
        <v>363</v>
      </c>
      <c r="B622" s="10" t="s">
        <v>14</v>
      </c>
      <c r="C622" s="10" t="s">
        <v>10</v>
      </c>
      <c r="D622" s="12">
        <v>42013</v>
      </c>
      <c r="E622" s="2">
        <f t="shared" ca="1" si="9"/>
        <v>4</v>
      </c>
      <c r="F622" s="13">
        <v>64274</v>
      </c>
      <c r="G622" s="14">
        <v>4</v>
      </c>
      <c r="H622" s="14"/>
    </row>
    <row r="623" spans="1:8" x14ac:dyDescent="0.2">
      <c r="A623" s="10" t="s">
        <v>364</v>
      </c>
      <c r="B623" s="10" t="s">
        <v>12</v>
      </c>
      <c r="C623" s="10" t="s">
        <v>10</v>
      </c>
      <c r="D623" s="12">
        <v>37641</v>
      </c>
      <c r="E623" s="2">
        <f t="shared" ca="1" si="9"/>
        <v>16</v>
      </c>
      <c r="F623" s="13">
        <v>32805</v>
      </c>
      <c r="G623" s="14">
        <v>3</v>
      </c>
      <c r="H623" s="14"/>
    </row>
    <row r="624" spans="1:8" x14ac:dyDescent="0.2">
      <c r="A624" s="10" t="s">
        <v>365</v>
      </c>
      <c r="B624" s="10" t="s">
        <v>34</v>
      </c>
      <c r="C624" s="10" t="s">
        <v>10</v>
      </c>
      <c r="D624" s="12">
        <v>43148</v>
      </c>
      <c r="E624" s="2">
        <f t="shared" ca="1" si="9"/>
        <v>1</v>
      </c>
      <c r="F624" s="13">
        <v>31428</v>
      </c>
      <c r="G624" s="14">
        <v>1</v>
      </c>
      <c r="H624" s="14"/>
    </row>
    <row r="625" spans="1:8" x14ac:dyDescent="0.2">
      <c r="A625" s="10" t="s">
        <v>741</v>
      </c>
      <c r="B625" s="10" t="s">
        <v>12</v>
      </c>
      <c r="C625" s="10" t="s">
        <v>7</v>
      </c>
      <c r="D625" s="12">
        <v>39139</v>
      </c>
      <c r="E625" s="2">
        <f t="shared" ca="1" si="9"/>
        <v>12</v>
      </c>
      <c r="F625" s="13">
        <v>33926</v>
      </c>
      <c r="G625" s="14">
        <v>5</v>
      </c>
      <c r="H625" s="14"/>
    </row>
    <row r="626" spans="1:8" x14ac:dyDescent="0.2">
      <c r="A626" s="10" t="s">
        <v>742</v>
      </c>
      <c r="B626" s="10" t="s">
        <v>21</v>
      </c>
      <c r="C626" s="10" t="s">
        <v>436</v>
      </c>
      <c r="D626" s="12">
        <v>38698</v>
      </c>
      <c r="E626" s="2">
        <f t="shared" ca="1" si="9"/>
        <v>13</v>
      </c>
      <c r="F626" s="13">
        <v>53366</v>
      </c>
      <c r="G626" s="14">
        <v>5</v>
      </c>
      <c r="H626" s="14"/>
    </row>
    <row r="627" spans="1:8" x14ac:dyDescent="0.2">
      <c r="A627" s="10" t="s">
        <v>366</v>
      </c>
      <c r="B627" s="10" t="s">
        <v>12</v>
      </c>
      <c r="C627" s="10" t="s">
        <v>10</v>
      </c>
      <c r="D627" s="12">
        <v>38012</v>
      </c>
      <c r="E627" s="2">
        <f t="shared" ca="1" si="9"/>
        <v>15</v>
      </c>
      <c r="F627" s="13">
        <v>116451</v>
      </c>
      <c r="G627" s="14">
        <v>3</v>
      </c>
      <c r="H627" s="14"/>
    </row>
    <row r="628" spans="1:8" x14ac:dyDescent="0.2">
      <c r="A628" s="10" t="s">
        <v>367</v>
      </c>
      <c r="B628" s="10" t="s">
        <v>38</v>
      </c>
      <c r="C628" s="10" t="s">
        <v>10</v>
      </c>
      <c r="D628" s="12">
        <v>36760</v>
      </c>
      <c r="E628" s="2">
        <f t="shared" ca="1" si="9"/>
        <v>18</v>
      </c>
      <c r="F628" s="13">
        <v>118773</v>
      </c>
      <c r="G628" s="14">
        <v>1</v>
      </c>
      <c r="H628" s="14"/>
    </row>
    <row r="629" spans="1:8" x14ac:dyDescent="0.2">
      <c r="A629" s="10" t="s">
        <v>368</v>
      </c>
      <c r="B629" s="4" t="s">
        <v>31</v>
      </c>
      <c r="C629" s="4" t="s">
        <v>10</v>
      </c>
      <c r="D629" s="12">
        <v>40998</v>
      </c>
      <c r="E629" s="2">
        <f t="shared" ca="1" si="9"/>
        <v>7</v>
      </c>
      <c r="F629" s="13">
        <v>66623</v>
      </c>
      <c r="G629" s="14">
        <v>4</v>
      </c>
      <c r="H629" s="14"/>
    </row>
    <row r="630" spans="1:8" x14ac:dyDescent="0.2">
      <c r="A630" s="10" t="s">
        <v>743</v>
      </c>
      <c r="B630" s="10" t="s">
        <v>114</v>
      </c>
      <c r="C630" s="10" t="s">
        <v>446</v>
      </c>
      <c r="D630" s="12">
        <v>40802</v>
      </c>
      <c r="E630" s="2">
        <f t="shared" ca="1" si="9"/>
        <v>7</v>
      </c>
      <c r="F630" s="13">
        <v>114926</v>
      </c>
      <c r="G630" s="14">
        <v>5</v>
      </c>
      <c r="H630" s="14"/>
    </row>
    <row r="631" spans="1:8" x14ac:dyDescent="0.2">
      <c r="A631" s="10" t="s">
        <v>369</v>
      </c>
      <c r="B631" s="10" t="s">
        <v>14</v>
      </c>
      <c r="C631" s="10" t="s">
        <v>10</v>
      </c>
      <c r="D631" s="12">
        <v>37033</v>
      </c>
      <c r="E631" s="2">
        <f t="shared" ca="1" si="9"/>
        <v>17</v>
      </c>
      <c r="F631" s="13">
        <v>88088</v>
      </c>
      <c r="G631" s="14">
        <v>2</v>
      </c>
      <c r="H631" s="14"/>
    </row>
    <row r="632" spans="1:8" x14ac:dyDescent="0.2">
      <c r="A632" s="10" t="s">
        <v>370</v>
      </c>
      <c r="B632" s="10" t="s">
        <v>12</v>
      </c>
      <c r="C632" s="10" t="s">
        <v>10</v>
      </c>
      <c r="D632" s="12">
        <v>40085</v>
      </c>
      <c r="E632" s="2">
        <f t="shared" ca="1" si="9"/>
        <v>9</v>
      </c>
      <c r="F632" s="13">
        <v>34169</v>
      </c>
      <c r="G632" s="14">
        <v>4</v>
      </c>
      <c r="H632" s="14"/>
    </row>
    <row r="633" spans="1:8" x14ac:dyDescent="0.2">
      <c r="A633" s="10" t="s">
        <v>371</v>
      </c>
      <c r="B633" s="10" t="s">
        <v>12</v>
      </c>
      <c r="C633" s="10" t="s">
        <v>10</v>
      </c>
      <c r="D633" s="12">
        <v>39287</v>
      </c>
      <c r="E633" s="2">
        <f t="shared" ca="1" si="9"/>
        <v>11</v>
      </c>
      <c r="F633" s="13">
        <v>48357</v>
      </c>
      <c r="G633" s="14">
        <v>2</v>
      </c>
      <c r="H633" s="14"/>
    </row>
    <row r="634" spans="1:8" x14ac:dyDescent="0.2">
      <c r="A634" s="10" t="s">
        <v>372</v>
      </c>
      <c r="B634" s="10" t="s">
        <v>34</v>
      </c>
      <c r="C634" s="10" t="s">
        <v>10</v>
      </c>
      <c r="D634" s="12">
        <v>37688</v>
      </c>
      <c r="E634" s="2">
        <f t="shared" ca="1" si="9"/>
        <v>16</v>
      </c>
      <c r="F634" s="13">
        <v>43079</v>
      </c>
      <c r="G634" s="14">
        <v>5</v>
      </c>
      <c r="H634" s="14"/>
    </row>
    <row r="635" spans="1:8" x14ac:dyDescent="0.2">
      <c r="A635" s="10" t="s">
        <v>373</v>
      </c>
      <c r="B635" s="10" t="s">
        <v>374</v>
      </c>
      <c r="C635" s="10" t="s">
        <v>10</v>
      </c>
      <c r="D635" s="12">
        <v>43240</v>
      </c>
      <c r="E635" s="2">
        <f t="shared" ca="1" si="9"/>
        <v>0</v>
      </c>
      <c r="F635" s="13">
        <v>63018</v>
      </c>
      <c r="G635" s="14">
        <v>1</v>
      </c>
      <c r="H635" s="14"/>
    </row>
    <row r="636" spans="1:8" x14ac:dyDescent="0.2">
      <c r="A636" s="10" t="s">
        <v>744</v>
      </c>
      <c r="B636" s="10" t="s">
        <v>58</v>
      </c>
      <c r="C636" s="10" t="s">
        <v>7</v>
      </c>
      <c r="D636" s="12">
        <v>37017</v>
      </c>
      <c r="E636" s="2">
        <f t="shared" ca="1" si="9"/>
        <v>17</v>
      </c>
      <c r="F636" s="13">
        <v>86522</v>
      </c>
      <c r="G636" s="14">
        <v>2</v>
      </c>
      <c r="H636" s="14"/>
    </row>
    <row r="637" spans="1:8" x14ac:dyDescent="0.2">
      <c r="A637" s="10" t="s">
        <v>745</v>
      </c>
      <c r="B637" s="10" t="s">
        <v>38</v>
      </c>
      <c r="C637" s="10" t="s">
        <v>446</v>
      </c>
      <c r="D637" s="12">
        <v>38940</v>
      </c>
      <c r="E637" s="2">
        <f t="shared" ca="1" si="9"/>
        <v>12</v>
      </c>
      <c r="F637" s="13">
        <v>29252</v>
      </c>
      <c r="G637" s="14">
        <v>4</v>
      </c>
      <c r="H637" s="14"/>
    </row>
    <row r="638" spans="1:8" x14ac:dyDescent="0.2">
      <c r="A638" s="10" t="s">
        <v>375</v>
      </c>
      <c r="B638" s="10" t="s">
        <v>47</v>
      </c>
      <c r="C638" s="10" t="s">
        <v>10</v>
      </c>
      <c r="D638" s="12">
        <v>36469</v>
      </c>
      <c r="E638" s="2">
        <f t="shared" ca="1" si="9"/>
        <v>19</v>
      </c>
      <c r="F638" s="13">
        <v>111375</v>
      </c>
      <c r="G638" s="14">
        <v>5</v>
      </c>
      <c r="H638" s="14"/>
    </row>
    <row r="639" spans="1:8" x14ac:dyDescent="0.2">
      <c r="A639" s="10" t="s">
        <v>376</v>
      </c>
      <c r="B639" s="10" t="s">
        <v>12</v>
      </c>
      <c r="C639" s="10" t="s">
        <v>10</v>
      </c>
      <c r="D639" s="12">
        <v>41520</v>
      </c>
      <c r="E639" s="2">
        <f t="shared" ca="1" si="9"/>
        <v>5</v>
      </c>
      <c r="F639" s="13">
        <v>82431</v>
      </c>
      <c r="G639" s="14">
        <v>5</v>
      </c>
      <c r="H639" s="14"/>
    </row>
    <row r="640" spans="1:8" x14ac:dyDescent="0.2">
      <c r="A640" s="10" t="s">
        <v>746</v>
      </c>
      <c r="B640" s="10" t="s">
        <v>12</v>
      </c>
      <c r="C640" s="10" t="s">
        <v>7</v>
      </c>
      <c r="D640" s="12">
        <v>38853</v>
      </c>
      <c r="E640" s="2">
        <f t="shared" ca="1" si="9"/>
        <v>12</v>
      </c>
      <c r="F640" s="13">
        <v>97902</v>
      </c>
      <c r="G640" s="14">
        <v>3</v>
      </c>
      <c r="H640" s="14"/>
    </row>
    <row r="641" spans="1:8" x14ac:dyDescent="0.2">
      <c r="A641" s="10" t="s">
        <v>377</v>
      </c>
      <c r="B641" s="10" t="s">
        <v>95</v>
      </c>
      <c r="C641" s="10" t="s">
        <v>10</v>
      </c>
      <c r="D641" s="12">
        <v>36042</v>
      </c>
      <c r="E641" s="2">
        <f t="shared" ca="1" si="9"/>
        <v>20</v>
      </c>
      <c r="F641" s="13">
        <v>55269</v>
      </c>
      <c r="G641" s="14">
        <v>3</v>
      </c>
      <c r="H641" s="14"/>
    </row>
    <row r="642" spans="1:8" x14ac:dyDescent="0.2">
      <c r="A642" s="10" t="s">
        <v>747</v>
      </c>
      <c r="B642" s="10" t="s">
        <v>95</v>
      </c>
      <c r="C642" s="10" t="s">
        <v>446</v>
      </c>
      <c r="D642" s="12">
        <v>36014</v>
      </c>
      <c r="E642" s="2">
        <f t="shared" ref="E642:E705" ca="1" si="10">DATEDIF(D642,TODAY(),"Y")</f>
        <v>20</v>
      </c>
      <c r="F642" s="13">
        <v>44863</v>
      </c>
      <c r="G642" s="14">
        <v>4</v>
      </c>
      <c r="H642" s="14"/>
    </row>
    <row r="643" spans="1:8" x14ac:dyDescent="0.2">
      <c r="A643" s="10" t="s">
        <v>378</v>
      </c>
      <c r="B643" s="10" t="s">
        <v>14</v>
      </c>
      <c r="C643" s="10" t="s">
        <v>10</v>
      </c>
      <c r="D643" s="12">
        <v>36103</v>
      </c>
      <c r="E643" s="2">
        <f t="shared" ca="1" si="10"/>
        <v>20</v>
      </c>
      <c r="F643" s="13">
        <v>84699</v>
      </c>
      <c r="G643" s="14">
        <v>4</v>
      </c>
      <c r="H643" s="14"/>
    </row>
    <row r="644" spans="1:8" x14ac:dyDescent="0.2">
      <c r="A644" s="10" t="s">
        <v>379</v>
      </c>
      <c r="B644" s="10" t="s">
        <v>58</v>
      </c>
      <c r="C644" s="10" t="s">
        <v>10</v>
      </c>
      <c r="D644" s="12">
        <v>38109</v>
      </c>
      <c r="E644" s="2">
        <f t="shared" ca="1" si="10"/>
        <v>14</v>
      </c>
      <c r="F644" s="13">
        <v>86103</v>
      </c>
      <c r="G644" s="14">
        <v>5</v>
      </c>
      <c r="H644" s="14"/>
    </row>
    <row r="645" spans="1:8" x14ac:dyDescent="0.2">
      <c r="A645" s="10" t="s">
        <v>748</v>
      </c>
      <c r="B645" s="10" t="s">
        <v>17</v>
      </c>
      <c r="C645" s="10" t="s">
        <v>436</v>
      </c>
      <c r="D645" s="12">
        <v>38682</v>
      </c>
      <c r="E645" s="2">
        <f t="shared" ca="1" si="10"/>
        <v>13</v>
      </c>
      <c r="F645" s="13">
        <v>42127</v>
      </c>
      <c r="G645" s="14">
        <v>2</v>
      </c>
      <c r="H645" s="14"/>
    </row>
    <row r="646" spans="1:8" x14ac:dyDescent="0.2">
      <c r="A646" s="10" t="s">
        <v>380</v>
      </c>
      <c r="B646" s="10" t="s">
        <v>68</v>
      </c>
      <c r="C646" s="10" t="s">
        <v>10</v>
      </c>
      <c r="D646" s="12">
        <v>42962</v>
      </c>
      <c r="E646" s="2">
        <f t="shared" ca="1" si="10"/>
        <v>1</v>
      </c>
      <c r="F646" s="13">
        <v>69093</v>
      </c>
      <c r="G646" s="14">
        <v>3</v>
      </c>
      <c r="H646" s="14"/>
    </row>
    <row r="647" spans="1:8" x14ac:dyDescent="0.2">
      <c r="A647" s="10" t="s">
        <v>749</v>
      </c>
      <c r="B647" s="10" t="s">
        <v>21</v>
      </c>
      <c r="C647" s="10" t="s">
        <v>7</v>
      </c>
      <c r="D647" s="12">
        <v>39070</v>
      </c>
      <c r="E647" s="2">
        <f t="shared" ca="1" si="10"/>
        <v>12</v>
      </c>
      <c r="F647" s="13">
        <v>71969</v>
      </c>
      <c r="G647" s="14">
        <v>5</v>
      </c>
      <c r="H647" s="14"/>
    </row>
    <row r="648" spans="1:8" x14ac:dyDescent="0.2">
      <c r="A648" s="10" t="s">
        <v>381</v>
      </c>
      <c r="B648" s="10" t="s">
        <v>12</v>
      </c>
      <c r="C648" s="10" t="s">
        <v>10</v>
      </c>
      <c r="D648" s="12">
        <v>39188</v>
      </c>
      <c r="E648" s="2">
        <f t="shared" ca="1" si="10"/>
        <v>12</v>
      </c>
      <c r="F648" s="13">
        <v>50976</v>
      </c>
      <c r="G648" s="14">
        <v>2</v>
      </c>
      <c r="H648" s="14"/>
    </row>
    <row r="649" spans="1:8" x14ac:dyDescent="0.2">
      <c r="A649" s="10" t="s">
        <v>382</v>
      </c>
      <c r="B649" s="10" t="s">
        <v>21</v>
      </c>
      <c r="C649" s="10" t="s">
        <v>10</v>
      </c>
      <c r="D649" s="12">
        <v>39216</v>
      </c>
      <c r="E649" s="2">
        <f t="shared" ca="1" si="10"/>
        <v>11</v>
      </c>
      <c r="F649" s="13">
        <v>90477</v>
      </c>
      <c r="G649" s="14">
        <v>1</v>
      </c>
      <c r="H649" s="14"/>
    </row>
    <row r="650" spans="1:8" x14ac:dyDescent="0.2">
      <c r="A650" s="10" t="s">
        <v>750</v>
      </c>
      <c r="B650" s="10" t="s">
        <v>58</v>
      </c>
      <c r="C650" s="10" t="s">
        <v>7</v>
      </c>
      <c r="D650" s="12">
        <v>37627</v>
      </c>
      <c r="E650" s="2">
        <f t="shared" ca="1" si="10"/>
        <v>16</v>
      </c>
      <c r="F650" s="13">
        <v>35586</v>
      </c>
      <c r="G650" s="14">
        <v>4</v>
      </c>
      <c r="H650" s="14"/>
    </row>
    <row r="651" spans="1:8" x14ac:dyDescent="0.2">
      <c r="A651" s="10" t="s">
        <v>751</v>
      </c>
      <c r="B651" s="10" t="s">
        <v>38</v>
      </c>
      <c r="C651" s="10" t="s">
        <v>446</v>
      </c>
      <c r="D651" s="12">
        <v>40683</v>
      </c>
      <c r="E651" s="2">
        <f t="shared" ca="1" si="10"/>
        <v>7</v>
      </c>
      <c r="F651" s="13">
        <v>14909</v>
      </c>
      <c r="G651" s="14">
        <v>2</v>
      </c>
      <c r="H651" s="14"/>
    </row>
    <row r="652" spans="1:8" x14ac:dyDescent="0.2">
      <c r="A652" s="10" t="s">
        <v>383</v>
      </c>
      <c r="B652" s="10" t="s">
        <v>47</v>
      </c>
      <c r="C652" s="10" t="s">
        <v>10</v>
      </c>
      <c r="D652" s="12">
        <v>36679</v>
      </c>
      <c r="E652" s="2">
        <f t="shared" ca="1" si="10"/>
        <v>18</v>
      </c>
      <c r="F652" s="13">
        <v>111726</v>
      </c>
      <c r="G652" s="14">
        <v>4</v>
      </c>
      <c r="H652" s="14"/>
    </row>
    <row r="653" spans="1:8" x14ac:dyDescent="0.2">
      <c r="A653" s="10" t="s">
        <v>752</v>
      </c>
      <c r="B653" s="10" t="s">
        <v>40</v>
      </c>
      <c r="C653" s="10" t="s">
        <v>7</v>
      </c>
      <c r="D653" s="12">
        <v>43148</v>
      </c>
      <c r="E653" s="2">
        <f t="shared" ca="1" si="10"/>
        <v>1</v>
      </c>
      <c r="F653" s="13">
        <v>83552</v>
      </c>
      <c r="G653" s="14">
        <v>2</v>
      </c>
      <c r="H653" s="14"/>
    </row>
    <row r="654" spans="1:8" x14ac:dyDescent="0.2">
      <c r="A654" s="10" t="s">
        <v>384</v>
      </c>
      <c r="B654" s="10" t="s">
        <v>21</v>
      </c>
      <c r="C654" s="10" t="s">
        <v>10</v>
      </c>
      <c r="D654" s="12">
        <v>38937</v>
      </c>
      <c r="E654" s="2">
        <f t="shared" ca="1" si="10"/>
        <v>12</v>
      </c>
      <c r="F654" s="13">
        <v>90999</v>
      </c>
      <c r="G654" s="14">
        <v>5</v>
      </c>
      <c r="H654" s="14"/>
    </row>
    <row r="655" spans="1:8" x14ac:dyDescent="0.2">
      <c r="A655" s="10" t="s">
        <v>753</v>
      </c>
      <c r="B655" s="10" t="s">
        <v>34</v>
      </c>
      <c r="C655" s="10" t="s">
        <v>7</v>
      </c>
      <c r="D655" s="12">
        <v>42815</v>
      </c>
      <c r="E655" s="2">
        <f t="shared" ca="1" si="10"/>
        <v>2</v>
      </c>
      <c r="F655" s="13">
        <v>107271</v>
      </c>
      <c r="G655" s="14">
        <v>5</v>
      </c>
      <c r="H655" s="14"/>
    </row>
    <row r="656" spans="1:8" x14ac:dyDescent="0.2">
      <c r="A656" s="10" t="s">
        <v>754</v>
      </c>
      <c r="B656" s="10" t="s">
        <v>14</v>
      </c>
      <c r="C656" s="10" t="s">
        <v>7</v>
      </c>
      <c r="D656" s="12">
        <v>39559</v>
      </c>
      <c r="E656" s="2">
        <f t="shared" ca="1" si="10"/>
        <v>11</v>
      </c>
      <c r="F656" s="13">
        <v>67770</v>
      </c>
      <c r="G656" s="14">
        <v>4</v>
      </c>
      <c r="H656" s="14"/>
    </row>
    <row r="657" spans="1:8" x14ac:dyDescent="0.2">
      <c r="A657" s="10" t="s">
        <v>755</v>
      </c>
      <c r="B657" s="10" t="s">
        <v>12</v>
      </c>
      <c r="C657" s="10" t="s">
        <v>7</v>
      </c>
      <c r="D657" s="12">
        <v>41177</v>
      </c>
      <c r="E657" s="2">
        <f t="shared" ca="1" si="10"/>
        <v>6</v>
      </c>
      <c r="F657" s="13">
        <v>51273</v>
      </c>
      <c r="G657" s="14">
        <v>4</v>
      </c>
      <c r="H657" s="14"/>
    </row>
    <row r="658" spans="1:8" x14ac:dyDescent="0.2">
      <c r="A658" s="10" t="s">
        <v>385</v>
      </c>
      <c r="B658" s="10" t="s">
        <v>21</v>
      </c>
      <c r="C658" s="10" t="s">
        <v>10</v>
      </c>
      <c r="D658" s="12">
        <v>38212</v>
      </c>
      <c r="E658" s="2">
        <f t="shared" ca="1" si="10"/>
        <v>14</v>
      </c>
      <c r="F658" s="13">
        <v>85091</v>
      </c>
      <c r="G658" s="14">
        <v>1</v>
      </c>
      <c r="H658" s="14"/>
    </row>
    <row r="659" spans="1:8" x14ac:dyDescent="0.2">
      <c r="A659" s="4" t="s">
        <v>756</v>
      </c>
      <c r="B659" s="10" t="s">
        <v>17</v>
      </c>
      <c r="C659" s="10" t="s">
        <v>436</v>
      </c>
      <c r="D659" s="12">
        <v>38940</v>
      </c>
      <c r="E659" s="2">
        <f t="shared" ca="1" si="10"/>
        <v>12</v>
      </c>
      <c r="F659" s="13">
        <v>61763</v>
      </c>
      <c r="G659" s="14">
        <v>5</v>
      </c>
      <c r="H659" s="14"/>
    </row>
    <row r="660" spans="1:8" x14ac:dyDescent="0.2">
      <c r="A660" s="10" t="s">
        <v>757</v>
      </c>
      <c r="B660" s="10" t="s">
        <v>17</v>
      </c>
      <c r="C660" s="10" t="s">
        <v>446</v>
      </c>
      <c r="D660" s="12">
        <v>39236</v>
      </c>
      <c r="E660" s="2">
        <f t="shared" ca="1" si="10"/>
        <v>11</v>
      </c>
      <c r="F660" s="13">
        <v>48670</v>
      </c>
      <c r="G660" s="14">
        <v>5</v>
      </c>
      <c r="H660" s="14"/>
    </row>
    <row r="661" spans="1:8" x14ac:dyDescent="0.2">
      <c r="A661" s="10" t="s">
        <v>758</v>
      </c>
      <c r="B661" s="10" t="s">
        <v>14</v>
      </c>
      <c r="C661" s="10" t="s">
        <v>436</v>
      </c>
      <c r="D661" s="12">
        <v>42727</v>
      </c>
      <c r="E661" s="2">
        <f t="shared" ca="1" si="10"/>
        <v>2</v>
      </c>
      <c r="F661" s="13">
        <v>52076</v>
      </c>
      <c r="G661" s="14">
        <v>2</v>
      </c>
      <c r="H661" s="14"/>
    </row>
    <row r="662" spans="1:8" x14ac:dyDescent="0.2">
      <c r="A662" s="10" t="s">
        <v>386</v>
      </c>
      <c r="B662" s="10" t="s">
        <v>17</v>
      </c>
      <c r="C662" s="10" t="s">
        <v>10</v>
      </c>
      <c r="D662" s="12">
        <v>40704</v>
      </c>
      <c r="E662" s="2">
        <f t="shared" ca="1" si="10"/>
        <v>7</v>
      </c>
      <c r="F662" s="13">
        <v>103829</v>
      </c>
      <c r="G662" s="14">
        <v>2</v>
      </c>
      <c r="H662" s="14"/>
    </row>
    <row r="663" spans="1:8" x14ac:dyDescent="0.2">
      <c r="A663" s="10" t="s">
        <v>387</v>
      </c>
      <c r="B663" s="10" t="s">
        <v>25</v>
      </c>
      <c r="C663" s="10" t="s">
        <v>10</v>
      </c>
      <c r="D663" s="12">
        <v>37989</v>
      </c>
      <c r="E663" s="2">
        <f t="shared" ca="1" si="10"/>
        <v>15</v>
      </c>
      <c r="F663" s="13">
        <v>85158</v>
      </c>
      <c r="G663" s="14">
        <v>5</v>
      </c>
      <c r="H663" s="14"/>
    </row>
    <row r="664" spans="1:8" x14ac:dyDescent="0.2">
      <c r="A664" s="10" t="s">
        <v>388</v>
      </c>
      <c r="B664" s="10" t="s">
        <v>58</v>
      </c>
      <c r="C664" s="10" t="s">
        <v>10</v>
      </c>
      <c r="D664" s="12">
        <v>37069</v>
      </c>
      <c r="E664" s="2">
        <f t="shared" ca="1" si="10"/>
        <v>17</v>
      </c>
      <c r="F664" s="13">
        <v>98415</v>
      </c>
      <c r="G664" s="14">
        <v>3</v>
      </c>
      <c r="H664" s="14"/>
    </row>
    <row r="665" spans="1:8" x14ac:dyDescent="0.2">
      <c r="A665" s="10" t="s">
        <v>759</v>
      </c>
      <c r="B665" s="10" t="s">
        <v>76</v>
      </c>
      <c r="C665" s="10" t="s">
        <v>436</v>
      </c>
      <c r="D665" s="12">
        <v>43428</v>
      </c>
      <c r="E665" s="2">
        <f t="shared" ca="1" si="10"/>
        <v>0</v>
      </c>
      <c r="F665" s="13">
        <v>14202</v>
      </c>
      <c r="G665" s="14">
        <v>4</v>
      </c>
      <c r="H665" s="14"/>
    </row>
    <row r="666" spans="1:8" x14ac:dyDescent="0.2">
      <c r="A666" s="10" t="s">
        <v>389</v>
      </c>
      <c r="B666" s="10" t="s">
        <v>8</v>
      </c>
      <c r="C666" s="10" t="s">
        <v>10</v>
      </c>
      <c r="D666" s="12">
        <v>36777</v>
      </c>
      <c r="E666" s="2">
        <f t="shared" ca="1" si="10"/>
        <v>18</v>
      </c>
      <c r="F666" s="13">
        <v>43416</v>
      </c>
      <c r="G666" s="14">
        <v>3</v>
      </c>
      <c r="H666" s="14"/>
    </row>
    <row r="667" spans="1:8" x14ac:dyDescent="0.2">
      <c r="A667" s="10" t="s">
        <v>760</v>
      </c>
      <c r="B667" s="10" t="s">
        <v>114</v>
      </c>
      <c r="C667" s="10" t="s">
        <v>446</v>
      </c>
      <c r="D667" s="12">
        <v>39375</v>
      </c>
      <c r="E667" s="2">
        <f t="shared" ca="1" si="10"/>
        <v>11</v>
      </c>
      <c r="F667" s="13">
        <v>83511</v>
      </c>
      <c r="G667" s="14">
        <v>5</v>
      </c>
      <c r="H667" s="14"/>
    </row>
    <row r="668" spans="1:8" x14ac:dyDescent="0.2">
      <c r="A668" s="10" t="s">
        <v>390</v>
      </c>
      <c r="B668" s="10" t="s">
        <v>21</v>
      </c>
      <c r="C668" s="10" t="s">
        <v>10</v>
      </c>
      <c r="D668" s="12">
        <v>38425</v>
      </c>
      <c r="E668" s="2">
        <f t="shared" ca="1" si="10"/>
        <v>14</v>
      </c>
      <c r="F668" s="13">
        <v>50990</v>
      </c>
      <c r="G668" s="14">
        <v>5</v>
      </c>
      <c r="H668" s="14"/>
    </row>
    <row r="669" spans="1:8" x14ac:dyDescent="0.2">
      <c r="A669" s="10" t="s">
        <v>761</v>
      </c>
      <c r="B669" s="10" t="s">
        <v>12</v>
      </c>
      <c r="C669" s="10" t="s">
        <v>7</v>
      </c>
      <c r="D669" s="12">
        <v>42678</v>
      </c>
      <c r="E669" s="2">
        <f t="shared" ca="1" si="10"/>
        <v>2</v>
      </c>
      <c r="F669" s="13">
        <v>81054</v>
      </c>
      <c r="G669" s="14">
        <v>5</v>
      </c>
      <c r="H669" s="14"/>
    </row>
    <row r="670" spans="1:8" x14ac:dyDescent="0.2">
      <c r="A670" s="10" t="s">
        <v>762</v>
      </c>
      <c r="B670" s="10" t="s">
        <v>12</v>
      </c>
      <c r="C670" s="10" t="s">
        <v>436</v>
      </c>
      <c r="D670" s="12">
        <v>37439</v>
      </c>
      <c r="E670" s="2">
        <f t="shared" ca="1" si="10"/>
        <v>16</v>
      </c>
      <c r="F670" s="13">
        <v>20601</v>
      </c>
      <c r="G670" s="14">
        <v>2</v>
      </c>
      <c r="H670" s="14"/>
    </row>
    <row r="671" spans="1:8" x14ac:dyDescent="0.2">
      <c r="A671" s="10" t="s">
        <v>391</v>
      </c>
      <c r="B671" s="10" t="s">
        <v>12</v>
      </c>
      <c r="C671" s="10" t="s">
        <v>10</v>
      </c>
      <c r="D671" s="12">
        <v>40365</v>
      </c>
      <c r="E671" s="2">
        <f t="shared" ca="1" si="10"/>
        <v>8</v>
      </c>
      <c r="F671" s="13">
        <v>93258</v>
      </c>
      <c r="G671" s="14">
        <v>3</v>
      </c>
      <c r="H671" s="14"/>
    </row>
    <row r="672" spans="1:8" x14ac:dyDescent="0.2">
      <c r="A672" s="10" t="s">
        <v>392</v>
      </c>
      <c r="B672" s="10" t="s">
        <v>393</v>
      </c>
      <c r="C672" s="10" t="s">
        <v>10</v>
      </c>
      <c r="D672" s="12">
        <v>36569</v>
      </c>
      <c r="E672" s="2">
        <f t="shared" ca="1" si="10"/>
        <v>19</v>
      </c>
      <c r="F672" s="13">
        <v>62397</v>
      </c>
      <c r="G672" s="14">
        <v>3</v>
      </c>
      <c r="H672" s="14"/>
    </row>
    <row r="673" spans="1:8" x14ac:dyDescent="0.2">
      <c r="A673" s="10" t="s">
        <v>763</v>
      </c>
      <c r="B673" s="10" t="s">
        <v>34</v>
      </c>
      <c r="C673" s="10" t="s">
        <v>7</v>
      </c>
      <c r="D673" s="12">
        <v>37507</v>
      </c>
      <c r="E673" s="2">
        <f t="shared" ca="1" si="10"/>
        <v>16</v>
      </c>
      <c r="F673" s="13">
        <v>63005</v>
      </c>
      <c r="G673" s="14">
        <v>3</v>
      </c>
      <c r="H673" s="14"/>
    </row>
    <row r="674" spans="1:8" x14ac:dyDescent="0.2">
      <c r="A674" s="10" t="s">
        <v>764</v>
      </c>
      <c r="B674" s="4" t="s">
        <v>31</v>
      </c>
      <c r="C674" s="4" t="s">
        <v>436</v>
      </c>
      <c r="D674" s="12">
        <v>39073</v>
      </c>
      <c r="E674" s="2">
        <f t="shared" ca="1" si="10"/>
        <v>12</v>
      </c>
      <c r="F674" s="13">
        <v>20574</v>
      </c>
      <c r="G674" s="14">
        <v>1</v>
      </c>
      <c r="H674" s="14"/>
    </row>
    <row r="675" spans="1:8" x14ac:dyDescent="0.2">
      <c r="A675" s="10" t="s">
        <v>765</v>
      </c>
      <c r="B675" s="10" t="s">
        <v>8</v>
      </c>
      <c r="C675" s="10" t="s">
        <v>7</v>
      </c>
      <c r="D675" s="12">
        <v>36269</v>
      </c>
      <c r="E675" s="2">
        <f t="shared" ca="1" si="10"/>
        <v>20</v>
      </c>
      <c r="F675" s="13">
        <v>35127</v>
      </c>
      <c r="G675" s="14">
        <v>5</v>
      </c>
      <c r="H675" s="14"/>
    </row>
    <row r="676" spans="1:8" x14ac:dyDescent="0.2">
      <c r="A676" s="10" t="s">
        <v>766</v>
      </c>
      <c r="B676" s="10" t="s">
        <v>25</v>
      </c>
      <c r="C676" s="10" t="s">
        <v>446</v>
      </c>
      <c r="D676" s="12">
        <v>41000</v>
      </c>
      <c r="E676" s="2">
        <f t="shared" ca="1" si="10"/>
        <v>7</v>
      </c>
      <c r="F676" s="13">
        <v>45241</v>
      </c>
      <c r="G676" s="14">
        <v>4</v>
      </c>
      <c r="H676" s="14"/>
    </row>
    <row r="677" spans="1:8" x14ac:dyDescent="0.2">
      <c r="A677" s="10" t="s">
        <v>394</v>
      </c>
      <c r="B677" s="4" t="s">
        <v>395</v>
      </c>
      <c r="C677" s="4" t="s">
        <v>10</v>
      </c>
      <c r="D677" s="12">
        <v>39027</v>
      </c>
      <c r="E677" s="2">
        <f t="shared" ca="1" si="10"/>
        <v>12</v>
      </c>
      <c r="F677" s="13">
        <v>33143</v>
      </c>
      <c r="G677" s="14">
        <v>1</v>
      </c>
      <c r="H677" s="14"/>
    </row>
    <row r="678" spans="1:8" x14ac:dyDescent="0.2">
      <c r="A678" s="10" t="s">
        <v>767</v>
      </c>
      <c r="B678" s="10" t="s">
        <v>14</v>
      </c>
      <c r="C678" s="10" t="s">
        <v>436</v>
      </c>
      <c r="D678" s="12">
        <v>39997</v>
      </c>
      <c r="E678" s="2">
        <f t="shared" ca="1" si="10"/>
        <v>9</v>
      </c>
      <c r="F678" s="13">
        <v>21479</v>
      </c>
      <c r="G678" s="14">
        <v>3</v>
      </c>
      <c r="H678" s="14"/>
    </row>
    <row r="679" spans="1:8" x14ac:dyDescent="0.2">
      <c r="A679" s="10" t="s">
        <v>396</v>
      </c>
      <c r="B679" s="10" t="s">
        <v>95</v>
      </c>
      <c r="C679" s="10" t="s">
        <v>10</v>
      </c>
      <c r="D679" s="12">
        <v>36035</v>
      </c>
      <c r="E679" s="2">
        <f t="shared" ca="1" si="10"/>
        <v>20</v>
      </c>
      <c r="F679" s="13">
        <v>58199</v>
      </c>
      <c r="G679" s="14">
        <v>2</v>
      </c>
      <c r="H679" s="14"/>
    </row>
    <row r="680" spans="1:8" x14ac:dyDescent="0.2">
      <c r="A680" s="10" t="s">
        <v>768</v>
      </c>
      <c r="B680" s="10" t="s">
        <v>21</v>
      </c>
      <c r="C680" s="10" t="s">
        <v>7</v>
      </c>
      <c r="D680" s="12">
        <v>39938</v>
      </c>
      <c r="E680" s="2">
        <f t="shared" ca="1" si="10"/>
        <v>9</v>
      </c>
      <c r="F680" s="13">
        <v>63153</v>
      </c>
      <c r="G680" s="14">
        <v>2</v>
      </c>
      <c r="H680" s="14"/>
    </row>
    <row r="681" spans="1:8" x14ac:dyDescent="0.2">
      <c r="A681" s="10" t="s">
        <v>397</v>
      </c>
      <c r="B681" s="10" t="s">
        <v>12</v>
      </c>
      <c r="C681" s="10" t="s">
        <v>10</v>
      </c>
      <c r="D681" s="12">
        <v>38376</v>
      </c>
      <c r="E681" s="2">
        <f t="shared" ca="1" si="10"/>
        <v>14</v>
      </c>
      <c r="F681" s="13">
        <v>107636</v>
      </c>
      <c r="G681" s="14">
        <v>2</v>
      </c>
      <c r="H681" s="14"/>
    </row>
    <row r="682" spans="1:8" x14ac:dyDescent="0.2">
      <c r="A682" s="10" t="s">
        <v>398</v>
      </c>
      <c r="B682" s="10" t="s">
        <v>25</v>
      </c>
      <c r="C682" s="10" t="s">
        <v>10</v>
      </c>
      <c r="D682" s="12">
        <v>36434</v>
      </c>
      <c r="E682" s="2">
        <f t="shared" ca="1" si="10"/>
        <v>19</v>
      </c>
      <c r="F682" s="13">
        <v>58833</v>
      </c>
      <c r="G682" s="14">
        <v>5</v>
      </c>
      <c r="H682" s="14"/>
    </row>
    <row r="683" spans="1:8" x14ac:dyDescent="0.2">
      <c r="A683" s="10" t="s">
        <v>399</v>
      </c>
      <c r="B683" s="10" t="s">
        <v>8</v>
      </c>
      <c r="C683" s="10" t="s">
        <v>10</v>
      </c>
      <c r="D683" s="12">
        <v>38881</v>
      </c>
      <c r="E683" s="2">
        <f t="shared" ca="1" si="10"/>
        <v>12</v>
      </c>
      <c r="F683" s="13">
        <v>87035</v>
      </c>
      <c r="G683" s="14">
        <v>5</v>
      </c>
      <c r="H683" s="14"/>
    </row>
    <row r="684" spans="1:8" x14ac:dyDescent="0.2">
      <c r="A684" s="10" t="s">
        <v>769</v>
      </c>
      <c r="B684" s="10" t="s">
        <v>14</v>
      </c>
      <c r="C684" s="10" t="s">
        <v>436</v>
      </c>
      <c r="D684" s="12">
        <v>39994</v>
      </c>
      <c r="E684" s="2">
        <f t="shared" ca="1" si="10"/>
        <v>9</v>
      </c>
      <c r="F684" s="13">
        <v>41999</v>
      </c>
      <c r="G684" s="14">
        <v>1</v>
      </c>
      <c r="H684" s="14"/>
    </row>
    <row r="685" spans="1:8" x14ac:dyDescent="0.2">
      <c r="A685" s="10" t="s">
        <v>400</v>
      </c>
      <c r="B685" s="10" t="s">
        <v>25</v>
      </c>
      <c r="C685" s="10" t="s">
        <v>10</v>
      </c>
      <c r="D685" s="12">
        <v>37558</v>
      </c>
      <c r="E685" s="2">
        <f t="shared" ca="1" si="10"/>
        <v>16</v>
      </c>
      <c r="F685" s="13">
        <v>117491</v>
      </c>
      <c r="G685" s="14">
        <v>3</v>
      </c>
      <c r="H685" s="14"/>
    </row>
    <row r="686" spans="1:8" x14ac:dyDescent="0.2">
      <c r="A686" s="10" t="s">
        <v>770</v>
      </c>
      <c r="B686" s="10" t="s">
        <v>21</v>
      </c>
      <c r="C686" s="10" t="s">
        <v>436</v>
      </c>
      <c r="D686" s="12">
        <v>39279</v>
      </c>
      <c r="E686" s="2">
        <f t="shared" ca="1" si="10"/>
        <v>11</v>
      </c>
      <c r="F686" s="13">
        <v>63923</v>
      </c>
      <c r="G686" s="14">
        <v>1</v>
      </c>
      <c r="H686" s="14"/>
    </row>
    <row r="687" spans="1:8" x14ac:dyDescent="0.2">
      <c r="A687" s="10" t="s">
        <v>401</v>
      </c>
      <c r="B687" s="10" t="s">
        <v>8</v>
      </c>
      <c r="C687" s="10" t="s">
        <v>10</v>
      </c>
      <c r="D687" s="12">
        <v>40666</v>
      </c>
      <c r="E687" s="2">
        <f t="shared" ca="1" si="10"/>
        <v>7</v>
      </c>
      <c r="F687" s="13">
        <v>64814</v>
      </c>
      <c r="G687" s="14">
        <v>3</v>
      </c>
      <c r="H687" s="14"/>
    </row>
    <row r="688" spans="1:8" x14ac:dyDescent="0.2">
      <c r="A688" s="10" t="s">
        <v>771</v>
      </c>
      <c r="B688" s="10" t="s">
        <v>12</v>
      </c>
      <c r="C688" s="10" t="s">
        <v>7</v>
      </c>
      <c r="D688" s="12">
        <v>41393</v>
      </c>
      <c r="E688" s="2">
        <f t="shared" ca="1" si="10"/>
        <v>5</v>
      </c>
      <c r="F688" s="13">
        <v>53568</v>
      </c>
      <c r="G688" s="14">
        <v>1</v>
      </c>
      <c r="H688" s="14"/>
    </row>
    <row r="689" spans="1:8" x14ac:dyDescent="0.2">
      <c r="A689" s="10" t="s">
        <v>402</v>
      </c>
      <c r="B689" s="10" t="s">
        <v>12</v>
      </c>
      <c r="C689" s="10" t="s">
        <v>10</v>
      </c>
      <c r="D689" s="12">
        <v>40792</v>
      </c>
      <c r="E689" s="2">
        <f t="shared" ca="1" si="10"/>
        <v>7</v>
      </c>
      <c r="F689" s="13">
        <v>41742</v>
      </c>
      <c r="G689" s="14">
        <v>5</v>
      </c>
      <c r="H689" s="14"/>
    </row>
    <row r="690" spans="1:8" x14ac:dyDescent="0.2">
      <c r="A690" s="10" t="s">
        <v>403</v>
      </c>
      <c r="B690" s="10" t="s">
        <v>58</v>
      </c>
      <c r="C690" s="10" t="s">
        <v>10</v>
      </c>
      <c r="D690" s="12">
        <v>43326</v>
      </c>
      <c r="E690" s="2">
        <f t="shared" ca="1" si="10"/>
        <v>0</v>
      </c>
      <c r="F690" s="13">
        <v>57537</v>
      </c>
      <c r="G690" s="14">
        <v>3</v>
      </c>
      <c r="H690" s="14"/>
    </row>
    <row r="691" spans="1:8" x14ac:dyDescent="0.2">
      <c r="A691" s="10" t="s">
        <v>404</v>
      </c>
      <c r="B691" s="10" t="s">
        <v>58</v>
      </c>
      <c r="C691" s="10" t="s">
        <v>10</v>
      </c>
      <c r="D691" s="12">
        <v>38461</v>
      </c>
      <c r="E691" s="2">
        <f t="shared" ca="1" si="10"/>
        <v>14</v>
      </c>
      <c r="F691" s="13">
        <v>76775</v>
      </c>
      <c r="G691" s="14">
        <v>1</v>
      </c>
      <c r="H691" s="14"/>
    </row>
    <row r="692" spans="1:8" x14ac:dyDescent="0.2">
      <c r="A692" s="10" t="s">
        <v>405</v>
      </c>
      <c r="B692" s="10" t="s">
        <v>34</v>
      </c>
      <c r="C692" s="10" t="s">
        <v>10</v>
      </c>
      <c r="D692" s="12">
        <v>40204</v>
      </c>
      <c r="E692" s="2">
        <f t="shared" ca="1" si="10"/>
        <v>9</v>
      </c>
      <c r="F692" s="13">
        <v>115938</v>
      </c>
      <c r="G692" s="14">
        <v>3</v>
      </c>
      <c r="H692" s="14"/>
    </row>
    <row r="693" spans="1:8" x14ac:dyDescent="0.2">
      <c r="A693" s="10" t="s">
        <v>406</v>
      </c>
      <c r="B693" s="10" t="s">
        <v>17</v>
      </c>
      <c r="C693" s="10" t="s">
        <v>10</v>
      </c>
      <c r="D693" s="12">
        <v>37005</v>
      </c>
      <c r="E693" s="2">
        <f t="shared" ca="1" si="10"/>
        <v>18</v>
      </c>
      <c r="F693" s="13">
        <v>85644</v>
      </c>
      <c r="G693" s="14">
        <v>3</v>
      </c>
      <c r="H693" s="14"/>
    </row>
    <row r="694" spans="1:8" x14ac:dyDescent="0.2">
      <c r="A694" s="10" t="s">
        <v>772</v>
      </c>
      <c r="B694" s="10" t="s">
        <v>17</v>
      </c>
      <c r="C694" s="10" t="s">
        <v>436</v>
      </c>
      <c r="D694" s="12">
        <v>41579</v>
      </c>
      <c r="E694" s="2">
        <f t="shared" ca="1" si="10"/>
        <v>5</v>
      </c>
      <c r="F694" s="13">
        <v>14351</v>
      </c>
      <c r="G694" s="14">
        <v>3</v>
      </c>
      <c r="H694" s="14"/>
    </row>
    <row r="695" spans="1:8" x14ac:dyDescent="0.2">
      <c r="A695" s="10" t="s">
        <v>407</v>
      </c>
      <c r="B695" s="10" t="s">
        <v>58</v>
      </c>
      <c r="C695" s="10" t="s">
        <v>10</v>
      </c>
      <c r="D695" s="12">
        <v>36779</v>
      </c>
      <c r="E695" s="2">
        <f t="shared" ca="1" si="10"/>
        <v>18</v>
      </c>
      <c r="F695" s="13">
        <v>62559</v>
      </c>
      <c r="G695" s="14">
        <v>5</v>
      </c>
      <c r="H695" s="14"/>
    </row>
    <row r="696" spans="1:8" x14ac:dyDescent="0.2">
      <c r="A696" s="10" t="s">
        <v>773</v>
      </c>
      <c r="B696" s="10" t="s">
        <v>12</v>
      </c>
      <c r="C696" s="10" t="s">
        <v>446</v>
      </c>
      <c r="D696" s="12">
        <v>38346</v>
      </c>
      <c r="E696" s="2">
        <f t="shared" ca="1" si="10"/>
        <v>14</v>
      </c>
      <c r="F696" s="13">
        <v>30337</v>
      </c>
      <c r="G696" s="14">
        <v>1</v>
      </c>
      <c r="H696" s="14"/>
    </row>
    <row r="697" spans="1:8" x14ac:dyDescent="0.2">
      <c r="A697" s="10" t="s">
        <v>774</v>
      </c>
      <c r="B697" s="10" t="s">
        <v>374</v>
      </c>
      <c r="C697" s="10" t="s">
        <v>7</v>
      </c>
      <c r="D697" s="12">
        <v>36859</v>
      </c>
      <c r="E697" s="2">
        <f t="shared" ca="1" si="10"/>
        <v>18</v>
      </c>
      <c r="F697" s="13">
        <v>82026</v>
      </c>
      <c r="G697" s="14">
        <v>2</v>
      </c>
      <c r="H697" s="14"/>
    </row>
    <row r="698" spans="1:8" x14ac:dyDescent="0.2">
      <c r="A698" s="10" t="s">
        <v>775</v>
      </c>
      <c r="B698" s="10" t="s">
        <v>34</v>
      </c>
      <c r="C698" s="10" t="s">
        <v>7</v>
      </c>
      <c r="D698" s="12">
        <v>38016</v>
      </c>
      <c r="E698" s="2">
        <f t="shared" ca="1" si="10"/>
        <v>15</v>
      </c>
      <c r="F698" s="13">
        <v>68243</v>
      </c>
      <c r="G698" s="14">
        <v>2</v>
      </c>
      <c r="H698" s="14"/>
    </row>
    <row r="699" spans="1:8" x14ac:dyDescent="0.2">
      <c r="A699" s="10" t="s">
        <v>408</v>
      </c>
      <c r="B699" s="10" t="s">
        <v>58</v>
      </c>
      <c r="C699" s="10" t="s">
        <v>10</v>
      </c>
      <c r="D699" s="12">
        <v>38938</v>
      </c>
      <c r="E699" s="2">
        <f t="shared" ca="1" si="10"/>
        <v>12</v>
      </c>
      <c r="F699" s="13">
        <v>111240</v>
      </c>
      <c r="G699" s="14">
        <v>2</v>
      </c>
      <c r="H699" s="14"/>
    </row>
    <row r="700" spans="1:8" x14ac:dyDescent="0.2">
      <c r="A700" s="10" t="s">
        <v>776</v>
      </c>
      <c r="B700" s="10" t="s">
        <v>8</v>
      </c>
      <c r="C700" s="10" t="s">
        <v>7</v>
      </c>
      <c r="D700" s="12">
        <v>39997</v>
      </c>
      <c r="E700" s="2">
        <f t="shared" ca="1" si="10"/>
        <v>9</v>
      </c>
      <c r="F700" s="13">
        <v>34466</v>
      </c>
      <c r="G700" s="14">
        <v>3</v>
      </c>
      <c r="H700" s="14"/>
    </row>
    <row r="701" spans="1:8" x14ac:dyDescent="0.2">
      <c r="A701" s="10" t="s">
        <v>409</v>
      </c>
      <c r="B701" s="10" t="s">
        <v>68</v>
      </c>
      <c r="C701" s="10" t="s">
        <v>10</v>
      </c>
      <c r="D701" s="12">
        <v>36407</v>
      </c>
      <c r="E701" s="2">
        <f t="shared" ca="1" si="10"/>
        <v>19</v>
      </c>
      <c r="F701" s="13">
        <v>55823</v>
      </c>
      <c r="G701" s="14">
        <v>2</v>
      </c>
      <c r="H701" s="14"/>
    </row>
    <row r="702" spans="1:8" x14ac:dyDescent="0.2">
      <c r="A702" s="10" t="s">
        <v>777</v>
      </c>
      <c r="B702" s="10" t="s">
        <v>40</v>
      </c>
      <c r="C702" s="10" t="s">
        <v>7</v>
      </c>
      <c r="D702" s="12">
        <v>39621</v>
      </c>
      <c r="E702" s="2">
        <f t="shared" ca="1" si="10"/>
        <v>10</v>
      </c>
      <c r="F702" s="13">
        <v>100575</v>
      </c>
      <c r="G702" s="14">
        <v>4</v>
      </c>
      <c r="H702" s="14"/>
    </row>
    <row r="703" spans="1:8" x14ac:dyDescent="0.2">
      <c r="A703" s="10" t="s">
        <v>410</v>
      </c>
      <c r="B703" s="10" t="s">
        <v>8</v>
      </c>
      <c r="C703" s="10" t="s">
        <v>10</v>
      </c>
      <c r="D703" s="12">
        <v>43424</v>
      </c>
      <c r="E703" s="2">
        <f t="shared" ca="1" si="10"/>
        <v>0</v>
      </c>
      <c r="F703" s="13">
        <v>62627</v>
      </c>
      <c r="G703" s="14">
        <v>5</v>
      </c>
      <c r="H703" s="14"/>
    </row>
    <row r="704" spans="1:8" x14ac:dyDescent="0.2">
      <c r="A704" s="10" t="s">
        <v>411</v>
      </c>
      <c r="B704" s="10" t="s">
        <v>34</v>
      </c>
      <c r="C704" s="10" t="s">
        <v>10</v>
      </c>
      <c r="D704" s="12">
        <v>38685</v>
      </c>
      <c r="E704" s="2">
        <f t="shared" ca="1" si="10"/>
        <v>13</v>
      </c>
      <c r="F704" s="13">
        <v>82391</v>
      </c>
      <c r="G704" s="14">
        <v>3</v>
      </c>
      <c r="H704" s="14"/>
    </row>
    <row r="705" spans="1:8" x14ac:dyDescent="0.2">
      <c r="A705" s="10" t="s">
        <v>412</v>
      </c>
      <c r="B705" s="10" t="s">
        <v>60</v>
      </c>
      <c r="C705" s="10" t="s">
        <v>10</v>
      </c>
      <c r="D705" s="12">
        <v>43256</v>
      </c>
      <c r="E705" s="2">
        <f t="shared" ca="1" si="10"/>
        <v>0</v>
      </c>
      <c r="F705" s="13">
        <v>106853</v>
      </c>
      <c r="G705" s="14">
        <v>2</v>
      </c>
      <c r="H705" s="14"/>
    </row>
    <row r="706" spans="1:8" x14ac:dyDescent="0.2">
      <c r="A706" s="4" t="s">
        <v>778</v>
      </c>
      <c r="B706" s="10" t="s">
        <v>58</v>
      </c>
      <c r="C706" s="10" t="s">
        <v>7</v>
      </c>
      <c r="D706" s="12">
        <v>37768</v>
      </c>
      <c r="E706" s="2">
        <f t="shared" ref="E706:E742" ca="1" si="11">DATEDIF(D706,TODAY(),"Y")</f>
        <v>15</v>
      </c>
      <c r="F706" s="13">
        <v>54756</v>
      </c>
      <c r="G706" s="14">
        <v>5</v>
      </c>
      <c r="H706" s="14"/>
    </row>
    <row r="707" spans="1:8" x14ac:dyDescent="0.2">
      <c r="A707" s="10" t="s">
        <v>413</v>
      </c>
      <c r="B707" s="10" t="s">
        <v>12</v>
      </c>
      <c r="C707" s="10" t="s">
        <v>10</v>
      </c>
      <c r="D707" s="12">
        <v>42204</v>
      </c>
      <c r="E707" s="2">
        <f t="shared" ca="1" si="11"/>
        <v>3</v>
      </c>
      <c r="F707" s="13">
        <v>62397</v>
      </c>
      <c r="G707" s="14">
        <v>2</v>
      </c>
      <c r="H707" s="14"/>
    </row>
    <row r="708" spans="1:8" x14ac:dyDescent="0.2">
      <c r="A708" s="10" t="s">
        <v>779</v>
      </c>
      <c r="B708" s="10" t="s">
        <v>95</v>
      </c>
      <c r="C708" s="10" t="s">
        <v>7</v>
      </c>
      <c r="D708" s="12">
        <v>36142</v>
      </c>
      <c r="E708" s="2">
        <f t="shared" ca="1" si="11"/>
        <v>20</v>
      </c>
      <c r="F708" s="13">
        <v>66245</v>
      </c>
      <c r="G708" s="14">
        <v>3</v>
      </c>
      <c r="H708" s="14"/>
    </row>
    <row r="709" spans="1:8" x14ac:dyDescent="0.2">
      <c r="A709" s="10" t="s">
        <v>780</v>
      </c>
      <c r="B709" s="10" t="s">
        <v>25</v>
      </c>
      <c r="C709" s="10" t="s">
        <v>7</v>
      </c>
      <c r="D709" s="12">
        <v>43324</v>
      </c>
      <c r="E709" s="2">
        <f t="shared" ca="1" si="11"/>
        <v>0</v>
      </c>
      <c r="F709" s="13">
        <v>53244</v>
      </c>
      <c r="G709" s="14">
        <v>4</v>
      </c>
      <c r="H709" s="14"/>
    </row>
    <row r="710" spans="1:8" x14ac:dyDescent="0.2">
      <c r="A710" s="10" t="s">
        <v>414</v>
      </c>
      <c r="B710" s="10" t="s">
        <v>34</v>
      </c>
      <c r="C710" s="10" t="s">
        <v>10</v>
      </c>
      <c r="D710" s="12">
        <v>37942</v>
      </c>
      <c r="E710" s="2">
        <f t="shared" ca="1" si="11"/>
        <v>15</v>
      </c>
      <c r="F710" s="13">
        <v>104423</v>
      </c>
      <c r="G710" s="14">
        <v>5</v>
      </c>
      <c r="H710" s="14"/>
    </row>
    <row r="711" spans="1:8" x14ac:dyDescent="0.2">
      <c r="A711" s="10" t="s">
        <v>415</v>
      </c>
      <c r="B711" s="10" t="s">
        <v>14</v>
      </c>
      <c r="C711" s="10" t="s">
        <v>10</v>
      </c>
      <c r="D711" s="12">
        <v>39319</v>
      </c>
      <c r="E711" s="2">
        <f t="shared" ca="1" si="11"/>
        <v>11</v>
      </c>
      <c r="F711" s="13">
        <v>59697</v>
      </c>
      <c r="G711" s="14">
        <v>3</v>
      </c>
      <c r="H711" s="14"/>
    </row>
    <row r="712" spans="1:8" x14ac:dyDescent="0.2">
      <c r="A712" s="10" t="s">
        <v>781</v>
      </c>
      <c r="B712" s="10" t="s">
        <v>17</v>
      </c>
      <c r="C712" s="10" t="s">
        <v>7</v>
      </c>
      <c r="D712" s="12">
        <v>37582</v>
      </c>
      <c r="E712" s="2">
        <f t="shared" ca="1" si="11"/>
        <v>16</v>
      </c>
      <c r="F712" s="13">
        <v>44712</v>
      </c>
      <c r="G712" s="14">
        <v>2</v>
      </c>
      <c r="H712" s="14"/>
    </row>
    <row r="713" spans="1:8" x14ac:dyDescent="0.2">
      <c r="A713" s="10" t="s">
        <v>416</v>
      </c>
      <c r="B713" s="10" t="s">
        <v>76</v>
      </c>
      <c r="C713" s="10" t="s">
        <v>10</v>
      </c>
      <c r="D713" s="12">
        <v>39038</v>
      </c>
      <c r="E713" s="2">
        <f t="shared" ca="1" si="11"/>
        <v>12</v>
      </c>
      <c r="F713" s="13">
        <v>92205</v>
      </c>
      <c r="G713" s="14">
        <v>5</v>
      </c>
      <c r="H713" s="14"/>
    </row>
    <row r="714" spans="1:8" x14ac:dyDescent="0.2">
      <c r="A714" s="10" t="s">
        <v>782</v>
      </c>
      <c r="B714" s="10" t="s">
        <v>8</v>
      </c>
      <c r="C714" s="10" t="s">
        <v>436</v>
      </c>
      <c r="D714" s="12">
        <v>36996</v>
      </c>
      <c r="E714" s="2">
        <f t="shared" ca="1" si="11"/>
        <v>18</v>
      </c>
      <c r="F714" s="13">
        <v>15161</v>
      </c>
      <c r="G714" s="14">
        <v>4</v>
      </c>
      <c r="H714" s="14"/>
    </row>
    <row r="715" spans="1:8" x14ac:dyDescent="0.2">
      <c r="A715" s="10" t="s">
        <v>417</v>
      </c>
      <c r="B715" s="10" t="s">
        <v>17</v>
      </c>
      <c r="C715" s="10" t="s">
        <v>10</v>
      </c>
      <c r="D715" s="12">
        <v>36316</v>
      </c>
      <c r="E715" s="2">
        <f t="shared" ca="1" si="11"/>
        <v>19</v>
      </c>
      <c r="F715" s="13">
        <v>104949</v>
      </c>
      <c r="G715" s="14">
        <v>1</v>
      </c>
      <c r="H715" s="14"/>
    </row>
    <row r="716" spans="1:8" x14ac:dyDescent="0.2">
      <c r="A716" s="10" t="s">
        <v>418</v>
      </c>
      <c r="B716" s="10" t="s">
        <v>21</v>
      </c>
      <c r="C716" s="10" t="s">
        <v>10</v>
      </c>
      <c r="D716" s="12">
        <v>36460</v>
      </c>
      <c r="E716" s="2">
        <f t="shared" ca="1" si="11"/>
        <v>19</v>
      </c>
      <c r="F716" s="13">
        <v>74021</v>
      </c>
      <c r="G716" s="14">
        <v>1</v>
      </c>
      <c r="H716" s="14"/>
    </row>
    <row r="717" spans="1:8" x14ac:dyDescent="0.2">
      <c r="A717" s="10" t="s">
        <v>783</v>
      </c>
      <c r="B717" s="10" t="s">
        <v>12</v>
      </c>
      <c r="C717" s="10" t="s">
        <v>7</v>
      </c>
      <c r="D717" s="12">
        <v>39833</v>
      </c>
      <c r="E717" s="2">
        <f t="shared" ca="1" si="11"/>
        <v>10</v>
      </c>
      <c r="F717" s="13">
        <v>92489</v>
      </c>
      <c r="G717" s="14">
        <v>5</v>
      </c>
      <c r="H717" s="14"/>
    </row>
    <row r="718" spans="1:8" x14ac:dyDescent="0.2">
      <c r="A718" s="10" t="s">
        <v>784</v>
      </c>
      <c r="B718" s="10" t="s">
        <v>21</v>
      </c>
      <c r="C718" s="10" t="s">
        <v>7</v>
      </c>
      <c r="D718" s="12">
        <v>39262</v>
      </c>
      <c r="E718" s="2">
        <f t="shared" ca="1" si="11"/>
        <v>11</v>
      </c>
      <c r="F718" s="13">
        <v>82080</v>
      </c>
      <c r="G718" s="14">
        <v>4</v>
      </c>
      <c r="H718" s="14"/>
    </row>
    <row r="719" spans="1:8" x14ac:dyDescent="0.2">
      <c r="A719" s="10" t="s">
        <v>419</v>
      </c>
      <c r="B719" s="10" t="s">
        <v>40</v>
      </c>
      <c r="C719" s="10" t="s">
        <v>10</v>
      </c>
      <c r="D719" s="12">
        <v>43169</v>
      </c>
      <c r="E719" s="2">
        <f t="shared" ca="1" si="11"/>
        <v>1</v>
      </c>
      <c r="F719" s="13">
        <v>36788</v>
      </c>
      <c r="G719" s="14">
        <v>5</v>
      </c>
      <c r="H719" s="14"/>
    </row>
    <row r="720" spans="1:8" x14ac:dyDescent="0.2">
      <c r="A720" s="10" t="s">
        <v>420</v>
      </c>
      <c r="B720" s="10" t="s">
        <v>58</v>
      </c>
      <c r="C720" s="10" t="s">
        <v>10</v>
      </c>
      <c r="D720" s="12">
        <v>40991</v>
      </c>
      <c r="E720" s="2">
        <f t="shared" ca="1" si="11"/>
        <v>7</v>
      </c>
      <c r="F720" s="13">
        <v>88506</v>
      </c>
      <c r="G720" s="14">
        <v>1</v>
      </c>
      <c r="H720" s="14"/>
    </row>
    <row r="721" spans="1:8" x14ac:dyDescent="0.2">
      <c r="A721" s="10" t="s">
        <v>421</v>
      </c>
      <c r="B721" s="10" t="s">
        <v>8</v>
      </c>
      <c r="C721" s="10" t="s">
        <v>10</v>
      </c>
      <c r="D721" s="12">
        <v>36135</v>
      </c>
      <c r="E721" s="2">
        <f t="shared" ca="1" si="11"/>
        <v>20</v>
      </c>
      <c r="F721" s="13">
        <v>32670</v>
      </c>
      <c r="G721" s="14">
        <v>5</v>
      </c>
      <c r="H721" s="14"/>
    </row>
    <row r="722" spans="1:8" x14ac:dyDescent="0.2">
      <c r="A722" s="10" t="s">
        <v>785</v>
      </c>
      <c r="B722" s="10" t="s">
        <v>21</v>
      </c>
      <c r="C722" s="10" t="s">
        <v>436</v>
      </c>
      <c r="D722" s="12">
        <v>36746</v>
      </c>
      <c r="E722" s="2">
        <f t="shared" ca="1" si="11"/>
        <v>18</v>
      </c>
      <c r="F722" s="13">
        <v>34945</v>
      </c>
      <c r="G722" s="14">
        <v>5</v>
      </c>
      <c r="H722" s="14"/>
    </row>
    <row r="723" spans="1:8" x14ac:dyDescent="0.2">
      <c r="A723" s="10" t="s">
        <v>786</v>
      </c>
      <c r="B723" s="10" t="s">
        <v>268</v>
      </c>
      <c r="C723" s="10" t="s">
        <v>7</v>
      </c>
      <c r="D723" s="12">
        <v>37264</v>
      </c>
      <c r="E723" s="2">
        <f t="shared" ca="1" si="11"/>
        <v>17</v>
      </c>
      <c r="F723" s="13">
        <v>96795</v>
      </c>
      <c r="G723" s="14">
        <v>2</v>
      </c>
      <c r="H723" s="14"/>
    </row>
    <row r="724" spans="1:8" x14ac:dyDescent="0.2">
      <c r="A724" s="10" t="s">
        <v>422</v>
      </c>
      <c r="B724" s="10" t="s">
        <v>95</v>
      </c>
      <c r="C724" s="10" t="s">
        <v>10</v>
      </c>
      <c r="D724" s="12">
        <v>35969</v>
      </c>
      <c r="E724" s="2">
        <f t="shared" ca="1" si="11"/>
        <v>20</v>
      </c>
      <c r="F724" s="13">
        <v>44010</v>
      </c>
      <c r="G724" s="14">
        <v>5</v>
      </c>
      <c r="H724" s="14"/>
    </row>
    <row r="725" spans="1:8" x14ac:dyDescent="0.2">
      <c r="A725" s="10" t="s">
        <v>787</v>
      </c>
      <c r="B725" s="10" t="s">
        <v>14</v>
      </c>
      <c r="C725" s="10" t="s">
        <v>436</v>
      </c>
      <c r="D725" s="12">
        <v>43207</v>
      </c>
      <c r="E725" s="2">
        <f t="shared" ca="1" si="11"/>
        <v>1</v>
      </c>
      <c r="F725" s="13">
        <v>27054</v>
      </c>
      <c r="G725" s="14">
        <v>3</v>
      </c>
      <c r="H725" s="14"/>
    </row>
    <row r="726" spans="1:8" x14ac:dyDescent="0.2">
      <c r="A726" s="10" t="s">
        <v>423</v>
      </c>
      <c r="B726" s="10" t="s">
        <v>8</v>
      </c>
      <c r="C726" s="10" t="s">
        <v>10</v>
      </c>
      <c r="D726" s="12">
        <v>37526</v>
      </c>
      <c r="E726" s="2">
        <f t="shared" ca="1" si="11"/>
        <v>16</v>
      </c>
      <c r="F726" s="13">
        <v>93839</v>
      </c>
      <c r="G726" s="14">
        <v>5</v>
      </c>
      <c r="H726" s="14"/>
    </row>
    <row r="727" spans="1:8" x14ac:dyDescent="0.2">
      <c r="A727" s="10" t="s">
        <v>788</v>
      </c>
      <c r="B727" s="10" t="s">
        <v>34</v>
      </c>
      <c r="C727" s="10" t="s">
        <v>436</v>
      </c>
      <c r="D727" s="12">
        <v>42658</v>
      </c>
      <c r="E727" s="2">
        <f t="shared" ca="1" si="11"/>
        <v>2</v>
      </c>
      <c r="F727" s="13">
        <v>30422</v>
      </c>
      <c r="G727" s="14">
        <v>3</v>
      </c>
      <c r="H727" s="14"/>
    </row>
    <row r="728" spans="1:8" x14ac:dyDescent="0.2">
      <c r="A728" s="10" t="s">
        <v>789</v>
      </c>
      <c r="B728" s="10" t="s">
        <v>12</v>
      </c>
      <c r="C728" s="10" t="s">
        <v>436</v>
      </c>
      <c r="D728" s="12">
        <v>38663</v>
      </c>
      <c r="E728" s="2">
        <f t="shared" ca="1" si="11"/>
        <v>13</v>
      </c>
      <c r="F728" s="13">
        <v>65927</v>
      </c>
      <c r="G728" s="14">
        <v>5</v>
      </c>
      <c r="H728" s="14"/>
    </row>
    <row r="729" spans="1:8" x14ac:dyDescent="0.2">
      <c r="A729" s="10" t="s">
        <v>424</v>
      </c>
      <c r="B729" s="10" t="s">
        <v>8</v>
      </c>
      <c r="C729" s="10" t="s">
        <v>10</v>
      </c>
      <c r="D729" s="12">
        <v>43536</v>
      </c>
      <c r="E729" s="2">
        <f t="shared" ca="1" si="11"/>
        <v>0</v>
      </c>
      <c r="F729" s="13">
        <v>31091</v>
      </c>
      <c r="G729" s="14">
        <v>4</v>
      </c>
      <c r="H729" s="14"/>
    </row>
    <row r="730" spans="1:8" x14ac:dyDescent="0.2">
      <c r="A730" s="10" t="s">
        <v>790</v>
      </c>
      <c r="B730" s="10" t="s">
        <v>17</v>
      </c>
      <c r="C730" s="10" t="s">
        <v>7</v>
      </c>
      <c r="D730" s="12">
        <v>40382</v>
      </c>
      <c r="E730" s="2">
        <f t="shared" ca="1" si="11"/>
        <v>8</v>
      </c>
      <c r="F730" s="13">
        <v>83133</v>
      </c>
      <c r="G730" s="14">
        <v>3</v>
      </c>
      <c r="H730" s="14"/>
    </row>
    <row r="731" spans="1:8" x14ac:dyDescent="0.2">
      <c r="A731" s="10" t="s">
        <v>791</v>
      </c>
      <c r="B731" s="10" t="s">
        <v>12</v>
      </c>
      <c r="C731" s="10" t="s">
        <v>7</v>
      </c>
      <c r="D731" s="12">
        <v>38828</v>
      </c>
      <c r="E731" s="2">
        <f t="shared" ca="1" si="11"/>
        <v>13</v>
      </c>
      <c r="F731" s="13">
        <v>96809</v>
      </c>
      <c r="G731" s="14">
        <v>5</v>
      </c>
      <c r="H731" s="14"/>
    </row>
    <row r="732" spans="1:8" x14ac:dyDescent="0.2">
      <c r="A732" s="10" t="s">
        <v>792</v>
      </c>
      <c r="B732" s="10" t="s">
        <v>58</v>
      </c>
      <c r="C732" s="10" t="s">
        <v>446</v>
      </c>
      <c r="D732" s="12">
        <v>42749</v>
      </c>
      <c r="E732" s="2">
        <f t="shared" ca="1" si="11"/>
        <v>2</v>
      </c>
      <c r="F732" s="13">
        <v>21254</v>
      </c>
      <c r="G732" s="14">
        <v>3</v>
      </c>
      <c r="H732" s="14"/>
    </row>
    <row r="733" spans="1:8" x14ac:dyDescent="0.2">
      <c r="A733" s="10" t="s">
        <v>425</v>
      </c>
      <c r="B733" s="10" t="s">
        <v>76</v>
      </c>
      <c r="C733" s="10" t="s">
        <v>10</v>
      </c>
      <c r="D733" s="12">
        <v>35927</v>
      </c>
      <c r="E733" s="2">
        <f t="shared" ca="1" si="11"/>
        <v>20</v>
      </c>
      <c r="F733" s="13">
        <v>93231</v>
      </c>
      <c r="G733" s="14">
        <v>1</v>
      </c>
      <c r="H733" s="14"/>
    </row>
    <row r="734" spans="1:8" x14ac:dyDescent="0.2">
      <c r="A734" s="10" t="s">
        <v>426</v>
      </c>
      <c r="B734" s="4" t="s">
        <v>395</v>
      </c>
      <c r="C734" s="4" t="s">
        <v>10</v>
      </c>
      <c r="D734" s="12">
        <v>42303</v>
      </c>
      <c r="E734" s="2">
        <f t="shared" ca="1" si="11"/>
        <v>3</v>
      </c>
      <c r="F734" s="13">
        <v>98321</v>
      </c>
      <c r="G734" s="14">
        <v>2</v>
      </c>
      <c r="H734" s="14"/>
    </row>
    <row r="735" spans="1:8" x14ac:dyDescent="0.2">
      <c r="A735" s="10" t="s">
        <v>793</v>
      </c>
      <c r="B735" s="10" t="s">
        <v>12</v>
      </c>
      <c r="C735" s="10" t="s">
        <v>436</v>
      </c>
      <c r="D735" s="12">
        <v>39033</v>
      </c>
      <c r="E735" s="2">
        <f t="shared" ca="1" si="11"/>
        <v>12</v>
      </c>
      <c r="F735" s="13">
        <v>29255</v>
      </c>
      <c r="G735" s="14">
        <v>2</v>
      </c>
      <c r="H735" s="14"/>
    </row>
    <row r="736" spans="1:8" x14ac:dyDescent="0.2">
      <c r="A736" s="10" t="s">
        <v>427</v>
      </c>
      <c r="B736" s="10" t="s">
        <v>68</v>
      </c>
      <c r="C736" s="10" t="s">
        <v>10</v>
      </c>
      <c r="D736" s="12">
        <v>39070</v>
      </c>
      <c r="E736" s="2">
        <f t="shared" ca="1" si="11"/>
        <v>12</v>
      </c>
      <c r="F736" s="13">
        <v>64598</v>
      </c>
      <c r="G736" s="14">
        <v>1</v>
      </c>
      <c r="H736" s="14"/>
    </row>
    <row r="737" spans="1:8" x14ac:dyDescent="0.2">
      <c r="A737" s="10" t="s">
        <v>794</v>
      </c>
      <c r="B737" s="10" t="s">
        <v>12</v>
      </c>
      <c r="C737" s="10" t="s">
        <v>446</v>
      </c>
      <c r="D737" s="12">
        <v>43430</v>
      </c>
      <c r="E737" s="2">
        <f t="shared" ca="1" si="11"/>
        <v>0</v>
      </c>
      <c r="F737" s="13">
        <v>38372</v>
      </c>
      <c r="G737" s="14">
        <v>4</v>
      </c>
      <c r="H737" s="14"/>
    </row>
    <row r="738" spans="1:8" x14ac:dyDescent="0.2">
      <c r="A738" s="10" t="s">
        <v>428</v>
      </c>
      <c r="B738" s="10" t="s">
        <v>14</v>
      </c>
      <c r="C738" s="10" t="s">
        <v>10</v>
      </c>
      <c r="D738" s="12">
        <v>39312</v>
      </c>
      <c r="E738" s="2">
        <f t="shared" ca="1" si="11"/>
        <v>11</v>
      </c>
      <c r="F738" s="13">
        <v>58671</v>
      </c>
      <c r="G738" s="14">
        <v>5</v>
      </c>
      <c r="H738" s="14"/>
    </row>
    <row r="739" spans="1:8" x14ac:dyDescent="0.2">
      <c r="A739" s="10" t="s">
        <v>795</v>
      </c>
      <c r="B739" s="10" t="s">
        <v>21</v>
      </c>
      <c r="C739" s="10" t="s">
        <v>7</v>
      </c>
      <c r="D739" s="12">
        <v>39498</v>
      </c>
      <c r="E739" s="2">
        <f t="shared" ca="1" si="11"/>
        <v>11</v>
      </c>
      <c r="F739" s="13">
        <v>104976</v>
      </c>
      <c r="G739" s="14">
        <v>3</v>
      </c>
      <c r="H739" s="14"/>
    </row>
    <row r="740" spans="1:8" x14ac:dyDescent="0.2">
      <c r="A740" s="10" t="s">
        <v>429</v>
      </c>
      <c r="B740" s="10" t="s">
        <v>17</v>
      </c>
      <c r="C740" s="10" t="s">
        <v>10</v>
      </c>
      <c r="D740" s="12">
        <v>42755</v>
      </c>
      <c r="E740" s="2">
        <f t="shared" ca="1" si="11"/>
        <v>2</v>
      </c>
      <c r="F740" s="13">
        <v>33467</v>
      </c>
      <c r="G740" s="14">
        <v>3</v>
      </c>
      <c r="H740" s="14"/>
    </row>
    <row r="741" spans="1:8" x14ac:dyDescent="0.2">
      <c r="A741" s="10" t="s">
        <v>430</v>
      </c>
      <c r="B741" s="10" t="s">
        <v>21</v>
      </c>
      <c r="C741" s="10" t="s">
        <v>10</v>
      </c>
      <c r="D741" s="12">
        <v>39168</v>
      </c>
      <c r="E741" s="2">
        <f t="shared" ca="1" si="11"/>
        <v>12</v>
      </c>
      <c r="F741" s="13">
        <v>93420</v>
      </c>
      <c r="G741" s="14">
        <v>4</v>
      </c>
      <c r="H741" s="14"/>
    </row>
    <row r="742" spans="1:8" x14ac:dyDescent="0.2">
      <c r="A742" s="10" t="s">
        <v>431</v>
      </c>
      <c r="B742" s="10" t="s">
        <v>17</v>
      </c>
      <c r="C742" s="10" t="s">
        <v>10</v>
      </c>
      <c r="D742" s="12">
        <v>38007</v>
      </c>
      <c r="E742" s="2">
        <f t="shared" ca="1" si="11"/>
        <v>15</v>
      </c>
      <c r="F742" s="13">
        <v>40176</v>
      </c>
      <c r="G742" s="14">
        <v>2</v>
      </c>
      <c r="H742" s="14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D159-5839-45E5-87F8-234C1A89266B}">
  <sheetPr>
    <tabColor rgb="FF66FFFF"/>
    <pageSetUpPr autoPageBreaks="0"/>
  </sheetPr>
  <dimension ref="A1:K765"/>
  <sheetViews>
    <sheetView zoomScale="130" zoomScaleNormal="130" zoomScaleSheetLayoutView="100" workbookViewId="0"/>
  </sheetViews>
  <sheetFormatPr baseColWidth="10" defaultColWidth="19.83203125" defaultRowHeight="15" x14ac:dyDescent="0.2"/>
  <cols>
    <col min="1" max="1" width="14.83203125" style="10" customWidth="1"/>
    <col min="2" max="2" width="8.5" style="14" bestFit="1" customWidth="1"/>
    <col min="3" max="3" width="17.6640625" style="10" customWidth="1"/>
    <col min="4" max="4" width="9.6640625" style="10" bestFit="1" customWidth="1"/>
    <col min="5" max="5" width="11.83203125" style="33" customWidth="1"/>
    <col min="6" max="6" width="7" style="4" customWidth="1"/>
    <col min="7" max="7" width="10.33203125" style="17" customWidth="1"/>
    <col min="8" max="8" width="8.6640625" style="10" customWidth="1"/>
    <col min="9" max="9" width="10.6640625" style="10" customWidth="1"/>
    <col min="10" max="10" width="19.83203125" style="10"/>
    <col min="11" max="11" width="29.6640625" style="10" customWidth="1"/>
    <col min="12" max="16384" width="19.83203125" style="10"/>
  </cols>
  <sheetData>
    <row r="1" spans="1:11" x14ac:dyDescent="0.2">
      <c r="A1" s="5" t="s">
        <v>0</v>
      </c>
      <c r="B1" s="6" t="s">
        <v>796</v>
      </c>
      <c r="C1" s="7" t="s">
        <v>2</v>
      </c>
      <c r="D1" s="7" t="s">
        <v>1</v>
      </c>
      <c r="E1" s="20" t="s">
        <v>3</v>
      </c>
      <c r="F1" s="1" t="s">
        <v>4</v>
      </c>
      <c r="G1" s="9" t="s">
        <v>808</v>
      </c>
      <c r="H1" s="6" t="s">
        <v>807</v>
      </c>
      <c r="J1" s="10" t="e">
        <f ca="1">SUM(F:F)</f>
        <v>#VALUE!</v>
      </c>
      <c r="K1" s="10" t="str">
        <f ca="1">_xlfn.FORMULATEXT(J1)</f>
        <v>=SUM(F:F)</v>
      </c>
    </row>
    <row r="2" spans="1:11" x14ac:dyDescent="0.2">
      <c r="A2" s="10" t="s">
        <v>6</v>
      </c>
      <c r="B2" s="11" t="s">
        <v>797</v>
      </c>
      <c r="C2" s="10" t="s">
        <v>8</v>
      </c>
      <c r="D2" s="10" t="s">
        <v>10</v>
      </c>
      <c r="E2" s="32">
        <v>38132</v>
      </c>
      <c r="F2" s="2">
        <f t="shared" ref="F2:F65" ca="1" si="0">DATEDIF(E2,TODAY(),"Y")</f>
        <v>14</v>
      </c>
      <c r="G2" s="13">
        <v>78800</v>
      </c>
      <c r="H2" s="34">
        <f ca="1">G2+(1000*F2)</f>
        <v>92800</v>
      </c>
      <c r="J2" s="10" t="e">
        <f ca="1">AVERAGE(F:F)</f>
        <v>#VALUE!</v>
      </c>
      <c r="K2" s="10" t="str">
        <f t="shared" ref="K2" ca="1" si="1">_xlfn.FORMULATEXT(J2)</f>
        <v>=AVERAGE(F:F)</v>
      </c>
    </row>
    <row r="3" spans="1:11" x14ac:dyDescent="0.2">
      <c r="A3" s="10" t="s">
        <v>435</v>
      </c>
      <c r="B3" s="11" t="s">
        <v>798</v>
      </c>
      <c r="C3" s="10" t="s">
        <v>17</v>
      </c>
      <c r="D3" s="10" t="s">
        <v>436</v>
      </c>
      <c r="E3" s="32">
        <v>43277</v>
      </c>
      <c r="F3" s="2">
        <f t="shared" ca="1" si="0"/>
        <v>0</v>
      </c>
      <c r="G3" s="13">
        <v>66629</v>
      </c>
      <c r="H3" s="34">
        <f t="shared" ref="H3:H66" ca="1" si="2">G3+(100*F3)</f>
        <v>66629</v>
      </c>
    </row>
    <row r="4" spans="1:11" x14ac:dyDescent="0.2">
      <c r="A4" s="10" t="s">
        <v>9</v>
      </c>
      <c r="B4" s="11" t="s">
        <v>797</v>
      </c>
      <c r="C4" s="10" t="s">
        <v>8</v>
      </c>
      <c r="D4" s="10" t="s">
        <v>10</v>
      </c>
      <c r="E4" s="32">
        <v>42584</v>
      </c>
      <c r="F4" s="2">
        <f t="shared" ca="1" si="0"/>
        <v>2</v>
      </c>
      <c r="G4" s="13">
        <v>111200</v>
      </c>
      <c r="H4" s="34">
        <f t="shared" ca="1" si="2"/>
        <v>111400</v>
      </c>
      <c r="J4" s="10" t="e">
        <f ca="1">SUM(H:H)</f>
        <v>#VALUE!</v>
      </c>
      <c r="K4" s="10" t="str">
        <f ca="1">_xlfn.FORMULATEXT(J4)</f>
        <v>=SUM(H:H)</v>
      </c>
    </row>
    <row r="5" spans="1:11" x14ac:dyDescent="0.2">
      <c r="A5" s="10" t="s">
        <v>11</v>
      </c>
      <c r="B5" s="11" t="s">
        <v>799</v>
      </c>
      <c r="C5" s="10" t="s">
        <v>12</v>
      </c>
      <c r="D5" s="10" t="s">
        <v>10</v>
      </c>
      <c r="E5" s="32">
        <v>39129</v>
      </c>
      <c r="F5" s="2">
        <f t="shared" ca="1" si="0"/>
        <v>12</v>
      </c>
      <c r="G5" s="13">
        <v>82796</v>
      </c>
      <c r="H5" s="34">
        <f t="shared" ca="1" si="2"/>
        <v>83996</v>
      </c>
      <c r="J5" s="10" t="e">
        <f ca="1">MEDIAN(H:H)</f>
        <v>#VALUE!</v>
      </c>
      <c r="K5" s="10" t="str">
        <f ca="1">_xlfn.FORMULATEXT(J5)</f>
        <v>=MEDIAN(H:H)</v>
      </c>
    </row>
    <row r="6" spans="1:11" x14ac:dyDescent="0.2">
      <c r="A6" s="10" t="s">
        <v>13</v>
      </c>
      <c r="B6" s="11" t="s">
        <v>798</v>
      </c>
      <c r="C6" s="10" t="s">
        <v>14</v>
      </c>
      <c r="D6" s="10" t="s">
        <v>10</v>
      </c>
      <c r="E6" s="32">
        <v>39796</v>
      </c>
      <c r="F6" s="2">
        <f t="shared" ca="1" si="0"/>
        <v>10</v>
      </c>
      <c r="G6" s="13">
        <v>66137</v>
      </c>
      <c r="H6" s="34">
        <f t="shared" ca="1" si="2"/>
        <v>67137</v>
      </c>
      <c r="J6" s="10" t="e">
        <f ca="1">MIN(H:H)</f>
        <v>#VALUE!</v>
      </c>
      <c r="K6" s="10" t="str">
        <f ca="1">_xlfn.FORMULATEXT(J6)</f>
        <v>=MIN(H:H)</v>
      </c>
    </row>
    <row r="7" spans="1:11" x14ac:dyDescent="0.2">
      <c r="A7" s="10" t="s">
        <v>16</v>
      </c>
      <c r="B7" s="11" t="s">
        <v>797</v>
      </c>
      <c r="C7" s="10" t="s">
        <v>17</v>
      </c>
      <c r="D7" s="10" t="s">
        <v>10</v>
      </c>
      <c r="E7" s="32">
        <v>42720</v>
      </c>
      <c r="F7" s="2">
        <f t="shared" ca="1" si="0"/>
        <v>2</v>
      </c>
      <c r="G7" s="13">
        <v>86832</v>
      </c>
      <c r="H7" s="34">
        <f t="shared" ca="1" si="2"/>
        <v>87032</v>
      </c>
    </row>
    <row r="8" spans="1:11" x14ac:dyDescent="0.2">
      <c r="A8" s="10" t="s">
        <v>440</v>
      </c>
      <c r="B8" s="11" t="s">
        <v>800</v>
      </c>
      <c r="C8" s="10" t="s">
        <v>8</v>
      </c>
      <c r="D8" s="10" t="s">
        <v>7</v>
      </c>
      <c r="E8" s="32">
        <v>40309</v>
      </c>
      <c r="F8" s="2">
        <f t="shared" ca="1" si="0"/>
        <v>8</v>
      </c>
      <c r="G8" s="13">
        <v>66272</v>
      </c>
      <c r="H8" s="34">
        <f t="shared" ca="1" si="2"/>
        <v>67072</v>
      </c>
      <c r="J8" s="10" t="e">
        <f ca="1">AVERAGEIF(D:D,"Full Time",H:H)</f>
        <v>#VALUE!</v>
      </c>
      <c r="K8" s="10" t="str">
        <f ca="1">_xlfn.FORMULATEXT(J8)</f>
        <v>=AVERAGEIF(D:D,"Full Time",H:H)</v>
      </c>
    </row>
    <row r="9" spans="1:11" x14ac:dyDescent="0.2">
      <c r="A9" s="10" t="s">
        <v>442</v>
      </c>
      <c r="B9" s="11" t="s">
        <v>798</v>
      </c>
      <c r="C9" s="10" t="s">
        <v>14</v>
      </c>
      <c r="D9" s="10" t="s">
        <v>10</v>
      </c>
      <c r="E9" s="32">
        <v>38110</v>
      </c>
      <c r="F9" s="2">
        <f t="shared" ca="1" si="0"/>
        <v>14</v>
      </c>
      <c r="G9" s="13">
        <v>65880</v>
      </c>
      <c r="H9" s="34">
        <f t="shared" ca="1" si="2"/>
        <v>67280</v>
      </c>
      <c r="I9" s="21"/>
    </row>
    <row r="10" spans="1:11" x14ac:dyDescent="0.2">
      <c r="A10" s="10" t="s">
        <v>19</v>
      </c>
      <c r="B10" s="11" t="s">
        <v>800</v>
      </c>
      <c r="C10" s="10" t="s">
        <v>8</v>
      </c>
      <c r="D10" s="10" t="s">
        <v>446</v>
      </c>
      <c r="E10" s="32">
        <v>39314</v>
      </c>
      <c r="F10" s="2">
        <f t="shared" ca="1" si="0"/>
        <v>11</v>
      </c>
      <c r="G10" s="13">
        <v>43924</v>
      </c>
      <c r="H10" s="34">
        <f t="shared" ca="1" si="2"/>
        <v>45024</v>
      </c>
    </row>
    <row r="11" spans="1:11" x14ac:dyDescent="0.2">
      <c r="A11" s="10" t="s">
        <v>445</v>
      </c>
      <c r="B11" s="11" t="s">
        <v>797</v>
      </c>
      <c r="C11" s="10" t="s">
        <v>21</v>
      </c>
      <c r="D11" s="10" t="s">
        <v>10</v>
      </c>
      <c r="E11" s="32">
        <v>36541</v>
      </c>
      <c r="F11" s="2">
        <f t="shared" ca="1" si="0"/>
        <v>19</v>
      </c>
      <c r="G11" s="13">
        <v>88521</v>
      </c>
      <c r="H11" s="34">
        <f t="shared" ca="1" si="2"/>
        <v>90421</v>
      </c>
      <c r="J11" s="12"/>
    </row>
    <row r="12" spans="1:11" x14ac:dyDescent="0.2">
      <c r="A12" s="10" t="s">
        <v>803</v>
      </c>
      <c r="B12" s="11" t="s">
        <v>798</v>
      </c>
      <c r="C12" s="10" t="s">
        <v>8</v>
      </c>
      <c r="D12" s="10" t="s">
        <v>7</v>
      </c>
      <c r="E12" s="32">
        <v>39049</v>
      </c>
      <c r="F12" s="2">
        <f t="shared" ca="1" si="0"/>
        <v>12</v>
      </c>
      <c r="G12" s="13">
        <v>78638</v>
      </c>
      <c r="H12" s="34">
        <f t="shared" ca="1" si="2"/>
        <v>79838</v>
      </c>
    </row>
    <row r="13" spans="1:11" x14ac:dyDescent="0.2">
      <c r="A13" s="10" t="s">
        <v>449</v>
      </c>
      <c r="B13" s="11" t="s">
        <v>801</v>
      </c>
      <c r="C13" s="10" t="s">
        <v>8</v>
      </c>
      <c r="D13" s="10" t="s">
        <v>10</v>
      </c>
      <c r="E13" s="32">
        <v>42535</v>
      </c>
      <c r="F13" s="2">
        <f t="shared" ca="1" si="0"/>
        <v>2</v>
      </c>
      <c r="G13" s="13">
        <v>30807</v>
      </c>
      <c r="H13" s="34">
        <f t="shared" ca="1" si="2"/>
        <v>31007</v>
      </c>
    </row>
    <row r="14" spans="1:11" x14ac:dyDescent="0.2">
      <c r="A14" s="10" t="s">
        <v>22</v>
      </c>
      <c r="B14" s="11" t="s">
        <v>797</v>
      </c>
      <c r="C14" s="10" t="s">
        <v>58</v>
      </c>
      <c r="D14" s="10" t="s">
        <v>436</v>
      </c>
      <c r="E14" s="32">
        <v>37611</v>
      </c>
      <c r="F14" s="2">
        <f t="shared" ca="1" si="0"/>
        <v>16</v>
      </c>
      <c r="G14" s="13">
        <v>20257</v>
      </c>
      <c r="H14" s="34">
        <f t="shared" ca="1" si="2"/>
        <v>21857</v>
      </c>
    </row>
    <row r="15" spans="1:11" x14ac:dyDescent="0.2">
      <c r="A15" s="10" t="s">
        <v>452</v>
      </c>
      <c r="B15" s="11" t="s">
        <v>797</v>
      </c>
      <c r="C15" s="10" t="s">
        <v>38</v>
      </c>
      <c r="D15" s="10" t="s">
        <v>7</v>
      </c>
      <c r="E15" s="32">
        <v>38303</v>
      </c>
      <c r="F15" s="2">
        <f t="shared" ca="1" si="0"/>
        <v>14</v>
      </c>
      <c r="G15" s="13">
        <v>73157</v>
      </c>
      <c r="H15" s="34">
        <f t="shared" ca="1" si="2"/>
        <v>74557</v>
      </c>
    </row>
    <row r="16" spans="1:11" x14ac:dyDescent="0.2">
      <c r="A16" s="10" t="s">
        <v>454</v>
      </c>
      <c r="B16" s="11" t="s">
        <v>797</v>
      </c>
      <c r="C16" s="10" t="s">
        <v>12</v>
      </c>
      <c r="D16" s="10" t="s">
        <v>7</v>
      </c>
      <c r="E16" s="32">
        <v>38041</v>
      </c>
      <c r="F16" s="2">
        <f t="shared" ca="1" si="0"/>
        <v>15</v>
      </c>
      <c r="G16" s="13">
        <v>32954</v>
      </c>
      <c r="H16" s="34">
        <f t="shared" ca="1" si="2"/>
        <v>34454</v>
      </c>
    </row>
    <row r="17" spans="1:8" x14ac:dyDescent="0.2">
      <c r="A17" s="10" t="s">
        <v>455</v>
      </c>
      <c r="B17" s="11" t="s">
        <v>799</v>
      </c>
      <c r="C17" s="10" t="s">
        <v>8</v>
      </c>
      <c r="D17" s="10" t="s">
        <v>7</v>
      </c>
      <c r="E17" s="32">
        <v>39955</v>
      </c>
      <c r="F17" s="2">
        <f t="shared" ca="1" si="0"/>
        <v>9</v>
      </c>
      <c r="G17" s="13">
        <v>38165</v>
      </c>
      <c r="H17" s="34">
        <f t="shared" ca="1" si="2"/>
        <v>39065</v>
      </c>
    </row>
    <row r="18" spans="1:8" x14ac:dyDescent="0.2">
      <c r="A18" s="10" t="s">
        <v>456</v>
      </c>
      <c r="B18" s="11" t="s">
        <v>799</v>
      </c>
      <c r="C18" s="10" t="s">
        <v>25</v>
      </c>
      <c r="D18" s="10" t="s">
        <v>10</v>
      </c>
      <c r="E18" s="32">
        <v>41083</v>
      </c>
      <c r="F18" s="2">
        <f t="shared" ca="1" si="0"/>
        <v>6</v>
      </c>
      <c r="G18" s="13">
        <v>116370</v>
      </c>
      <c r="H18" s="34">
        <f t="shared" ca="1" si="2"/>
        <v>116970</v>
      </c>
    </row>
    <row r="19" spans="1:8" x14ac:dyDescent="0.2">
      <c r="A19" s="10" t="s">
        <v>24</v>
      </c>
      <c r="B19" s="11" t="s">
        <v>801</v>
      </c>
      <c r="C19" s="10" t="s">
        <v>28</v>
      </c>
      <c r="D19" s="10" t="s">
        <v>10</v>
      </c>
      <c r="E19" s="32">
        <v>42244</v>
      </c>
      <c r="F19" s="2">
        <f t="shared" ca="1" si="0"/>
        <v>3</v>
      </c>
      <c r="G19" s="13">
        <v>96012</v>
      </c>
      <c r="H19" s="34">
        <f t="shared" ca="1" si="2"/>
        <v>96312</v>
      </c>
    </row>
    <row r="20" spans="1:8" x14ac:dyDescent="0.2">
      <c r="A20" s="10" t="s">
        <v>27</v>
      </c>
      <c r="B20" s="11" t="s">
        <v>799</v>
      </c>
      <c r="C20" s="10" t="s">
        <v>114</v>
      </c>
      <c r="D20" s="10" t="s">
        <v>436</v>
      </c>
      <c r="E20" s="32">
        <v>37257</v>
      </c>
      <c r="F20" s="2">
        <f t="shared" ca="1" si="0"/>
        <v>17</v>
      </c>
      <c r="G20" s="13">
        <v>121203</v>
      </c>
      <c r="H20" s="34">
        <f t="shared" ca="1" si="2"/>
        <v>122903</v>
      </c>
    </row>
    <row r="21" spans="1:8" x14ac:dyDescent="0.2">
      <c r="A21" s="10" t="s">
        <v>457</v>
      </c>
      <c r="B21" s="11" t="s">
        <v>799</v>
      </c>
      <c r="C21" s="10" t="s">
        <v>12</v>
      </c>
      <c r="D21" s="10" t="s">
        <v>7</v>
      </c>
      <c r="E21" s="32">
        <v>38205</v>
      </c>
      <c r="F21" s="2">
        <f t="shared" ca="1" si="0"/>
        <v>14</v>
      </c>
      <c r="G21" s="13">
        <v>71469</v>
      </c>
      <c r="H21" s="34">
        <f t="shared" ca="1" si="2"/>
        <v>72869</v>
      </c>
    </row>
    <row r="22" spans="1:8" x14ac:dyDescent="0.2">
      <c r="A22" s="10" t="s">
        <v>458</v>
      </c>
      <c r="B22" s="11" t="s">
        <v>800</v>
      </c>
      <c r="C22" s="10" t="s">
        <v>31</v>
      </c>
      <c r="D22" s="10" t="s">
        <v>10</v>
      </c>
      <c r="E22" s="32">
        <v>39620</v>
      </c>
      <c r="F22" s="2">
        <f t="shared" ca="1" si="0"/>
        <v>10</v>
      </c>
      <c r="G22" s="13">
        <v>101034</v>
      </c>
      <c r="H22" s="34">
        <f t="shared" ca="1" si="2"/>
        <v>102034</v>
      </c>
    </row>
    <row r="23" spans="1:8" x14ac:dyDescent="0.2">
      <c r="A23" s="10" t="s">
        <v>30</v>
      </c>
      <c r="B23" s="11" t="s">
        <v>798</v>
      </c>
      <c r="C23" s="10" t="s">
        <v>52</v>
      </c>
      <c r="D23" s="10" t="s">
        <v>7</v>
      </c>
      <c r="E23" s="32">
        <v>36243</v>
      </c>
      <c r="F23" s="2">
        <f ca="1">DATEDIF(E23,TODAY(),"Y")</f>
        <v>20</v>
      </c>
      <c r="G23" s="22" t="s">
        <v>805</v>
      </c>
      <c r="H23" s="34" t="e">
        <f ca="1">G23+(100*F23)</f>
        <v>#VALUE!</v>
      </c>
    </row>
    <row r="24" spans="1:8" x14ac:dyDescent="0.2">
      <c r="A24" s="10" t="s">
        <v>33</v>
      </c>
      <c r="B24" s="11" t="s">
        <v>797</v>
      </c>
      <c r="C24" s="10" t="s">
        <v>34</v>
      </c>
      <c r="D24" s="10" t="s">
        <v>10</v>
      </c>
      <c r="E24" s="32">
        <v>37330</v>
      </c>
      <c r="F24" s="2">
        <f t="shared" ca="1" si="0"/>
        <v>17</v>
      </c>
      <c r="G24" s="13">
        <v>100805</v>
      </c>
      <c r="H24" s="34">
        <f t="shared" ca="1" si="2"/>
        <v>102505</v>
      </c>
    </row>
    <row r="25" spans="1:8" x14ac:dyDescent="0.2">
      <c r="A25" s="10" t="s">
        <v>459</v>
      </c>
      <c r="B25" s="11" t="s">
        <v>798</v>
      </c>
      <c r="C25" s="10" t="s">
        <v>8</v>
      </c>
      <c r="D25" s="10" t="s">
        <v>7</v>
      </c>
      <c r="E25" s="32">
        <v>36257</v>
      </c>
      <c r="F25" s="2">
        <f t="shared" ca="1" si="0"/>
        <v>20</v>
      </c>
      <c r="G25" s="13">
        <v>46818</v>
      </c>
      <c r="H25" s="34">
        <f t="shared" ca="1" si="2"/>
        <v>48818</v>
      </c>
    </row>
    <row r="26" spans="1:8" x14ac:dyDescent="0.2">
      <c r="A26" s="10" t="s">
        <v>460</v>
      </c>
      <c r="B26" s="11" t="s">
        <v>798</v>
      </c>
      <c r="C26" s="10" t="s">
        <v>17</v>
      </c>
      <c r="D26" s="10" t="s">
        <v>7</v>
      </c>
      <c r="E26" s="32">
        <v>43266</v>
      </c>
      <c r="F26" s="2">
        <f t="shared" ca="1" si="0"/>
        <v>0</v>
      </c>
      <c r="G26" s="13">
        <v>77868</v>
      </c>
      <c r="H26" s="34">
        <f t="shared" ca="1" si="2"/>
        <v>77868</v>
      </c>
    </row>
    <row r="27" spans="1:8" x14ac:dyDescent="0.2">
      <c r="A27" s="10" t="s">
        <v>461</v>
      </c>
      <c r="B27" s="11" t="s">
        <v>799</v>
      </c>
      <c r="C27" s="10" t="s">
        <v>68</v>
      </c>
      <c r="D27" s="10" t="s">
        <v>446</v>
      </c>
      <c r="E27" s="32">
        <v>38530</v>
      </c>
      <c r="F27" s="2">
        <f t="shared" ca="1" si="0"/>
        <v>13</v>
      </c>
      <c r="G27" s="13">
        <v>27038</v>
      </c>
      <c r="H27" s="34">
        <f t="shared" ca="1" si="2"/>
        <v>28338</v>
      </c>
    </row>
    <row r="28" spans="1:8" x14ac:dyDescent="0.2">
      <c r="A28" s="10" t="s">
        <v>462</v>
      </c>
      <c r="B28" s="11" t="s">
        <v>798</v>
      </c>
      <c r="C28" s="10" t="s">
        <v>34</v>
      </c>
      <c r="D28" s="10" t="s">
        <v>436</v>
      </c>
      <c r="E28" s="32">
        <v>38373</v>
      </c>
      <c r="F28" s="2">
        <f t="shared" ca="1" si="0"/>
        <v>14</v>
      </c>
      <c r="G28" s="13">
        <v>65360</v>
      </c>
      <c r="H28" s="34">
        <f t="shared" ca="1" si="2"/>
        <v>66760</v>
      </c>
    </row>
    <row r="29" spans="1:8" x14ac:dyDescent="0.2">
      <c r="A29" s="10" t="s">
        <v>463</v>
      </c>
      <c r="B29" s="11" t="s">
        <v>801</v>
      </c>
      <c r="C29" s="10" t="s">
        <v>12</v>
      </c>
      <c r="D29" s="10" t="s">
        <v>7</v>
      </c>
      <c r="E29" s="32">
        <v>41730</v>
      </c>
      <c r="F29" s="2">
        <f t="shared" ca="1" si="0"/>
        <v>5</v>
      </c>
      <c r="G29" s="13">
        <v>80096</v>
      </c>
      <c r="H29" s="34">
        <f t="shared" ca="1" si="2"/>
        <v>80596</v>
      </c>
    </row>
    <row r="30" spans="1:8" x14ac:dyDescent="0.2">
      <c r="A30" s="10" t="s">
        <v>36</v>
      </c>
      <c r="B30" s="11" t="s">
        <v>799</v>
      </c>
      <c r="C30" s="10" t="s">
        <v>17</v>
      </c>
      <c r="D30" s="10" t="s">
        <v>10</v>
      </c>
      <c r="E30" s="32">
        <v>39529</v>
      </c>
      <c r="F30" s="2">
        <f t="shared" ca="1" si="0"/>
        <v>11</v>
      </c>
      <c r="G30" s="13">
        <v>65246</v>
      </c>
      <c r="H30" s="34">
        <f t="shared" ca="1" si="2"/>
        <v>66346</v>
      </c>
    </row>
    <row r="31" spans="1:8" x14ac:dyDescent="0.2">
      <c r="A31" s="10" t="s">
        <v>464</v>
      </c>
      <c r="B31" s="11" t="s">
        <v>797</v>
      </c>
      <c r="C31" s="10" t="s">
        <v>8</v>
      </c>
      <c r="D31" s="10" t="s">
        <v>7</v>
      </c>
      <c r="E31" s="32">
        <v>36351</v>
      </c>
      <c r="F31" s="2">
        <f t="shared" ca="1" si="0"/>
        <v>19</v>
      </c>
      <c r="G31" s="13">
        <v>84348</v>
      </c>
      <c r="H31" s="34">
        <f t="shared" ca="1" si="2"/>
        <v>86248</v>
      </c>
    </row>
    <row r="32" spans="1:8" x14ac:dyDescent="0.2">
      <c r="A32" s="10" t="s">
        <v>465</v>
      </c>
      <c r="B32" s="11" t="s">
        <v>797</v>
      </c>
      <c r="C32" s="10" t="s">
        <v>8</v>
      </c>
      <c r="D32" s="10" t="s">
        <v>436</v>
      </c>
      <c r="E32" s="32">
        <v>39318</v>
      </c>
      <c r="F32" s="2">
        <f t="shared" ca="1" si="0"/>
        <v>11</v>
      </c>
      <c r="G32" s="13">
        <v>35350</v>
      </c>
      <c r="H32" s="34">
        <f t="shared" ca="1" si="2"/>
        <v>36450</v>
      </c>
    </row>
    <row r="33" spans="1:8" x14ac:dyDescent="0.2">
      <c r="A33" s="10" t="s">
        <v>466</v>
      </c>
      <c r="B33" s="11" t="s">
        <v>799</v>
      </c>
      <c r="C33" s="10" t="s">
        <v>12</v>
      </c>
      <c r="D33" s="10" t="s">
        <v>436</v>
      </c>
      <c r="E33" s="32">
        <v>39125</v>
      </c>
      <c r="F33" s="2">
        <f t="shared" ca="1" si="0"/>
        <v>12</v>
      </c>
      <c r="G33" s="13">
        <v>65057</v>
      </c>
      <c r="H33" s="34">
        <f t="shared" ca="1" si="2"/>
        <v>66257</v>
      </c>
    </row>
    <row r="34" spans="1:8" x14ac:dyDescent="0.2">
      <c r="A34" s="10" t="s">
        <v>37</v>
      </c>
      <c r="B34" s="11" t="s">
        <v>801</v>
      </c>
      <c r="C34" s="10" t="s">
        <v>38</v>
      </c>
      <c r="D34" s="10" t="s">
        <v>10</v>
      </c>
      <c r="E34" s="32">
        <v>36473</v>
      </c>
      <c r="F34" s="2">
        <f t="shared" ca="1" si="0"/>
        <v>19</v>
      </c>
      <c r="G34" s="13">
        <v>52799</v>
      </c>
      <c r="H34" s="34">
        <f t="shared" ca="1" si="2"/>
        <v>54699</v>
      </c>
    </row>
    <row r="35" spans="1:8" x14ac:dyDescent="0.2">
      <c r="A35" s="10" t="s">
        <v>467</v>
      </c>
      <c r="B35" s="11" t="s">
        <v>797</v>
      </c>
      <c r="C35" s="10" t="s">
        <v>34</v>
      </c>
      <c r="D35" s="10" t="s">
        <v>436</v>
      </c>
      <c r="E35" s="32">
        <v>37404</v>
      </c>
      <c r="F35" s="2">
        <f t="shared" ca="1" si="0"/>
        <v>16</v>
      </c>
      <c r="G35" s="13">
        <v>52542</v>
      </c>
      <c r="H35" s="34">
        <f t="shared" ca="1" si="2"/>
        <v>54142</v>
      </c>
    </row>
    <row r="36" spans="1:8" x14ac:dyDescent="0.2">
      <c r="A36" s="10" t="s">
        <v>39</v>
      </c>
      <c r="B36" s="11" t="s">
        <v>798</v>
      </c>
      <c r="C36" s="10" t="s">
        <v>40</v>
      </c>
      <c r="D36" s="10" t="s">
        <v>10</v>
      </c>
      <c r="E36" s="32">
        <v>41894</v>
      </c>
      <c r="F36" s="2">
        <f t="shared" ca="1" si="0"/>
        <v>4</v>
      </c>
      <c r="G36" s="13">
        <v>96390</v>
      </c>
      <c r="H36" s="34">
        <f t="shared" ca="1" si="2"/>
        <v>96790</v>
      </c>
    </row>
    <row r="37" spans="1:8" x14ac:dyDescent="0.2">
      <c r="A37" s="10" t="s">
        <v>41</v>
      </c>
      <c r="B37" s="11" t="s">
        <v>798</v>
      </c>
      <c r="C37" s="10" t="s">
        <v>12</v>
      </c>
      <c r="D37" s="10" t="s">
        <v>10</v>
      </c>
      <c r="E37" s="32">
        <v>38794</v>
      </c>
      <c r="F37" s="2">
        <f t="shared" ca="1" si="0"/>
        <v>13</v>
      </c>
      <c r="G37" s="13">
        <v>74858</v>
      </c>
      <c r="H37" s="34">
        <f t="shared" ca="1" si="2"/>
        <v>76158</v>
      </c>
    </row>
    <row r="38" spans="1:8" x14ac:dyDescent="0.2">
      <c r="A38" s="10" t="s">
        <v>468</v>
      </c>
      <c r="B38" s="11" t="s">
        <v>801</v>
      </c>
      <c r="C38" s="10" t="s">
        <v>17</v>
      </c>
      <c r="D38" s="10" t="s">
        <v>7</v>
      </c>
      <c r="E38" s="32">
        <v>37771</v>
      </c>
      <c r="F38" s="2">
        <f t="shared" ca="1" si="0"/>
        <v>15</v>
      </c>
      <c r="G38" s="13">
        <v>103775</v>
      </c>
      <c r="H38" s="34">
        <f t="shared" ca="1" si="2"/>
        <v>105275</v>
      </c>
    </row>
    <row r="39" spans="1:8" x14ac:dyDescent="0.2">
      <c r="A39" s="10" t="s">
        <v>42</v>
      </c>
      <c r="B39" s="11" t="s">
        <v>798</v>
      </c>
      <c r="C39" s="10" t="s">
        <v>17</v>
      </c>
      <c r="D39" s="10" t="s">
        <v>10</v>
      </c>
      <c r="E39" s="32">
        <v>38677</v>
      </c>
      <c r="F39" s="2">
        <f t="shared" ca="1" si="0"/>
        <v>13</v>
      </c>
      <c r="G39" s="13">
        <v>30875</v>
      </c>
      <c r="H39" s="34">
        <f t="shared" ca="1" si="2"/>
        <v>32175</v>
      </c>
    </row>
    <row r="40" spans="1:8" x14ac:dyDescent="0.2">
      <c r="A40" s="10" t="s">
        <v>43</v>
      </c>
      <c r="B40" s="11" t="s">
        <v>799</v>
      </c>
      <c r="C40" s="10" t="s">
        <v>12</v>
      </c>
      <c r="D40" s="10" t="s">
        <v>10</v>
      </c>
      <c r="E40" s="32">
        <v>36487</v>
      </c>
      <c r="F40" s="2">
        <f t="shared" ca="1" si="0"/>
        <v>19</v>
      </c>
      <c r="G40" s="13">
        <v>71469</v>
      </c>
      <c r="H40" s="34">
        <f t="shared" ca="1" si="2"/>
        <v>73369</v>
      </c>
    </row>
    <row r="41" spans="1:8" x14ac:dyDescent="0.2">
      <c r="A41" s="10" t="s">
        <v>469</v>
      </c>
      <c r="B41" s="11" t="s">
        <v>799</v>
      </c>
      <c r="C41" s="10" t="s">
        <v>34</v>
      </c>
      <c r="D41" s="10" t="s">
        <v>7</v>
      </c>
      <c r="E41" s="32">
        <v>38361</v>
      </c>
      <c r="F41" s="2">
        <f t="shared" ca="1" si="0"/>
        <v>14</v>
      </c>
      <c r="G41" s="13">
        <v>100899</v>
      </c>
      <c r="H41" s="34">
        <f t="shared" ca="1" si="2"/>
        <v>102299</v>
      </c>
    </row>
    <row r="42" spans="1:8" x14ac:dyDescent="0.2">
      <c r="A42" s="10" t="s">
        <v>44</v>
      </c>
      <c r="B42" s="11" t="s">
        <v>799</v>
      </c>
      <c r="C42" s="10" t="s">
        <v>17</v>
      </c>
      <c r="D42" s="10" t="s">
        <v>10</v>
      </c>
      <c r="E42" s="32">
        <v>39994</v>
      </c>
      <c r="F42" s="2">
        <f t="shared" ca="1" si="0"/>
        <v>9</v>
      </c>
      <c r="G42" s="13">
        <v>39326</v>
      </c>
      <c r="H42" s="34">
        <f t="shared" ca="1" si="2"/>
        <v>40226</v>
      </c>
    </row>
    <row r="43" spans="1:8" x14ac:dyDescent="0.2">
      <c r="A43" s="10" t="s">
        <v>45</v>
      </c>
      <c r="B43" s="11" t="s">
        <v>799</v>
      </c>
      <c r="C43" s="10" t="s">
        <v>21</v>
      </c>
      <c r="D43" s="10" t="s">
        <v>10</v>
      </c>
      <c r="E43" s="32">
        <v>37610</v>
      </c>
      <c r="F43" s="2">
        <f t="shared" ca="1" si="0"/>
        <v>16</v>
      </c>
      <c r="G43" s="13">
        <v>52650</v>
      </c>
      <c r="H43" s="34">
        <f t="shared" ca="1" si="2"/>
        <v>54250</v>
      </c>
    </row>
    <row r="44" spans="1:8" x14ac:dyDescent="0.2">
      <c r="A44" s="10" t="s">
        <v>46</v>
      </c>
      <c r="B44" s="11" t="s">
        <v>798</v>
      </c>
      <c r="C44" s="10" t="s">
        <v>47</v>
      </c>
      <c r="D44" s="10" t="s">
        <v>10</v>
      </c>
      <c r="E44" s="32">
        <v>36303</v>
      </c>
      <c r="F44" s="2">
        <f t="shared" ca="1" si="0"/>
        <v>19</v>
      </c>
      <c r="G44" s="13">
        <v>50787</v>
      </c>
      <c r="H44" s="34">
        <f t="shared" ca="1" si="2"/>
        <v>52687</v>
      </c>
    </row>
    <row r="45" spans="1:8" x14ac:dyDescent="0.2">
      <c r="A45" s="10" t="s">
        <v>48</v>
      </c>
      <c r="B45" s="11" t="s">
        <v>799</v>
      </c>
      <c r="C45" s="10" t="s">
        <v>21</v>
      </c>
      <c r="D45" s="10" t="s">
        <v>10</v>
      </c>
      <c r="E45" s="32">
        <v>38934</v>
      </c>
      <c r="F45" s="2">
        <f t="shared" ca="1" si="0"/>
        <v>12</v>
      </c>
      <c r="G45" s="13">
        <v>107474</v>
      </c>
      <c r="H45" s="34">
        <f t="shared" ca="1" si="2"/>
        <v>108674</v>
      </c>
    </row>
    <row r="46" spans="1:8" x14ac:dyDescent="0.2">
      <c r="A46" s="10" t="s">
        <v>49</v>
      </c>
      <c r="B46" s="11" t="s">
        <v>797</v>
      </c>
      <c r="C46" s="10" t="s">
        <v>25</v>
      </c>
      <c r="D46" s="10" t="s">
        <v>10</v>
      </c>
      <c r="E46" s="32">
        <v>38759</v>
      </c>
      <c r="F46" s="2">
        <f t="shared" ca="1" si="0"/>
        <v>13</v>
      </c>
      <c r="G46" s="13">
        <v>92502</v>
      </c>
      <c r="H46" s="34">
        <f t="shared" ca="1" si="2"/>
        <v>93802</v>
      </c>
    </row>
    <row r="47" spans="1:8" x14ac:dyDescent="0.2">
      <c r="A47" s="10" t="s">
        <v>470</v>
      </c>
      <c r="B47" s="11" t="s">
        <v>797</v>
      </c>
      <c r="C47" s="10" t="s">
        <v>12</v>
      </c>
      <c r="D47" s="10" t="s">
        <v>436</v>
      </c>
      <c r="E47" s="32">
        <v>39278</v>
      </c>
      <c r="F47" s="2">
        <f t="shared" ca="1" si="0"/>
        <v>11</v>
      </c>
      <c r="G47" s="13">
        <v>23315</v>
      </c>
      <c r="H47" s="34">
        <f t="shared" ca="1" si="2"/>
        <v>24415</v>
      </c>
    </row>
    <row r="48" spans="1:8" x14ac:dyDescent="0.2">
      <c r="A48" s="10" t="s">
        <v>471</v>
      </c>
      <c r="B48" s="11" t="s">
        <v>800</v>
      </c>
      <c r="C48" s="10" t="s">
        <v>8</v>
      </c>
      <c r="D48" s="10" t="s">
        <v>7</v>
      </c>
      <c r="E48" s="32">
        <v>39921</v>
      </c>
      <c r="F48" s="2">
        <f t="shared" ca="1" si="0"/>
        <v>10</v>
      </c>
      <c r="G48" s="13">
        <v>104134</v>
      </c>
      <c r="H48" s="34">
        <f t="shared" ca="1" si="2"/>
        <v>105134</v>
      </c>
    </row>
    <row r="49" spans="1:8" x14ac:dyDescent="0.2">
      <c r="A49" s="10" t="s">
        <v>472</v>
      </c>
      <c r="B49" s="11" t="s">
        <v>799</v>
      </c>
      <c r="C49" s="10" t="s">
        <v>21</v>
      </c>
      <c r="D49" s="10" t="s">
        <v>436</v>
      </c>
      <c r="E49" s="32">
        <v>39052</v>
      </c>
      <c r="F49" s="2">
        <f t="shared" ca="1" si="0"/>
        <v>12</v>
      </c>
      <c r="G49" s="13">
        <v>47223</v>
      </c>
      <c r="H49" s="34">
        <f t="shared" ca="1" si="2"/>
        <v>48423</v>
      </c>
    </row>
    <row r="50" spans="1:8" x14ac:dyDescent="0.2">
      <c r="A50" s="10" t="s">
        <v>473</v>
      </c>
      <c r="B50" s="11" t="s">
        <v>801</v>
      </c>
      <c r="C50" s="10" t="s">
        <v>8</v>
      </c>
      <c r="D50" s="10" t="s">
        <v>436</v>
      </c>
      <c r="E50" s="32">
        <v>42391</v>
      </c>
      <c r="F50" s="2">
        <f t="shared" ca="1" si="0"/>
        <v>3</v>
      </c>
      <c r="G50" s="13">
        <v>66258</v>
      </c>
      <c r="H50" s="34">
        <f t="shared" ca="1" si="2"/>
        <v>66558</v>
      </c>
    </row>
    <row r="51" spans="1:8" x14ac:dyDescent="0.2">
      <c r="A51" s="10" t="s">
        <v>474</v>
      </c>
      <c r="B51" s="11" t="s">
        <v>798</v>
      </c>
      <c r="C51" s="10" t="s">
        <v>25</v>
      </c>
      <c r="D51" s="10" t="s">
        <v>436</v>
      </c>
      <c r="E51" s="32">
        <v>40326</v>
      </c>
      <c r="F51" s="2">
        <f t="shared" ca="1" si="0"/>
        <v>8</v>
      </c>
      <c r="G51" s="13">
        <v>45644</v>
      </c>
      <c r="H51" s="34">
        <f t="shared" ca="1" si="2"/>
        <v>46444</v>
      </c>
    </row>
    <row r="52" spans="1:8" x14ac:dyDescent="0.2">
      <c r="A52" s="10" t="s">
        <v>475</v>
      </c>
      <c r="B52" s="11" t="s">
        <v>798</v>
      </c>
      <c r="C52" s="10" t="s">
        <v>14</v>
      </c>
      <c r="D52" s="10" t="s">
        <v>7</v>
      </c>
      <c r="E52" s="32" t="s">
        <v>83</v>
      </c>
      <c r="F52" s="2" t="e">
        <f t="shared" ca="1" si="0"/>
        <v>#VALUE!</v>
      </c>
      <c r="G52" s="13">
        <v>64287</v>
      </c>
      <c r="H52" s="34" t="e">
        <f t="shared" ca="1" si="2"/>
        <v>#VALUE!</v>
      </c>
    </row>
    <row r="53" spans="1:8" x14ac:dyDescent="0.2">
      <c r="A53" s="10" t="s">
        <v>50</v>
      </c>
      <c r="B53" s="11" t="s">
        <v>799</v>
      </c>
      <c r="C53" s="10" t="s">
        <v>12</v>
      </c>
      <c r="D53" s="10" t="s">
        <v>10</v>
      </c>
      <c r="E53" s="32">
        <v>38212</v>
      </c>
      <c r="F53" s="2">
        <f t="shared" ca="1" si="0"/>
        <v>14</v>
      </c>
      <c r="G53" s="13">
        <v>61398</v>
      </c>
      <c r="H53" s="34">
        <f t="shared" ca="1" si="2"/>
        <v>62798</v>
      </c>
    </row>
    <row r="54" spans="1:8" x14ac:dyDescent="0.2">
      <c r="A54" s="10" t="s">
        <v>51</v>
      </c>
      <c r="B54" s="11" t="s">
        <v>798</v>
      </c>
      <c r="C54" s="10" t="s">
        <v>52</v>
      </c>
      <c r="D54" s="10" t="s">
        <v>10</v>
      </c>
      <c r="E54" s="32">
        <v>39929</v>
      </c>
      <c r="F54" s="2">
        <f t="shared" ca="1" si="0"/>
        <v>10</v>
      </c>
      <c r="G54" s="13">
        <v>115398</v>
      </c>
      <c r="H54" s="34">
        <f t="shared" ca="1" si="2"/>
        <v>116398</v>
      </c>
    </row>
    <row r="55" spans="1:8" x14ac:dyDescent="0.2">
      <c r="A55" s="10" t="s">
        <v>53</v>
      </c>
      <c r="B55" s="11" t="s">
        <v>797</v>
      </c>
      <c r="C55" s="10" t="s">
        <v>21</v>
      </c>
      <c r="D55" s="10" t="s">
        <v>10</v>
      </c>
      <c r="E55" s="32">
        <v>38264</v>
      </c>
      <c r="F55" s="2">
        <f t="shared" ca="1" si="0"/>
        <v>14</v>
      </c>
      <c r="G55" s="13">
        <v>107690</v>
      </c>
      <c r="H55" s="34">
        <f t="shared" ca="1" si="2"/>
        <v>109090</v>
      </c>
    </row>
    <row r="56" spans="1:8" x14ac:dyDescent="0.2">
      <c r="A56" s="10" t="s">
        <v>54</v>
      </c>
      <c r="B56" s="11" t="s">
        <v>797</v>
      </c>
      <c r="C56" s="10" t="s">
        <v>21</v>
      </c>
      <c r="D56" s="10" t="s">
        <v>10</v>
      </c>
      <c r="E56" s="32">
        <v>41758</v>
      </c>
      <c r="F56" s="2">
        <f t="shared" ca="1" si="0"/>
        <v>4</v>
      </c>
      <c r="G56" s="13">
        <v>47237</v>
      </c>
      <c r="H56" s="34">
        <f t="shared" ca="1" si="2"/>
        <v>47637</v>
      </c>
    </row>
    <row r="57" spans="1:8" x14ac:dyDescent="0.2">
      <c r="A57" s="10" t="s">
        <v>55</v>
      </c>
      <c r="B57" s="11" t="s">
        <v>799</v>
      </c>
      <c r="C57" s="10" t="s">
        <v>17</v>
      </c>
      <c r="D57" s="10" t="s">
        <v>10</v>
      </c>
      <c r="E57" s="32">
        <v>41903</v>
      </c>
      <c r="F57" s="2">
        <f t="shared" ca="1" si="0"/>
        <v>4</v>
      </c>
      <c r="G57" s="13">
        <v>88938</v>
      </c>
      <c r="H57" s="34">
        <f t="shared" ca="1" si="2"/>
        <v>89338</v>
      </c>
    </row>
    <row r="58" spans="1:8" x14ac:dyDescent="0.2">
      <c r="A58" s="10" t="s">
        <v>56</v>
      </c>
      <c r="B58" s="11" t="s">
        <v>797</v>
      </c>
      <c r="C58" s="10" t="s">
        <v>25</v>
      </c>
      <c r="D58" s="10" t="s">
        <v>10</v>
      </c>
      <c r="E58" s="32">
        <v>42341</v>
      </c>
      <c r="F58" s="2">
        <f t="shared" ca="1" si="0"/>
        <v>3</v>
      </c>
      <c r="G58" s="13">
        <v>119948</v>
      </c>
      <c r="H58" s="34">
        <f t="shared" ca="1" si="2"/>
        <v>120248</v>
      </c>
    </row>
    <row r="59" spans="1:8" x14ac:dyDescent="0.2">
      <c r="A59" s="10" t="s">
        <v>57</v>
      </c>
      <c r="B59" s="11" t="s">
        <v>797</v>
      </c>
      <c r="C59" s="10" t="s">
        <v>58</v>
      </c>
      <c r="D59" s="10" t="s">
        <v>10</v>
      </c>
      <c r="E59" s="32">
        <v>41609</v>
      </c>
      <c r="F59" s="2">
        <f t="shared" ca="1" si="0"/>
        <v>5</v>
      </c>
      <c r="G59" s="13">
        <v>30254</v>
      </c>
      <c r="H59" s="34">
        <f t="shared" ca="1" si="2"/>
        <v>30754</v>
      </c>
    </row>
    <row r="60" spans="1:8" x14ac:dyDescent="0.2">
      <c r="A60" s="10" t="s">
        <v>476</v>
      </c>
      <c r="B60" s="11" t="s">
        <v>799</v>
      </c>
      <c r="C60" s="10" t="s">
        <v>34</v>
      </c>
      <c r="D60" s="10" t="s">
        <v>7</v>
      </c>
      <c r="E60" s="32">
        <v>38704</v>
      </c>
      <c r="F60" s="2">
        <f t="shared" ca="1" si="0"/>
        <v>13</v>
      </c>
      <c r="G60" s="13">
        <v>115398</v>
      </c>
      <c r="H60" s="34">
        <f t="shared" ca="1" si="2"/>
        <v>116698</v>
      </c>
    </row>
    <row r="61" spans="1:8" x14ac:dyDescent="0.2">
      <c r="A61" s="10" t="s">
        <v>59</v>
      </c>
      <c r="B61" s="11" t="s">
        <v>797</v>
      </c>
      <c r="C61" s="10" t="s">
        <v>60</v>
      </c>
      <c r="D61" s="10" t="s">
        <v>10</v>
      </c>
      <c r="E61" s="32">
        <v>41443</v>
      </c>
      <c r="F61" s="2">
        <f t="shared" ca="1" si="0"/>
        <v>5</v>
      </c>
      <c r="G61" s="13">
        <v>63923</v>
      </c>
      <c r="H61" s="34">
        <f t="shared" ca="1" si="2"/>
        <v>64423</v>
      </c>
    </row>
    <row r="62" spans="1:8" x14ac:dyDescent="0.2">
      <c r="A62" s="10" t="s">
        <v>61</v>
      </c>
      <c r="B62" s="11" t="s">
        <v>799</v>
      </c>
      <c r="C62" s="10" t="s">
        <v>8</v>
      </c>
      <c r="D62" s="10" t="s">
        <v>10</v>
      </c>
      <c r="E62" s="32">
        <v>42874</v>
      </c>
      <c r="F62" s="2">
        <f t="shared" ca="1" si="0"/>
        <v>1</v>
      </c>
      <c r="G62" s="13">
        <v>47237</v>
      </c>
      <c r="H62" s="34">
        <f t="shared" ca="1" si="2"/>
        <v>47337</v>
      </c>
    </row>
    <row r="63" spans="1:8" x14ac:dyDescent="0.2">
      <c r="A63" s="10" t="s">
        <v>477</v>
      </c>
      <c r="B63" s="11" t="s">
        <v>799</v>
      </c>
      <c r="C63" s="10" t="s">
        <v>76</v>
      </c>
      <c r="D63" s="10" t="s">
        <v>436</v>
      </c>
      <c r="E63" s="32">
        <v>43372</v>
      </c>
      <c r="F63" s="2">
        <f t="shared" ca="1" si="0"/>
        <v>0</v>
      </c>
      <c r="G63" s="13">
        <v>38644</v>
      </c>
      <c r="H63" s="34">
        <f t="shared" ca="1" si="2"/>
        <v>38644</v>
      </c>
    </row>
    <row r="64" spans="1:8" x14ac:dyDescent="0.2">
      <c r="A64" s="10" t="s">
        <v>62</v>
      </c>
      <c r="B64" s="11" t="s">
        <v>797</v>
      </c>
      <c r="C64" s="10" t="s">
        <v>25</v>
      </c>
      <c r="D64" s="10" t="s">
        <v>10</v>
      </c>
      <c r="E64" s="32">
        <v>36498</v>
      </c>
      <c r="F64" s="2">
        <f t="shared" ca="1" si="0"/>
        <v>19</v>
      </c>
      <c r="G64" s="13">
        <v>107690</v>
      </c>
      <c r="H64" s="34">
        <f t="shared" ca="1" si="2"/>
        <v>109590</v>
      </c>
    </row>
    <row r="65" spans="1:8" x14ac:dyDescent="0.2">
      <c r="A65" s="10" t="s">
        <v>63</v>
      </c>
      <c r="B65" s="11" t="s">
        <v>797</v>
      </c>
      <c r="C65" s="10" t="s">
        <v>21</v>
      </c>
      <c r="D65" s="10" t="s">
        <v>10</v>
      </c>
      <c r="E65" s="32">
        <v>43437</v>
      </c>
      <c r="F65" s="2">
        <f t="shared" ca="1" si="0"/>
        <v>0</v>
      </c>
      <c r="G65" s="13">
        <v>108351</v>
      </c>
      <c r="H65" s="34">
        <f t="shared" ca="1" si="2"/>
        <v>108351</v>
      </c>
    </row>
    <row r="66" spans="1:8" x14ac:dyDescent="0.2">
      <c r="A66" s="10" t="s">
        <v>478</v>
      </c>
      <c r="B66" s="11" t="s">
        <v>799</v>
      </c>
      <c r="C66" s="10" t="s">
        <v>25</v>
      </c>
      <c r="D66" s="10" t="s">
        <v>446</v>
      </c>
      <c r="E66" s="32">
        <v>39185</v>
      </c>
      <c r="F66" s="2">
        <f t="shared" ref="F66:F129" ca="1" si="3">DATEDIF(E66,TODAY(),"Y")</f>
        <v>12</v>
      </c>
      <c r="G66" s="13">
        <v>53681</v>
      </c>
      <c r="H66" s="34">
        <f t="shared" ca="1" si="2"/>
        <v>54881</v>
      </c>
    </row>
    <row r="67" spans="1:8" x14ac:dyDescent="0.2">
      <c r="A67" s="10" t="s">
        <v>479</v>
      </c>
      <c r="B67" s="11" t="s">
        <v>800</v>
      </c>
      <c r="C67" s="10" t="s">
        <v>12</v>
      </c>
      <c r="D67" s="10" t="s">
        <v>7</v>
      </c>
      <c r="E67" s="32">
        <v>40676</v>
      </c>
      <c r="F67" s="2">
        <f t="shared" ca="1" si="3"/>
        <v>7</v>
      </c>
      <c r="G67" s="13">
        <v>101817</v>
      </c>
      <c r="H67" s="34">
        <f t="shared" ref="H67:H130" ca="1" si="4">G67+(100*F67)</f>
        <v>102517</v>
      </c>
    </row>
    <row r="68" spans="1:8" x14ac:dyDescent="0.2">
      <c r="A68" s="10" t="s">
        <v>64</v>
      </c>
      <c r="B68" s="11" t="s">
        <v>799</v>
      </c>
      <c r="C68" s="10" t="s">
        <v>17</v>
      </c>
      <c r="D68" s="10" t="s">
        <v>10</v>
      </c>
      <c r="E68" s="32">
        <v>39051</v>
      </c>
      <c r="F68" s="2">
        <f t="shared" ca="1" si="3"/>
        <v>12</v>
      </c>
      <c r="G68" s="13">
        <v>62586</v>
      </c>
      <c r="H68" s="34">
        <f t="shared" ca="1" si="4"/>
        <v>63786</v>
      </c>
    </row>
    <row r="69" spans="1:8" x14ac:dyDescent="0.2">
      <c r="A69" s="10" t="s">
        <v>65</v>
      </c>
      <c r="B69" s="11" t="s">
        <v>802</v>
      </c>
      <c r="C69" s="10" t="s">
        <v>12</v>
      </c>
      <c r="D69" s="10" t="s">
        <v>10</v>
      </c>
      <c r="E69" s="32">
        <v>39054</v>
      </c>
      <c r="F69" s="2">
        <f t="shared" ca="1" si="3"/>
        <v>12</v>
      </c>
      <c r="G69" s="13">
        <v>109890</v>
      </c>
      <c r="H69" s="34">
        <f t="shared" ca="1" si="4"/>
        <v>111090</v>
      </c>
    </row>
    <row r="70" spans="1:8" x14ac:dyDescent="0.2">
      <c r="A70" s="10" t="s">
        <v>66</v>
      </c>
      <c r="B70" s="11" t="s">
        <v>799</v>
      </c>
      <c r="C70" s="10" t="s">
        <v>38</v>
      </c>
      <c r="D70" s="10" t="s">
        <v>10</v>
      </c>
      <c r="E70" s="32">
        <v>39754</v>
      </c>
      <c r="F70" s="2">
        <f t="shared" ca="1" si="3"/>
        <v>10</v>
      </c>
      <c r="G70" s="13">
        <v>96957</v>
      </c>
      <c r="H70" s="34">
        <f t="shared" ca="1" si="4"/>
        <v>97957</v>
      </c>
    </row>
    <row r="71" spans="1:8" x14ac:dyDescent="0.2">
      <c r="A71" s="10" t="s">
        <v>480</v>
      </c>
      <c r="B71" s="11" t="s">
        <v>799</v>
      </c>
      <c r="C71" s="10" t="s">
        <v>47</v>
      </c>
      <c r="D71" s="10" t="s">
        <v>436</v>
      </c>
      <c r="E71" s="32">
        <v>39213</v>
      </c>
      <c r="F71" s="2">
        <f t="shared" ca="1" si="3"/>
        <v>11</v>
      </c>
      <c r="G71" s="13">
        <v>57922</v>
      </c>
      <c r="H71" s="34">
        <f t="shared" ca="1" si="4"/>
        <v>59022</v>
      </c>
    </row>
    <row r="72" spans="1:8" x14ac:dyDescent="0.2">
      <c r="A72" s="10" t="s">
        <v>67</v>
      </c>
      <c r="B72" s="11" t="s">
        <v>802</v>
      </c>
      <c r="C72" s="10" t="s">
        <v>68</v>
      </c>
      <c r="D72" s="10" t="s">
        <v>10</v>
      </c>
      <c r="E72" s="32">
        <v>40907</v>
      </c>
      <c r="F72" s="2">
        <f t="shared" ca="1" si="3"/>
        <v>7</v>
      </c>
      <c r="G72" s="13">
        <v>40973</v>
      </c>
      <c r="H72" s="34">
        <f t="shared" ca="1" si="4"/>
        <v>41673</v>
      </c>
    </row>
    <row r="73" spans="1:8" x14ac:dyDescent="0.2">
      <c r="A73" s="10" t="s">
        <v>481</v>
      </c>
      <c r="B73" s="11" t="s">
        <v>801</v>
      </c>
      <c r="C73" s="10" t="s">
        <v>12</v>
      </c>
      <c r="D73" s="10" t="s">
        <v>7</v>
      </c>
      <c r="E73" s="32">
        <v>39560</v>
      </c>
      <c r="F73" s="2">
        <f t="shared" ca="1" si="3"/>
        <v>11</v>
      </c>
      <c r="G73" s="13">
        <v>77976</v>
      </c>
      <c r="H73" s="34">
        <f t="shared" ca="1" si="4"/>
        <v>79076</v>
      </c>
    </row>
    <row r="74" spans="1:8" x14ac:dyDescent="0.2">
      <c r="A74" s="10" t="s">
        <v>482</v>
      </c>
      <c r="B74" s="11" t="s">
        <v>797</v>
      </c>
      <c r="C74" s="10" t="s">
        <v>8</v>
      </c>
      <c r="D74" s="10" t="s">
        <v>7</v>
      </c>
      <c r="E74" s="32">
        <v>43379</v>
      </c>
      <c r="F74" s="2">
        <f t="shared" ca="1" si="3"/>
        <v>0</v>
      </c>
      <c r="G74" s="13">
        <v>62870</v>
      </c>
      <c r="H74" s="34">
        <f t="shared" ca="1" si="4"/>
        <v>62870</v>
      </c>
    </row>
    <row r="75" spans="1:8" x14ac:dyDescent="0.2">
      <c r="A75" s="4" t="s">
        <v>483</v>
      </c>
      <c r="B75" s="11" t="s">
        <v>802</v>
      </c>
      <c r="C75" s="10" t="s">
        <v>25</v>
      </c>
      <c r="D75" s="10" t="s">
        <v>436</v>
      </c>
      <c r="E75" s="32">
        <v>42155</v>
      </c>
      <c r="F75" s="2">
        <f t="shared" ca="1" si="3"/>
        <v>3</v>
      </c>
      <c r="G75" s="13">
        <v>64476</v>
      </c>
      <c r="H75" s="34">
        <f t="shared" ca="1" si="4"/>
        <v>64776</v>
      </c>
    </row>
    <row r="76" spans="1:8" x14ac:dyDescent="0.2">
      <c r="A76" s="10" t="s">
        <v>69</v>
      </c>
      <c r="B76" s="11" t="s">
        <v>797</v>
      </c>
      <c r="C76" s="10" t="s">
        <v>17</v>
      </c>
      <c r="D76" s="10" t="s">
        <v>10</v>
      </c>
      <c r="E76" s="32" t="s">
        <v>806</v>
      </c>
      <c r="F76" s="2" t="e">
        <f t="shared" ca="1" si="3"/>
        <v>#VALUE!</v>
      </c>
      <c r="G76" s="13">
        <v>56727</v>
      </c>
      <c r="H76" s="34" t="e">
        <f t="shared" ca="1" si="4"/>
        <v>#VALUE!</v>
      </c>
    </row>
    <row r="77" spans="1:8" x14ac:dyDescent="0.2">
      <c r="A77" s="10" t="s">
        <v>70</v>
      </c>
      <c r="B77" s="11" t="s">
        <v>799</v>
      </c>
      <c r="C77" s="10" t="s">
        <v>12</v>
      </c>
      <c r="D77" s="10" t="s">
        <v>10</v>
      </c>
      <c r="E77" s="32">
        <v>40187</v>
      </c>
      <c r="F77" s="2">
        <f t="shared" ca="1" si="3"/>
        <v>9</v>
      </c>
      <c r="G77" s="13">
        <v>84713</v>
      </c>
      <c r="H77" s="34">
        <f t="shared" ca="1" si="4"/>
        <v>85613</v>
      </c>
    </row>
    <row r="78" spans="1:8" x14ac:dyDescent="0.2">
      <c r="A78" s="10" t="s">
        <v>484</v>
      </c>
      <c r="B78" s="11" t="s">
        <v>798</v>
      </c>
      <c r="C78" s="10" t="s">
        <v>8</v>
      </c>
      <c r="D78" s="10" t="s">
        <v>7</v>
      </c>
      <c r="E78" s="32">
        <v>36676</v>
      </c>
      <c r="F78" s="2">
        <f t="shared" ca="1" si="3"/>
        <v>18</v>
      </c>
      <c r="G78" s="13">
        <v>94905</v>
      </c>
      <c r="H78" s="34">
        <f t="shared" ca="1" si="4"/>
        <v>96705</v>
      </c>
    </row>
    <row r="79" spans="1:8" x14ac:dyDescent="0.2">
      <c r="A79" s="10" t="s">
        <v>71</v>
      </c>
      <c r="B79" s="11" t="s">
        <v>802</v>
      </c>
      <c r="C79" s="10" t="s">
        <v>58</v>
      </c>
      <c r="D79" s="10" t="s">
        <v>10</v>
      </c>
      <c r="E79" s="32">
        <v>38845</v>
      </c>
      <c r="F79" s="2">
        <f t="shared" ca="1" si="3"/>
        <v>12</v>
      </c>
      <c r="G79" s="13">
        <v>95864</v>
      </c>
      <c r="H79" s="34">
        <f t="shared" ca="1" si="4"/>
        <v>97064</v>
      </c>
    </row>
    <row r="80" spans="1:8" x14ac:dyDescent="0.2">
      <c r="A80" s="10" t="s">
        <v>72</v>
      </c>
      <c r="B80" s="11" t="s">
        <v>797</v>
      </c>
      <c r="C80" s="10" t="s">
        <v>12</v>
      </c>
      <c r="D80" s="10" t="s">
        <v>10</v>
      </c>
      <c r="E80" s="32">
        <v>41688</v>
      </c>
      <c r="F80" s="2">
        <f t="shared" ca="1" si="3"/>
        <v>5</v>
      </c>
      <c r="G80" s="13">
        <v>39717</v>
      </c>
      <c r="H80" s="34">
        <f t="shared" ca="1" si="4"/>
        <v>40217</v>
      </c>
    </row>
    <row r="81" spans="1:8" x14ac:dyDescent="0.2">
      <c r="A81" s="10" t="s">
        <v>485</v>
      </c>
      <c r="B81" s="11" t="s">
        <v>798</v>
      </c>
      <c r="C81" s="10" t="s">
        <v>21</v>
      </c>
      <c r="D81" s="10" t="s">
        <v>446</v>
      </c>
      <c r="E81" s="32">
        <v>38725</v>
      </c>
      <c r="F81" s="2">
        <f t="shared" ca="1" si="3"/>
        <v>13</v>
      </c>
      <c r="G81" s="13">
        <v>24181</v>
      </c>
      <c r="H81" s="34">
        <f t="shared" ca="1" si="4"/>
        <v>25481</v>
      </c>
    </row>
    <row r="82" spans="1:8" x14ac:dyDescent="0.2">
      <c r="A82" s="10" t="s">
        <v>73</v>
      </c>
      <c r="B82" s="11" t="s">
        <v>801</v>
      </c>
      <c r="C82" s="10" t="s">
        <v>8</v>
      </c>
      <c r="D82" s="10" t="s">
        <v>10</v>
      </c>
      <c r="E82" s="32">
        <v>36834</v>
      </c>
      <c r="F82" s="2">
        <f t="shared" ca="1" si="3"/>
        <v>18</v>
      </c>
      <c r="G82" s="13">
        <v>62654</v>
      </c>
      <c r="H82" s="34">
        <f t="shared" ca="1" si="4"/>
        <v>64454</v>
      </c>
    </row>
    <row r="83" spans="1:8" x14ac:dyDescent="0.2">
      <c r="A83" s="10" t="s">
        <v>74</v>
      </c>
      <c r="B83" s="11" t="s">
        <v>802</v>
      </c>
      <c r="C83" s="10" t="s">
        <v>8</v>
      </c>
      <c r="D83" s="10" t="s">
        <v>10</v>
      </c>
      <c r="E83" s="32">
        <v>40351</v>
      </c>
      <c r="F83" s="2">
        <f t="shared" ca="1" si="3"/>
        <v>8</v>
      </c>
      <c r="G83" s="13">
        <v>81405</v>
      </c>
      <c r="H83" s="34">
        <f t="shared" ca="1" si="4"/>
        <v>82205</v>
      </c>
    </row>
    <row r="84" spans="1:8" x14ac:dyDescent="0.2">
      <c r="A84" s="10" t="s">
        <v>75</v>
      </c>
      <c r="B84" s="11" t="s">
        <v>799</v>
      </c>
      <c r="C84" s="10" t="s">
        <v>76</v>
      </c>
      <c r="D84" s="10" t="s">
        <v>10</v>
      </c>
      <c r="E84" s="32">
        <v>39105</v>
      </c>
      <c r="F84" s="2">
        <f t="shared" ca="1" si="3"/>
        <v>12</v>
      </c>
      <c r="G84" s="13">
        <v>67311</v>
      </c>
      <c r="H84" s="34">
        <f t="shared" ca="1" si="4"/>
        <v>68511</v>
      </c>
    </row>
    <row r="85" spans="1:8" x14ac:dyDescent="0.2">
      <c r="A85" s="10" t="s">
        <v>77</v>
      </c>
      <c r="B85" s="11" t="s">
        <v>801</v>
      </c>
      <c r="C85" s="10" t="s">
        <v>21</v>
      </c>
      <c r="D85" s="10" t="s">
        <v>10</v>
      </c>
      <c r="E85" s="32">
        <v>41209</v>
      </c>
      <c r="F85" s="2">
        <f t="shared" ca="1" si="3"/>
        <v>6</v>
      </c>
      <c r="G85" s="13">
        <v>113009</v>
      </c>
      <c r="H85" s="34">
        <f t="shared" ca="1" si="4"/>
        <v>113609</v>
      </c>
    </row>
    <row r="86" spans="1:8" x14ac:dyDescent="0.2">
      <c r="A86" s="10" t="s">
        <v>78</v>
      </c>
      <c r="B86" s="11" t="s">
        <v>799</v>
      </c>
      <c r="C86" s="10" t="s">
        <v>38</v>
      </c>
      <c r="D86" s="10" t="s">
        <v>10</v>
      </c>
      <c r="E86" s="32">
        <v>39031</v>
      </c>
      <c r="F86" s="2">
        <f t="shared" ca="1" si="3"/>
        <v>12</v>
      </c>
      <c r="G86" s="13">
        <v>31752</v>
      </c>
      <c r="H86" s="34">
        <f t="shared" ca="1" si="4"/>
        <v>32952</v>
      </c>
    </row>
    <row r="87" spans="1:8" x14ac:dyDescent="0.2">
      <c r="A87" s="10" t="s">
        <v>486</v>
      </c>
      <c r="B87" s="11" t="s">
        <v>798</v>
      </c>
      <c r="C87" s="10" t="s">
        <v>8</v>
      </c>
      <c r="D87" s="10" t="s">
        <v>446</v>
      </c>
      <c r="E87" s="32">
        <v>41502</v>
      </c>
      <c r="F87" s="2">
        <f t="shared" ca="1" si="3"/>
        <v>5</v>
      </c>
      <c r="G87" s="13">
        <v>50414</v>
      </c>
      <c r="H87" s="34">
        <f t="shared" ca="1" si="4"/>
        <v>50914</v>
      </c>
    </row>
    <row r="88" spans="1:8" x14ac:dyDescent="0.2">
      <c r="A88" s="10" t="s">
        <v>487</v>
      </c>
      <c r="B88" s="11" t="s">
        <v>797</v>
      </c>
      <c r="C88" s="10" t="s">
        <v>58</v>
      </c>
      <c r="D88" s="10" t="s">
        <v>7</v>
      </c>
      <c r="E88" s="32">
        <v>40497</v>
      </c>
      <c r="F88" s="2">
        <f t="shared" ca="1" si="3"/>
        <v>8</v>
      </c>
      <c r="G88" s="13">
        <v>43160</v>
      </c>
      <c r="H88" s="34">
        <f t="shared" ca="1" si="4"/>
        <v>43960</v>
      </c>
    </row>
    <row r="89" spans="1:8" x14ac:dyDescent="0.2">
      <c r="A89" s="10" t="s">
        <v>79</v>
      </c>
      <c r="B89" s="11" t="s">
        <v>800</v>
      </c>
      <c r="C89" s="10" t="s">
        <v>21</v>
      </c>
      <c r="D89" s="10" t="s">
        <v>10</v>
      </c>
      <c r="E89" s="32">
        <v>39370</v>
      </c>
      <c r="F89" s="2">
        <f t="shared" ca="1" si="3"/>
        <v>11</v>
      </c>
      <c r="G89" s="13">
        <v>65138</v>
      </c>
      <c r="H89" s="34">
        <f t="shared" ca="1" si="4"/>
        <v>66238</v>
      </c>
    </row>
    <row r="90" spans="1:8" x14ac:dyDescent="0.2">
      <c r="A90" s="10" t="s">
        <v>488</v>
      </c>
      <c r="B90" s="11" t="s">
        <v>801</v>
      </c>
      <c r="C90" s="10" t="s">
        <v>393</v>
      </c>
      <c r="D90" s="10" t="s">
        <v>7</v>
      </c>
      <c r="E90" s="32">
        <v>38251</v>
      </c>
      <c r="F90" s="2">
        <f t="shared" ca="1" si="3"/>
        <v>14</v>
      </c>
      <c r="G90" s="13">
        <v>78476</v>
      </c>
      <c r="H90" s="34">
        <f t="shared" ca="1" si="4"/>
        <v>79876</v>
      </c>
    </row>
    <row r="91" spans="1:8" x14ac:dyDescent="0.2">
      <c r="A91" s="10" t="s">
        <v>80</v>
      </c>
      <c r="B91" s="11" t="s">
        <v>801</v>
      </c>
      <c r="C91" s="10" t="s">
        <v>12</v>
      </c>
      <c r="D91" s="10" t="s">
        <v>10</v>
      </c>
      <c r="E91" s="32">
        <v>41233</v>
      </c>
      <c r="F91" s="2">
        <f t="shared" ca="1" si="3"/>
        <v>6</v>
      </c>
      <c r="G91" s="13">
        <v>55431</v>
      </c>
      <c r="H91" s="34">
        <f t="shared" ca="1" si="4"/>
        <v>56031</v>
      </c>
    </row>
    <row r="92" spans="1:8" x14ac:dyDescent="0.2">
      <c r="A92" s="4" t="s">
        <v>489</v>
      </c>
      <c r="B92" s="11" t="s">
        <v>801</v>
      </c>
      <c r="C92" s="10" t="s">
        <v>8</v>
      </c>
      <c r="D92" s="10" t="s">
        <v>7</v>
      </c>
      <c r="E92" s="32">
        <v>36991</v>
      </c>
      <c r="F92" s="2">
        <f t="shared" ca="1" si="3"/>
        <v>18</v>
      </c>
      <c r="G92" s="13">
        <v>106097</v>
      </c>
      <c r="H92" s="34">
        <f t="shared" ca="1" si="4"/>
        <v>107897</v>
      </c>
    </row>
    <row r="93" spans="1:8" x14ac:dyDescent="0.2">
      <c r="A93" s="10" t="s">
        <v>81</v>
      </c>
      <c r="B93" s="11" t="s">
        <v>797</v>
      </c>
      <c r="C93" s="10" t="s">
        <v>34</v>
      </c>
      <c r="D93" s="10" t="s">
        <v>10</v>
      </c>
      <c r="E93" s="32">
        <v>38063</v>
      </c>
      <c r="F93" s="2">
        <f t="shared" ca="1" si="3"/>
        <v>15</v>
      </c>
      <c r="G93" s="13">
        <v>104733</v>
      </c>
      <c r="H93" s="34">
        <f t="shared" ca="1" si="4"/>
        <v>106233</v>
      </c>
    </row>
    <row r="94" spans="1:8" x14ac:dyDescent="0.2">
      <c r="A94" s="10" t="s">
        <v>490</v>
      </c>
      <c r="B94" s="11" t="s">
        <v>797</v>
      </c>
      <c r="C94" s="10" t="s">
        <v>17</v>
      </c>
      <c r="D94" s="10" t="s">
        <v>446</v>
      </c>
      <c r="E94" s="32">
        <v>39196</v>
      </c>
      <c r="F94" s="2">
        <f t="shared" ca="1" si="3"/>
        <v>12</v>
      </c>
      <c r="G94" s="13">
        <v>49972</v>
      </c>
      <c r="H94" s="34">
        <f t="shared" ca="1" si="4"/>
        <v>51172</v>
      </c>
    </row>
    <row r="95" spans="1:8" x14ac:dyDescent="0.2">
      <c r="A95" s="10" t="s">
        <v>82</v>
      </c>
      <c r="B95" s="11" t="s">
        <v>797</v>
      </c>
      <c r="C95" s="10" t="s">
        <v>12</v>
      </c>
      <c r="D95" s="10" t="s">
        <v>10</v>
      </c>
      <c r="E95" s="32">
        <v>39924</v>
      </c>
      <c r="F95" s="2">
        <f t="shared" ca="1" si="3"/>
        <v>10</v>
      </c>
      <c r="G95" s="13">
        <v>89114</v>
      </c>
      <c r="H95" s="34">
        <f t="shared" ca="1" si="4"/>
        <v>90114</v>
      </c>
    </row>
    <row r="96" spans="1:8" x14ac:dyDescent="0.2">
      <c r="A96" s="10" t="s">
        <v>491</v>
      </c>
      <c r="B96" s="11" t="s">
        <v>799</v>
      </c>
      <c r="C96" s="10" t="s">
        <v>14</v>
      </c>
      <c r="D96" s="10" t="s">
        <v>7</v>
      </c>
      <c r="E96" s="32">
        <v>38632</v>
      </c>
      <c r="F96" s="2">
        <f t="shared" ca="1" si="3"/>
        <v>13</v>
      </c>
      <c r="G96" s="13">
        <v>105206</v>
      </c>
      <c r="H96" s="34">
        <f t="shared" ca="1" si="4"/>
        <v>106506</v>
      </c>
    </row>
    <row r="97" spans="1:8" x14ac:dyDescent="0.2">
      <c r="A97" s="10" t="s">
        <v>492</v>
      </c>
      <c r="B97" s="11" t="s">
        <v>799</v>
      </c>
      <c r="C97" s="4" t="s">
        <v>31</v>
      </c>
      <c r="D97" s="4" t="s">
        <v>436</v>
      </c>
      <c r="E97" s="32">
        <v>36330</v>
      </c>
      <c r="F97" s="2">
        <f t="shared" ca="1" si="3"/>
        <v>19</v>
      </c>
      <c r="G97" s="13">
        <v>41101</v>
      </c>
      <c r="H97" s="34">
        <f t="shared" ca="1" si="4"/>
        <v>43001</v>
      </c>
    </row>
    <row r="98" spans="1:8" x14ac:dyDescent="0.2">
      <c r="A98" s="10" t="s">
        <v>84</v>
      </c>
      <c r="B98" s="11" t="s">
        <v>797</v>
      </c>
      <c r="C98" s="10" t="s">
        <v>34</v>
      </c>
      <c r="D98" s="10" t="s">
        <v>10</v>
      </c>
      <c r="E98" s="32">
        <v>40641</v>
      </c>
      <c r="F98" s="2">
        <f t="shared" ca="1" si="3"/>
        <v>8</v>
      </c>
      <c r="G98" s="13">
        <v>117828</v>
      </c>
      <c r="H98" s="34">
        <f t="shared" ca="1" si="4"/>
        <v>118628</v>
      </c>
    </row>
    <row r="99" spans="1:8" x14ac:dyDescent="0.2">
      <c r="A99" s="10" t="s">
        <v>85</v>
      </c>
      <c r="B99" s="11" t="s">
        <v>798</v>
      </c>
      <c r="C99" s="10" t="s">
        <v>21</v>
      </c>
      <c r="D99" s="10" t="s">
        <v>10</v>
      </c>
      <c r="E99" s="32">
        <v>41093</v>
      </c>
      <c r="F99" s="2">
        <f t="shared" ca="1" si="3"/>
        <v>6</v>
      </c>
      <c r="G99" s="13">
        <v>43079</v>
      </c>
      <c r="H99" s="34">
        <f t="shared" ca="1" si="4"/>
        <v>43679</v>
      </c>
    </row>
    <row r="100" spans="1:8" x14ac:dyDescent="0.2">
      <c r="A100" s="10" t="s">
        <v>86</v>
      </c>
      <c r="B100" s="11" t="s">
        <v>800</v>
      </c>
      <c r="C100" s="10" t="s">
        <v>17</v>
      </c>
      <c r="D100" s="10" t="s">
        <v>10</v>
      </c>
      <c r="E100" s="32">
        <v>41646</v>
      </c>
      <c r="F100" s="2">
        <f t="shared" ca="1" si="3"/>
        <v>5</v>
      </c>
      <c r="G100" s="13">
        <v>84629</v>
      </c>
      <c r="H100" s="34">
        <f t="shared" ca="1" si="4"/>
        <v>85129</v>
      </c>
    </row>
    <row r="101" spans="1:8" x14ac:dyDescent="0.2">
      <c r="A101" s="10" t="s">
        <v>87</v>
      </c>
      <c r="B101" s="11" t="s">
        <v>798</v>
      </c>
      <c r="C101" s="4" t="s">
        <v>31</v>
      </c>
      <c r="D101" s="4" t="s">
        <v>10</v>
      </c>
      <c r="E101" s="32">
        <v>42560</v>
      </c>
      <c r="F101" s="2">
        <f t="shared" ca="1" si="3"/>
        <v>2</v>
      </c>
      <c r="G101" s="13">
        <v>78692</v>
      </c>
      <c r="H101" s="34">
        <f t="shared" ca="1" si="4"/>
        <v>78892</v>
      </c>
    </row>
    <row r="102" spans="1:8" x14ac:dyDescent="0.2">
      <c r="A102" s="10" t="s">
        <v>493</v>
      </c>
      <c r="B102" s="11" t="s">
        <v>799</v>
      </c>
      <c r="C102" s="10" t="s">
        <v>12</v>
      </c>
      <c r="D102" s="10" t="s">
        <v>7</v>
      </c>
      <c r="E102" s="32">
        <v>36675</v>
      </c>
      <c r="F102" s="2">
        <f t="shared" ca="1" si="3"/>
        <v>18</v>
      </c>
      <c r="G102" s="13">
        <v>66866</v>
      </c>
      <c r="H102" s="34">
        <f t="shared" ca="1" si="4"/>
        <v>68666</v>
      </c>
    </row>
    <row r="103" spans="1:8" x14ac:dyDescent="0.2">
      <c r="A103" s="10" t="s">
        <v>88</v>
      </c>
      <c r="B103" s="11" t="s">
        <v>797</v>
      </c>
      <c r="C103" s="10" t="s">
        <v>12</v>
      </c>
      <c r="D103" s="10" t="s">
        <v>10</v>
      </c>
      <c r="E103" s="32">
        <v>38788</v>
      </c>
      <c r="F103" s="2">
        <f t="shared" ca="1" si="3"/>
        <v>13</v>
      </c>
      <c r="G103" s="13">
        <v>121149</v>
      </c>
      <c r="H103" s="34">
        <f t="shared" ca="1" si="4"/>
        <v>122449</v>
      </c>
    </row>
    <row r="104" spans="1:8" x14ac:dyDescent="0.2">
      <c r="A104" s="10" t="s">
        <v>89</v>
      </c>
      <c r="B104" s="11" t="s">
        <v>797</v>
      </c>
      <c r="C104" s="10" t="s">
        <v>21</v>
      </c>
      <c r="D104" s="10" t="s">
        <v>10</v>
      </c>
      <c r="E104" s="32">
        <v>38353</v>
      </c>
      <c r="F104" s="2">
        <f t="shared" ca="1" si="3"/>
        <v>14</v>
      </c>
      <c r="G104" s="13">
        <v>106259</v>
      </c>
      <c r="H104" s="34">
        <f t="shared" ca="1" si="4"/>
        <v>107659</v>
      </c>
    </row>
    <row r="105" spans="1:8" x14ac:dyDescent="0.2">
      <c r="A105" s="10" t="s">
        <v>494</v>
      </c>
      <c r="B105" s="11" t="s">
        <v>798</v>
      </c>
      <c r="C105" s="10" t="s">
        <v>8</v>
      </c>
      <c r="D105" s="10" t="s">
        <v>7</v>
      </c>
      <c r="E105" s="32">
        <v>36645</v>
      </c>
      <c r="F105" s="2">
        <f t="shared" ca="1" si="3"/>
        <v>18</v>
      </c>
      <c r="G105" s="13">
        <v>79823</v>
      </c>
      <c r="H105" s="34">
        <f t="shared" ca="1" si="4"/>
        <v>81623</v>
      </c>
    </row>
    <row r="106" spans="1:8" x14ac:dyDescent="0.2">
      <c r="A106" s="10" t="s">
        <v>495</v>
      </c>
      <c r="B106" s="11" t="s">
        <v>798</v>
      </c>
      <c r="C106" s="10" t="s">
        <v>17</v>
      </c>
      <c r="D106" s="10" t="s">
        <v>7</v>
      </c>
      <c r="E106" s="32">
        <v>36023</v>
      </c>
      <c r="F106" s="2">
        <f t="shared" ca="1" si="3"/>
        <v>20</v>
      </c>
      <c r="G106" s="13">
        <v>31077</v>
      </c>
      <c r="H106" s="34">
        <f t="shared" ca="1" si="4"/>
        <v>33077</v>
      </c>
    </row>
    <row r="107" spans="1:8" x14ac:dyDescent="0.2">
      <c r="A107" s="10" t="s">
        <v>496</v>
      </c>
      <c r="B107" s="11" t="s">
        <v>802</v>
      </c>
      <c r="C107" s="10" t="s">
        <v>12</v>
      </c>
      <c r="D107" s="10" t="s">
        <v>7</v>
      </c>
      <c r="E107" s="32">
        <v>36887</v>
      </c>
      <c r="F107" s="2">
        <f t="shared" ca="1" si="3"/>
        <v>18</v>
      </c>
      <c r="G107" s="13">
        <v>86981</v>
      </c>
      <c r="H107" s="34">
        <f t="shared" ca="1" si="4"/>
        <v>88781</v>
      </c>
    </row>
    <row r="108" spans="1:8" x14ac:dyDescent="0.2">
      <c r="A108" s="10" t="s">
        <v>90</v>
      </c>
      <c r="B108" s="11" t="s">
        <v>797</v>
      </c>
      <c r="C108" s="10" t="s">
        <v>14</v>
      </c>
      <c r="D108" s="10" t="s">
        <v>10</v>
      </c>
      <c r="E108" s="32">
        <v>38403</v>
      </c>
      <c r="F108" s="2">
        <f t="shared" ca="1" si="3"/>
        <v>14</v>
      </c>
      <c r="G108" s="13">
        <v>110214</v>
      </c>
      <c r="H108" s="34">
        <f t="shared" ca="1" si="4"/>
        <v>111614</v>
      </c>
    </row>
    <row r="109" spans="1:8" x14ac:dyDescent="0.2">
      <c r="A109" s="10" t="s">
        <v>91</v>
      </c>
      <c r="B109" s="11" t="s">
        <v>802</v>
      </c>
      <c r="C109" s="10" t="s">
        <v>17</v>
      </c>
      <c r="D109" s="10" t="s">
        <v>10</v>
      </c>
      <c r="E109" s="32">
        <v>38992</v>
      </c>
      <c r="F109" s="2">
        <f t="shared" ca="1" si="3"/>
        <v>12</v>
      </c>
      <c r="G109" s="13">
        <v>60750</v>
      </c>
      <c r="H109" s="34">
        <f t="shared" ca="1" si="4"/>
        <v>61950</v>
      </c>
    </row>
    <row r="110" spans="1:8" x14ac:dyDescent="0.2">
      <c r="A110" s="10" t="s">
        <v>497</v>
      </c>
      <c r="B110" s="11" t="s">
        <v>799</v>
      </c>
      <c r="C110" s="10" t="s">
        <v>21</v>
      </c>
      <c r="D110" s="10" t="s">
        <v>7</v>
      </c>
      <c r="E110" s="32">
        <v>36277</v>
      </c>
      <c r="F110" s="2">
        <f t="shared" ca="1" si="3"/>
        <v>20</v>
      </c>
      <c r="G110" s="13">
        <v>62978</v>
      </c>
      <c r="H110" s="34">
        <f t="shared" ca="1" si="4"/>
        <v>64978</v>
      </c>
    </row>
    <row r="111" spans="1:8" x14ac:dyDescent="0.2">
      <c r="A111" s="10" t="s">
        <v>498</v>
      </c>
      <c r="B111" s="11" t="s">
        <v>797</v>
      </c>
      <c r="C111" s="10" t="s">
        <v>8</v>
      </c>
      <c r="D111" s="10" t="s">
        <v>7</v>
      </c>
      <c r="E111" s="32">
        <v>36982</v>
      </c>
      <c r="F111" s="2">
        <f t="shared" ca="1" si="3"/>
        <v>18</v>
      </c>
      <c r="G111" s="13">
        <v>101993</v>
      </c>
      <c r="H111" s="34">
        <f t="shared" ca="1" si="4"/>
        <v>103793</v>
      </c>
    </row>
    <row r="112" spans="1:8" x14ac:dyDescent="0.2">
      <c r="A112" s="10" t="s">
        <v>92</v>
      </c>
      <c r="B112" s="11" t="s">
        <v>799</v>
      </c>
      <c r="C112" s="10" t="s">
        <v>28</v>
      </c>
      <c r="D112" s="10" t="s">
        <v>10</v>
      </c>
      <c r="E112" s="32">
        <v>41253</v>
      </c>
      <c r="F112" s="2">
        <f t="shared" ca="1" si="3"/>
        <v>6</v>
      </c>
      <c r="G112" s="13">
        <v>49451</v>
      </c>
      <c r="H112" s="34">
        <f t="shared" ca="1" si="4"/>
        <v>50051</v>
      </c>
    </row>
    <row r="113" spans="1:8" x14ac:dyDescent="0.2">
      <c r="A113" s="10" t="s">
        <v>93</v>
      </c>
      <c r="B113" s="11" t="s">
        <v>798</v>
      </c>
      <c r="C113" s="10" t="s">
        <v>12</v>
      </c>
      <c r="D113" s="10" t="s">
        <v>10</v>
      </c>
      <c r="E113" s="32">
        <v>37876</v>
      </c>
      <c r="F113" s="2">
        <f t="shared" ca="1" si="3"/>
        <v>15</v>
      </c>
      <c r="G113" s="13">
        <v>52569</v>
      </c>
      <c r="H113" s="34">
        <f t="shared" ca="1" si="4"/>
        <v>54069</v>
      </c>
    </row>
    <row r="114" spans="1:8" x14ac:dyDescent="0.2">
      <c r="A114" s="10" t="s">
        <v>94</v>
      </c>
      <c r="B114" s="11" t="s">
        <v>798</v>
      </c>
      <c r="C114" s="10" t="s">
        <v>95</v>
      </c>
      <c r="D114" s="10" t="s">
        <v>10</v>
      </c>
      <c r="E114" s="32">
        <v>36444</v>
      </c>
      <c r="F114" s="2">
        <f t="shared" ca="1" si="3"/>
        <v>19</v>
      </c>
      <c r="G114" s="13">
        <v>60237</v>
      </c>
      <c r="H114" s="34">
        <f t="shared" ca="1" si="4"/>
        <v>62137</v>
      </c>
    </row>
    <row r="115" spans="1:8" x14ac:dyDescent="0.2">
      <c r="A115" s="10" t="s">
        <v>96</v>
      </c>
      <c r="B115" s="11" t="s">
        <v>799</v>
      </c>
      <c r="C115" s="10" t="s">
        <v>8</v>
      </c>
      <c r="D115" s="10" t="s">
        <v>10</v>
      </c>
      <c r="E115" s="32">
        <v>43493</v>
      </c>
      <c r="F115" s="2">
        <f t="shared" ca="1" si="3"/>
        <v>0</v>
      </c>
      <c r="G115" s="13">
        <v>116964</v>
      </c>
      <c r="H115" s="34">
        <f t="shared" ca="1" si="4"/>
        <v>116964</v>
      </c>
    </row>
    <row r="116" spans="1:8" x14ac:dyDescent="0.2">
      <c r="A116" s="10" t="s">
        <v>499</v>
      </c>
      <c r="B116" s="11" t="s">
        <v>799</v>
      </c>
      <c r="C116" s="10" t="s">
        <v>21</v>
      </c>
      <c r="D116" s="10" t="s">
        <v>446</v>
      </c>
      <c r="E116" s="32">
        <v>38717</v>
      </c>
      <c r="F116" s="2">
        <f t="shared" ca="1" si="3"/>
        <v>13</v>
      </c>
      <c r="G116" s="13">
        <v>17329</v>
      </c>
      <c r="H116" s="34">
        <f t="shared" ca="1" si="4"/>
        <v>18629</v>
      </c>
    </row>
    <row r="117" spans="1:8" x14ac:dyDescent="0.2">
      <c r="A117" s="10" t="s">
        <v>500</v>
      </c>
      <c r="B117" s="11" t="s">
        <v>797</v>
      </c>
      <c r="C117" s="10" t="s">
        <v>60</v>
      </c>
      <c r="D117" s="10" t="s">
        <v>7</v>
      </c>
      <c r="E117" s="32">
        <v>41383</v>
      </c>
      <c r="F117" s="2">
        <f t="shared" ca="1" si="3"/>
        <v>6</v>
      </c>
      <c r="G117" s="13">
        <v>81081</v>
      </c>
      <c r="H117" s="34">
        <f t="shared" ca="1" si="4"/>
        <v>81681</v>
      </c>
    </row>
    <row r="118" spans="1:8" x14ac:dyDescent="0.2">
      <c r="A118" s="10" t="s">
        <v>97</v>
      </c>
      <c r="B118" s="11" t="s">
        <v>800</v>
      </c>
      <c r="C118" s="10" t="s">
        <v>38</v>
      </c>
      <c r="D118" s="10" t="s">
        <v>10</v>
      </c>
      <c r="E118" s="32">
        <v>39322</v>
      </c>
      <c r="F118" s="2">
        <f t="shared" ca="1" si="3"/>
        <v>11</v>
      </c>
      <c r="G118" s="13">
        <v>92354</v>
      </c>
      <c r="H118" s="34">
        <f t="shared" ca="1" si="4"/>
        <v>93454</v>
      </c>
    </row>
    <row r="119" spans="1:8" x14ac:dyDescent="0.2">
      <c r="A119" s="10" t="s">
        <v>501</v>
      </c>
      <c r="B119" s="11" t="s">
        <v>799</v>
      </c>
      <c r="C119" s="10" t="s">
        <v>34</v>
      </c>
      <c r="D119" s="10" t="s">
        <v>436</v>
      </c>
      <c r="E119" s="32">
        <v>37022</v>
      </c>
      <c r="F119" s="2">
        <f t="shared" ca="1" si="3"/>
        <v>17</v>
      </c>
      <c r="G119" s="13">
        <v>36302</v>
      </c>
      <c r="H119" s="34">
        <f t="shared" ca="1" si="4"/>
        <v>38002</v>
      </c>
    </row>
    <row r="120" spans="1:8" x14ac:dyDescent="0.2">
      <c r="A120" s="10" t="s">
        <v>98</v>
      </c>
      <c r="B120" s="11" t="s">
        <v>797</v>
      </c>
      <c r="C120" s="10" t="s">
        <v>14</v>
      </c>
      <c r="D120" s="10" t="s">
        <v>10</v>
      </c>
      <c r="E120" s="32">
        <v>36462</v>
      </c>
      <c r="F120" s="2">
        <f t="shared" ca="1" si="3"/>
        <v>19</v>
      </c>
      <c r="G120" s="13">
        <v>117612</v>
      </c>
      <c r="H120" s="34">
        <f t="shared" ca="1" si="4"/>
        <v>119512</v>
      </c>
    </row>
    <row r="121" spans="1:8" x14ac:dyDescent="0.2">
      <c r="A121" s="4" t="s">
        <v>99</v>
      </c>
      <c r="B121" s="11" t="s">
        <v>798</v>
      </c>
      <c r="C121" s="10" t="s">
        <v>21</v>
      </c>
      <c r="D121" s="10" t="s">
        <v>10</v>
      </c>
      <c r="E121" s="32">
        <v>42671</v>
      </c>
      <c r="F121" s="2">
        <f t="shared" ca="1" si="3"/>
        <v>2</v>
      </c>
      <c r="G121" s="13">
        <v>97281</v>
      </c>
      <c r="H121" s="34">
        <f t="shared" ca="1" si="4"/>
        <v>97481</v>
      </c>
    </row>
    <row r="122" spans="1:8" x14ac:dyDescent="0.2">
      <c r="A122" s="10" t="s">
        <v>100</v>
      </c>
      <c r="B122" s="11" t="s">
        <v>800</v>
      </c>
      <c r="C122" s="10" t="s">
        <v>12</v>
      </c>
      <c r="D122" s="10" t="s">
        <v>10</v>
      </c>
      <c r="E122" s="32">
        <v>42311</v>
      </c>
      <c r="F122" s="2">
        <f t="shared" ca="1" si="3"/>
        <v>3</v>
      </c>
      <c r="G122" s="13">
        <v>80217</v>
      </c>
      <c r="H122" s="34">
        <f t="shared" ca="1" si="4"/>
        <v>80517</v>
      </c>
    </row>
    <row r="123" spans="1:8" x14ac:dyDescent="0.2">
      <c r="A123" s="10" t="s">
        <v>502</v>
      </c>
      <c r="B123" s="11" t="s">
        <v>799</v>
      </c>
      <c r="C123" s="10" t="s">
        <v>25</v>
      </c>
      <c r="D123" s="10" t="s">
        <v>446</v>
      </c>
      <c r="E123" s="32">
        <v>43308</v>
      </c>
      <c r="F123" s="2">
        <f t="shared" ca="1" si="3"/>
        <v>0</v>
      </c>
      <c r="G123" s="13" t="e">
        <v>#DIV/0!</v>
      </c>
      <c r="H123" s="34" t="e">
        <f t="shared" ca="1" si="4"/>
        <v>#DIV/0!</v>
      </c>
    </row>
    <row r="124" spans="1:8" x14ac:dyDescent="0.2">
      <c r="A124" s="10" t="s">
        <v>101</v>
      </c>
      <c r="B124" s="11" t="s">
        <v>797</v>
      </c>
      <c r="C124" s="10" t="s">
        <v>12</v>
      </c>
      <c r="D124" s="10" t="s">
        <v>10</v>
      </c>
      <c r="E124" s="32">
        <v>39174</v>
      </c>
      <c r="F124" s="2">
        <f t="shared" ca="1" si="3"/>
        <v>12</v>
      </c>
      <c r="G124" s="13">
        <v>92813</v>
      </c>
      <c r="H124" s="34">
        <f t="shared" ca="1" si="4"/>
        <v>94013</v>
      </c>
    </row>
    <row r="125" spans="1:8" x14ac:dyDescent="0.2">
      <c r="A125" s="10" t="s">
        <v>102</v>
      </c>
      <c r="B125" s="11" t="s">
        <v>800</v>
      </c>
      <c r="C125" s="10" t="s">
        <v>12</v>
      </c>
      <c r="D125" s="10" t="s">
        <v>10</v>
      </c>
      <c r="E125" s="32">
        <v>43031</v>
      </c>
      <c r="F125" s="2">
        <f t="shared" ca="1" si="3"/>
        <v>1</v>
      </c>
      <c r="G125" s="13">
        <v>46832</v>
      </c>
      <c r="H125" s="34">
        <f t="shared" ca="1" si="4"/>
        <v>46932</v>
      </c>
    </row>
    <row r="126" spans="1:8" x14ac:dyDescent="0.2">
      <c r="A126" s="10" t="s">
        <v>503</v>
      </c>
      <c r="B126" s="11" t="s">
        <v>799</v>
      </c>
      <c r="C126" s="10" t="s">
        <v>21</v>
      </c>
      <c r="D126" s="10" t="s">
        <v>446</v>
      </c>
      <c r="E126" s="32">
        <v>37201</v>
      </c>
      <c r="F126" s="2">
        <f t="shared" ca="1" si="3"/>
        <v>17</v>
      </c>
      <c r="G126" s="13">
        <v>49664</v>
      </c>
      <c r="H126" s="34">
        <f t="shared" ca="1" si="4"/>
        <v>51364</v>
      </c>
    </row>
    <row r="127" spans="1:8" x14ac:dyDescent="0.2">
      <c r="A127" s="10" t="s">
        <v>103</v>
      </c>
      <c r="B127" s="11" t="s">
        <v>799</v>
      </c>
      <c r="C127" s="10" t="s">
        <v>58</v>
      </c>
      <c r="D127" s="10" t="s">
        <v>10</v>
      </c>
      <c r="E127" s="32">
        <v>43255</v>
      </c>
      <c r="F127" s="2">
        <f t="shared" ca="1" si="3"/>
        <v>0</v>
      </c>
      <c r="G127" s="13">
        <v>44064</v>
      </c>
      <c r="H127" s="34">
        <f t="shared" ca="1" si="4"/>
        <v>44064</v>
      </c>
    </row>
    <row r="128" spans="1:8" x14ac:dyDescent="0.2">
      <c r="A128" s="10" t="s">
        <v>104</v>
      </c>
      <c r="B128" s="11" t="s">
        <v>799</v>
      </c>
      <c r="C128" s="10" t="s">
        <v>17</v>
      </c>
      <c r="D128" s="10" t="s">
        <v>10</v>
      </c>
      <c r="E128" s="32">
        <v>36917</v>
      </c>
      <c r="F128" s="2">
        <f t="shared" ca="1" si="3"/>
        <v>18</v>
      </c>
      <c r="G128" s="13">
        <v>31482</v>
      </c>
      <c r="H128" s="34">
        <f t="shared" ca="1" si="4"/>
        <v>33282</v>
      </c>
    </row>
    <row r="129" spans="1:8" x14ac:dyDescent="0.2">
      <c r="A129" s="10" t="s">
        <v>105</v>
      </c>
      <c r="B129" s="11" t="s">
        <v>799</v>
      </c>
      <c r="C129" s="10" t="s">
        <v>17</v>
      </c>
      <c r="D129" s="10" t="s">
        <v>10</v>
      </c>
      <c r="E129" s="32">
        <v>43480</v>
      </c>
      <c r="F129" s="2">
        <f t="shared" ca="1" si="3"/>
        <v>0</v>
      </c>
      <c r="G129" s="13">
        <v>116775</v>
      </c>
      <c r="H129" s="34">
        <f t="shared" ca="1" si="4"/>
        <v>116775</v>
      </c>
    </row>
    <row r="130" spans="1:8" x14ac:dyDescent="0.2">
      <c r="A130" s="10" t="s">
        <v>106</v>
      </c>
      <c r="B130" s="11" t="s">
        <v>799</v>
      </c>
      <c r="C130" s="10" t="s">
        <v>25</v>
      </c>
      <c r="D130" s="10" t="s">
        <v>10</v>
      </c>
      <c r="E130" s="32">
        <v>38825</v>
      </c>
      <c r="F130" s="2">
        <f t="shared" ref="F130:F193" ca="1" si="5">DATEDIF(E130,TODAY(),"Y")</f>
        <v>13</v>
      </c>
      <c r="G130" s="13">
        <v>100616</v>
      </c>
      <c r="H130" s="34">
        <f t="shared" ca="1" si="4"/>
        <v>101916</v>
      </c>
    </row>
    <row r="131" spans="1:8" x14ac:dyDescent="0.2">
      <c r="A131" s="10" t="s">
        <v>504</v>
      </c>
      <c r="B131" s="11" t="s">
        <v>802</v>
      </c>
      <c r="C131" s="10" t="s">
        <v>58</v>
      </c>
      <c r="D131" s="10" t="s">
        <v>7</v>
      </c>
      <c r="E131" s="32">
        <v>42910</v>
      </c>
      <c r="F131" s="2">
        <f t="shared" ca="1" si="5"/>
        <v>1</v>
      </c>
      <c r="G131" s="13">
        <v>76842</v>
      </c>
      <c r="H131" s="34">
        <f t="shared" ref="H131:H194" ca="1" si="6">G131+(100*F131)</f>
        <v>76942</v>
      </c>
    </row>
    <row r="132" spans="1:8" x14ac:dyDescent="0.2">
      <c r="A132" s="10" t="s">
        <v>505</v>
      </c>
      <c r="B132" s="11" t="s">
        <v>800</v>
      </c>
      <c r="C132" s="10" t="s">
        <v>34</v>
      </c>
      <c r="D132" s="10" t="s">
        <v>7</v>
      </c>
      <c r="E132" s="32">
        <v>38796</v>
      </c>
      <c r="F132" s="2">
        <f t="shared" ca="1" si="5"/>
        <v>13</v>
      </c>
      <c r="G132" s="13">
        <v>118800</v>
      </c>
      <c r="H132" s="34">
        <f t="shared" ca="1" si="6"/>
        <v>120100</v>
      </c>
    </row>
    <row r="133" spans="1:8" x14ac:dyDescent="0.2">
      <c r="A133" s="10" t="s">
        <v>107</v>
      </c>
      <c r="B133" s="11" t="s">
        <v>802</v>
      </c>
      <c r="C133" s="10" t="s">
        <v>14</v>
      </c>
      <c r="D133" s="10" t="s">
        <v>10</v>
      </c>
      <c r="E133" s="32">
        <v>36621</v>
      </c>
      <c r="F133" s="2">
        <f t="shared" ca="1" si="5"/>
        <v>19</v>
      </c>
      <c r="G133" s="13">
        <v>99806</v>
      </c>
      <c r="H133" s="34">
        <f t="shared" ca="1" si="6"/>
        <v>101706</v>
      </c>
    </row>
    <row r="134" spans="1:8" x14ac:dyDescent="0.2">
      <c r="A134" s="10" t="s">
        <v>108</v>
      </c>
      <c r="B134" s="11" t="s">
        <v>801</v>
      </c>
      <c r="C134" s="10" t="s">
        <v>12</v>
      </c>
      <c r="D134" s="10" t="s">
        <v>10</v>
      </c>
      <c r="E134" s="32">
        <v>42828</v>
      </c>
      <c r="F134" s="2">
        <f t="shared" ca="1" si="5"/>
        <v>2</v>
      </c>
      <c r="G134" s="13">
        <v>105530</v>
      </c>
      <c r="H134" s="34">
        <f t="shared" ca="1" si="6"/>
        <v>105730</v>
      </c>
    </row>
    <row r="135" spans="1:8" x14ac:dyDescent="0.2">
      <c r="A135" s="10" t="s">
        <v>506</v>
      </c>
      <c r="B135" s="11" t="s">
        <v>797</v>
      </c>
      <c r="C135" s="10" t="s">
        <v>8</v>
      </c>
      <c r="D135" s="10" t="s">
        <v>7</v>
      </c>
      <c r="E135" s="32">
        <v>37390</v>
      </c>
      <c r="F135" s="2">
        <f t="shared" ca="1" si="5"/>
        <v>16</v>
      </c>
      <c r="G135" s="13">
        <v>60892</v>
      </c>
      <c r="H135" s="34">
        <f t="shared" ca="1" si="6"/>
        <v>62492</v>
      </c>
    </row>
    <row r="136" spans="1:8" x14ac:dyDescent="0.2">
      <c r="A136" s="10" t="s">
        <v>109</v>
      </c>
      <c r="B136" s="11" t="s">
        <v>799</v>
      </c>
      <c r="C136" s="10" t="s">
        <v>34</v>
      </c>
      <c r="D136" s="10" t="s">
        <v>10</v>
      </c>
      <c r="E136" s="32">
        <v>36431</v>
      </c>
      <c r="F136" s="2">
        <f t="shared" ca="1" si="5"/>
        <v>19</v>
      </c>
      <c r="G136" s="13">
        <v>82890</v>
      </c>
      <c r="H136" s="34">
        <f t="shared" ca="1" si="6"/>
        <v>84790</v>
      </c>
    </row>
    <row r="137" spans="1:8" x14ac:dyDescent="0.2">
      <c r="A137" s="10" t="s">
        <v>507</v>
      </c>
      <c r="B137" s="11" t="s">
        <v>799</v>
      </c>
      <c r="C137" s="10" t="s">
        <v>25</v>
      </c>
      <c r="D137" s="10" t="s">
        <v>446</v>
      </c>
      <c r="E137" s="32">
        <v>40567</v>
      </c>
      <c r="F137" s="2">
        <f t="shared" ca="1" si="5"/>
        <v>8</v>
      </c>
      <c r="G137" s="13">
        <v>29225</v>
      </c>
      <c r="H137" s="34">
        <f t="shared" ca="1" si="6"/>
        <v>30025</v>
      </c>
    </row>
    <row r="138" spans="1:8" x14ac:dyDescent="0.2">
      <c r="A138" s="10" t="s">
        <v>508</v>
      </c>
      <c r="B138" s="11" t="s">
        <v>797</v>
      </c>
      <c r="C138" s="10" t="s">
        <v>12</v>
      </c>
      <c r="D138" s="10" t="s">
        <v>7</v>
      </c>
      <c r="E138" s="32">
        <v>40900</v>
      </c>
      <c r="F138" s="2">
        <f t="shared" ca="1" si="5"/>
        <v>7</v>
      </c>
      <c r="G138" s="13">
        <v>77504</v>
      </c>
      <c r="H138" s="34">
        <f t="shared" ca="1" si="6"/>
        <v>78204</v>
      </c>
    </row>
    <row r="139" spans="1:8" x14ac:dyDescent="0.2">
      <c r="A139" s="10" t="s">
        <v>509</v>
      </c>
      <c r="B139" s="11" t="s">
        <v>801</v>
      </c>
      <c r="C139" s="10" t="s">
        <v>38</v>
      </c>
      <c r="D139" s="10" t="s">
        <v>436</v>
      </c>
      <c r="E139" s="32">
        <v>38006</v>
      </c>
      <c r="F139" s="2">
        <f t="shared" ca="1" si="5"/>
        <v>15</v>
      </c>
      <c r="G139" s="13">
        <v>66697</v>
      </c>
      <c r="H139" s="34">
        <f t="shared" ca="1" si="6"/>
        <v>68197</v>
      </c>
    </row>
    <row r="140" spans="1:8" x14ac:dyDescent="0.2">
      <c r="A140" s="10" t="s">
        <v>510</v>
      </c>
      <c r="B140" s="11" t="s">
        <v>801</v>
      </c>
      <c r="C140" s="10" t="s">
        <v>14</v>
      </c>
      <c r="D140" s="10" t="s">
        <v>436</v>
      </c>
      <c r="E140" s="32">
        <v>39227</v>
      </c>
      <c r="F140" s="2">
        <f t="shared" ca="1" si="5"/>
        <v>11</v>
      </c>
      <c r="G140" s="13">
        <v>36167</v>
      </c>
      <c r="H140" s="34">
        <f t="shared" ca="1" si="6"/>
        <v>37267</v>
      </c>
    </row>
    <row r="141" spans="1:8" x14ac:dyDescent="0.2">
      <c r="A141" s="10" t="s">
        <v>110</v>
      </c>
      <c r="B141" s="11" t="s">
        <v>802</v>
      </c>
      <c r="C141" s="10" t="s">
        <v>12</v>
      </c>
      <c r="D141" s="10" t="s">
        <v>10</v>
      </c>
      <c r="E141" s="32">
        <v>37339</v>
      </c>
      <c r="F141" s="2">
        <f t="shared" ca="1" si="5"/>
        <v>17</v>
      </c>
      <c r="G141" s="13">
        <v>109364</v>
      </c>
      <c r="H141" s="34">
        <f t="shared" ca="1" si="6"/>
        <v>111064</v>
      </c>
    </row>
    <row r="142" spans="1:8" x14ac:dyDescent="0.2">
      <c r="A142" s="10" t="s">
        <v>511</v>
      </c>
      <c r="B142" s="11" t="s">
        <v>798</v>
      </c>
      <c r="C142" s="10" t="s">
        <v>17</v>
      </c>
      <c r="D142" s="10" t="s">
        <v>7</v>
      </c>
      <c r="E142" s="32">
        <v>36494</v>
      </c>
      <c r="F142" s="2">
        <f t="shared" ca="1" si="5"/>
        <v>19</v>
      </c>
      <c r="G142" s="13">
        <v>64247</v>
      </c>
      <c r="H142" s="34">
        <f t="shared" ca="1" si="6"/>
        <v>66147</v>
      </c>
    </row>
    <row r="143" spans="1:8" x14ac:dyDescent="0.2">
      <c r="A143" s="10" t="s">
        <v>111</v>
      </c>
      <c r="B143" s="11" t="s">
        <v>797</v>
      </c>
      <c r="C143" s="10" t="s">
        <v>14</v>
      </c>
      <c r="D143" s="10" t="s">
        <v>10</v>
      </c>
      <c r="E143" s="32">
        <v>38972</v>
      </c>
      <c r="F143" s="2">
        <f t="shared" ca="1" si="5"/>
        <v>12</v>
      </c>
      <c r="G143" s="13">
        <v>67190</v>
      </c>
      <c r="H143" s="34">
        <f t="shared" ca="1" si="6"/>
        <v>68390</v>
      </c>
    </row>
    <row r="144" spans="1:8" x14ac:dyDescent="0.2">
      <c r="A144" s="10" t="s">
        <v>512</v>
      </c>
      <c r="B144" s="11" t="s">
        <v>798</v>
      </c>
      <c r="C144" s="10" t="s">
        <v>12</v>
      </c>
      <c r="D144" s="10" t="s">
        <v>7</v>
      </c>
      <c r="E144" s="32">
        <v>36909</v>
      </c>
      <c r="F144" s="2">
        <f t="shared" ca="1" si="5"/>
        <v>18</v>
      </c>
      <c r="G144" s="13">
        <v>106947</v>
      </c>
      <c r="H144" s="34">
        <f t="shared" ca="1" si="6"/>
        <v>108747</v>
      </c>
    </row>
    <row r="145" spans="1:8" x14ac:dyDescent="0.2">
      <c r="A145" s="10" t="s">
        <v>112</v>
      </c>
      <c r="B145" s="11" t="s">
        <v>801</v>
      </c>
      <c r="C145" s="10" t="s">
        <v>21</v>
      </c>
      <c r="D145" s="10" t="s">
        <v>10</v>
      </c>
      <c r="E145" s="32">
        <v>42934</v>
      </c>
      <c r="F145" s="2">
        <f t="shared" ca="1" si="5"/>
        <v>1</v>
      </c>
      <c r="G145" s="13">
        <v>31307</v>
      </c>
      <c r="H145" s="34">
        <f t="shared" ca="1" si="6"/>
        <v>31407</v>
      </c>
    </row>
    <row r="146" spans="1:8" x14ac:dyDescent="0.2">
      <c r="A146" s="10" t="s">
        <v>113</v>
      </c>
      <c r="B146" s="11" t="s">
        <v>799</v>
      </c>
      <c r="C146" s="10" t="s">
        <v>114</v>
      </c>
      <c r="D146" s="10" t="s">
        <v>10</v>
      </c>
      <c r="E146" s="32">
        <v>36241</v>
      </c>
      <c r="F146" s="2">
        <f t="shared" ca="1" si="5"/>
        <v>20</v>
      </c>
      <c r="G146" s="13">
        <v>120339</v>
      </c>
      <c r="H146" s="34">
        <f t="shared" ca="1" si="6"/>
        <v>122339</v>
      </c>
    </row>
    <row r="147" spans="1:8" x14ac:dyDescent="0.2">
      <c r="A147" s="10" t="s">
        <v>115</v>
      </c>
      <c r="B147" s="11" t="s">
        <v>799</v>
      </c>
      <c r="C147" s="10" t="s">
        <v>8</v>
      </c>
      <c r="D147" s="10" t="s">
        <v>10</v>
      </c>
      <c r="E147" s="32">
        <v>39186</v>
      </c>
      <c r="F147" s="2">
        <f t="shared" ca="1" si="5"/>
        <v>12</v>
      </c>
      <c r="G147" s="13">
        <v>83498</v>
      </c>
      <c r="H147" s="34">
        <f t="shared" ca="1" si="6"/>
        <v>84698</v>
      </c>
    </row>
    <row r="148" spans="1:8" x14ac:dyDescent="0.2">
      <c r="A148" s="10" t="s">
        <v>116</v>
      </c>
      <c r="B148" s="11" t="s">
        <v>799</v>
      </c>
      <c r="C148" s="10" t="s">
        <v>17</v>
      </c>
      <c r="D148" s="10" t="s">
        <v>10</v>
      </c>
      <c r="E148" s="32">
        <v>39392</v>
      </c>
      <c r="F148" s="2">
        <f t="shared" ca="1" si="5"/>
        <v>11</v>
      </c>
      <c r="G148" s="13">
        <v>84240</v>
      </c>
      <c r="H148" s="34">
        <f t="shared" ca="1" si="6"/>
        <v>85340</v>
      </c>
    </row>
    <row r="149" spans="1:8" x14ac:dyDescent="0.2">
      <c r="A149" s="10" t="s">
        <v>117</v>
      </c>
      <c r="B149" s="11" t="s">
        <v>797</v>
      </c>
      <c r="C149" s="10" t="s">
        <v>8</v>
      </c>
      <c r="D149" s="10" t="s">
        <v>10</v>
      </c>
      <c r="E149" s="32">
        <v>37993</v>
      </c>
      <c r="F149" s="2">
        <f t="shared" ca="1" si="5"/>
        <v>15</v>
      </c>
      <c r="G149" s="13">
        <v>45347</v>
      </c>
      <c r="H149" s="34">
        <f t="shared" ca="1" si="6"/>
        <v>46847</v>
      </c>
    </row>
    <row r="150" spans="1:8" x14ac:dyDescent="0.2">
      <c r="A150" s="10" t="s">
        <v>513</v>
      </c>
      <c r="B150" s="11" t="s">
        <v>797</v>
      </c>
      <c r="C150" s="10" t="s">
        <v>12</v>
      </c>
      <c r="D150" s="10" t="s">
        <v>436</v>
      </c>
      <c r="E150" s="32">
        <v>39460</v>
      </c>
      <c r="F150" s="2">
        <f t="shared" ca="1" si="5"/>
        <v>11</v>
      </c>
      <c r="G150" s="13">
        <v>63059</v>
      </c>
      <c r="H150" s="34">
        <f t="shared" ca="1" si="6"/>
        <v>64159</v>
      </c>
    </row>
    <row r="151" spans="1:8" x14ac:dyDescent="0.2">
      <c r="A151" s="10" t="s">
        <v>514</v>
      </c>
      <c r="B151" s="11" t="s">
        <v>797</v>
      </c>
      <c r="C151" s="10" t="s">
        <v>34</v>
      </c>
      <c r="D151" s="10" t="s">
        <v>446</v>
      </c>
      <c r="E151" s="32">
        <v>36476</v>
      </c>
      <c r="F151" s="2">
        <f t="shared" ca="1" si="5"/>
        <v>19</v>
      </c>
      <c r="G151" s="13">
        <v>19667</v>
      </c>
      <c r="H151" s="34">
        <f t="shared" ca="1" si="6"/>
        <v>21567</v>
      </c>
    </row>
    <row r="152" spans="1:8" x14ac:dyDescent="0.2">
      <c r="A152" s="10" t="s">
        <v>515</v>
      </c>
      <c r="B152" s="11" t="s">
        <v>799</v>
      </c>
      <c r="C152" s="10" t="s">
        <v>21</v>
      </c>
      <c r="D152" s="10" t="s">
        <v>7</v>
      </c>
      <c r="E152" s="32">
        <v>38662</v>
      </c>
      <c r="F152" s="2">
        <f t="shared" ca="1" si="5"/>
        <v>13</v>
      </c>
      <c r="G152" s="13">
        <v>116235</v>
      </c>
      <c r="H152" s="34">
        <f t="shared" ca="1" si="6"/>
        <v>117535</v>
      </c>
    </row>
    <row r="153" spans="1:8" x14ac:dyDescent="0.2">
      <c r="A153" s="10" t="s">
        <v>516</v>
      </c>
      <c r="B153" s="11" t="s">
        <v>797</v>
      </c>
      <c r="C153" s="10" t="s">
        <v>17</v>
      </c>
      <c r="D153" s="10" t="s">
        <v>7</v>
      </c>
      <c r="E153" s="32">
        <v>37514</v>
      </c>
      <c r="F153" s="2">
        <f t="shared" ca="1" si="5"/>
        <v>16</v>
      </c>
      <c r="G153" s="13">
        <v>116073</v>
      </c>
      <c r="H153" s="34">
        <f t="shared" ca="1" si="6"/>
        <v>117673</v>
      </c>
    </row>
    <row r="154" spans="1:8" x14ac:dyDescent="0.2">
      <c r="A154" s="10" t="s">
        <v>517</v>
      </c>
      <c r="B154" s="11" t="s">
        <v>798</v>
      </c>
      <c r="C154" s="10" t="s">
        <v>14</v>
      </c>
      <c r="D154" s="10" t="s">
        <v>436</v>
      </c>
      <c r="E154" s="32">
        <v>38977</v>
      </c>
      <c r="F154" s="2">
        <f t="shared" ca="1" si="5"/>
        <v>12</v>
      </c>
      <c r="G154" s="13">
        <v>38988</v>
      </c>
      <c r="H154" s="34">
        <f t="shared" ca="1" si="6"/>
        <v>40188</v>
      </c>
    </row>
    <row r="155" spans="1:8" x14ac:dyDescent="0.2">
      <c r="A155" s="10" t="s">
        <v>518</v>
      </c>
      <c r="B155" s="11" t="s">
        <v>799</v>
      </c>
      <c r="C155" s="10" t="s">
        <v>14</v>
      </c>
      <c r="D155" s="10" t="s">
        <v>436</v>
      </c>
      <c r="E155" s="32">
        <v>40022</v>
      </c>
      <c r="F155" s="2">
        <f t="shared" ca="1" si="5"/>
        <v>9</v>
      </c>
      <c r="G155" s="13">
        <v>63848</v>
      </c>
      <c r="H155" s="34">
        <f t="shared" ca="1" si="6"/>
        <v>64748</v>
      </c>
    </row>
    <row r="156" spans="1:8" x14ac:dyDescent="0.2">
      <c r="A156" s="10" t="s">
        <v>118</v>
      </c>
      <c r="B156" s="11" t="s">
        <v>798</v>
      </c>
      <c r="C156" s="10" t="s">
        <v>34</v>
      </c>
      <c r="D156" s="10" t="s">
        <v>10</v>
      </c>
      <c r="E156" s="32">
        <v>36204</v>
      </c>
      <c r="F156" s="2">
        <f t="shared" ca="1" si="5"/>
        <v>20</v>
      </c>
      <c r="G156" s="13">
        <v>67244</v>
      </c>
      <c r="H156" s="34">
        <f t="shared" ca="1" si="6"/>
        <v>69244</v>
      </c>
    </row>
    <row r="157" spans="1:8" x14ac:dyDescent="0.2">
      <c r="A157" s="10" t="s">
        <v>119</v>
      </c>
      <c r="B157" s="11" t="s">
        <v>801</v>
      </c>
      <c r="C157" s="10" t="s">
        <v>38</v>
      </c>
      <c r="D157" s="10" t="s">
        <v>10</v>
      </c>
      <c r="E157" s="32">
        <v>43389</v>
      </c>
      <c r="F157" s="2">
        <f t="shared" ca="1" si="5"/>
        <v>0</v>
      </c>
      <c r="G157" s="13">
        <v>83943</v>
      </c>
      <c r="H157" s="34">
        <f t="shared" ca="1" si="6"/>
        <v>83943</v>
      </c>
    </row>
    <row r="158" spans="1:8" x14ac:dyDescent="0.2">
      <c r="A158" s="10" t="s">
        <v>120</v>
      </c>
      <c r="B158" s="11" t="s">
        <v>802</v>
      </c>
      <c r="C158" s="10" t="s">
        <v>17</v>
      </c>
      <c r="D158" s="10" t="s">
        <v>10</v>
      </c>
      <c r="E158" s="32">
        <v>38774</v>
      </c>
      <c r="F158" s="2">
        <f t="shared" ca="1" si="5"/>
        <v>13</v>
      </c>
      <c r="G158" s="13">
        <v>99549</v>
      </c>
      <c r="H158" s="34">
        <f t="shared" ca="1" si="6"/>
        <v>100849</v>
      </c>
    </row>
    <row r="159" spans="1:8" x14ac:dyDescent="0.2">
      <c r="A159" s="10" t="s">
        <v>121</v>
      </c>
      <c r="B159" s="11" t="s">
        <v>797</v>
      </c>
      <c r="C159" s="10" t="s">
        <v>25</v>
      </c>
      <c r="D159" s="10" t="s">
        <v>10</v>
      </c>
      <c r="E159" s="32">
        <v>36784</v>
      </c>
      <c r="F159" s="2">
        <f t="shared" ca="1" si="5"/>
        <v>18</v>
      </c>
      <c r="G159" s="13">
        <v>91814</v>
      </c>
      <c r="H159" s="34">
        <f t="shared" ca="1" si="6"/>
        <v>93614</v>
      </c>
    </row>
    <row r="160" spans="1:8" x14ac:dyDescent="0.2">
      <c r="A160" s="10" t="s">
        <v>122</v>
      </c>
      <c r="B160" s="11" t="s">
        <v>798</v>
      </c>
      <c r="C160" s="10" t="s">
        <v>34</v>
      </c>
      <c r="D160" s="10" t="s">
        <v>10</v>
      </c>
      <c r="E160" s="32">
        <v>38523</v>
      </c>
      <c r="F160" s="2">
        <f t="shared" ca="1" si="5"/>
        <v>13</v>
      </c>
      <c r="G160" s="13">
        <v>55242</v>
      </c>
      <c r="H160" s="34">
        <f t="shared" ca="1" si="6"/>
        <v>56542</v>
      </c>
    </row>
    <row r="161" spans="1:8" x14ac:dyDescent="0.2">
      <c r="A161" s="10" t="s">
        <v>123</v>
      </c>
      <c r="B161" s="11" t="s">
        <v>800</v>
      </c>
      <c r="C161" s="10" t="s">
        <v>14</v>
      </c>
      <c r="D161" s="10" t="s">
        <v>10</v>
      </c>
      <c r="E161" s="32">
        <v>39153</v>
      </c>
      <c r="F161" s="2">
        <f t="shared" ca="1" si="5"/>
        <v>12</v>
      </c>
      <c r="G161" s="13">
        <v>62141</v>
      </c>
      <c r="H161" s="34">
        <f t="shared" ca="1" si="6"/>
        <v>63341</v>
      </c>
    </row>
    <row r="162" spans="1:8" x14ac:dyDescent="0.2">
      <c r="A162" s="10" t="s">
        <v>519</v>
      </c>
      <c r="B162" s="11" t="s">
        <v>802</v>
      </c>
      <c r="C162" s="10" t="s">
        <v>17</v>
      </c>
      <c r="D162" s="10" t="s">
        <v>7</v>
      </c>
      <c r="E162" s="32">
        <v>38555</v>
      </c>
      <c r="F162" s="2">
        <f t="shared" ca="1" si="5"/>
        <v>13</v>
      </c>
      <c r="G162" s="13">
        <v>48911</v>
      </c>
      <c r="H162" s="34">
        <f t="shared" ca="1" si="6"/>
        <v>50211</v>
      </c>
    </row>
    <row r="163" spans="1:8" x14ac:dyDescent="0.2">
      <c r="A163" s="4" t="s">
        <v>520</v>
      </c>
      <c r="B163" s="11" t="s">
        <v>797</v>
      </c>
      <c r="C163" s="10" t="s">
        <v>12</v>
      </c>
      <c r="D163" s="10" t="s">
        <v>7</v>
      </c>
      <c r="E163" s="32">
        <v>36630</v>
      </c>
      <c r="F163" s="2">
        <f t="shared" ca="1" si="5"/>
        <v>19</v>
      </c>
      <c r="G163" s="13">
        <v>43457</v>
      </c>
      <c r="H163" s="34">
        <f t="shared" ca="1" si="6"/>
        <v>45357</v>
      </c>
    </row>
    <row r="164" spans="1:8" x14ac:dyDescent="0.2">
      <c r="A164" s="10" t="s">
        <v>124</v>
      </c>
      <c r="B164" s="11" t="s">
        <v>802</v>
      </c>
      <c r="C164" s="10" t="s">
        <v>12</v>
      </c>
      <c r="D164" s="10" t="s">
        <v>10</v>
      </c>
      <c r="E164" s="32">
        <v>38447</v>
      </c>
      <c r="F164" s="2">
        <f t="shared" ca="1" si="5"/>
        <v>14</v>
      </c>
      <c r="G164" s="13">
        <v>82553</v>
      </c>
      <c r="H164" s="34">
        <f t="shared" ca="1" si="6"/>
        <v>83953</v>
      </c>
    </row>
    <row r="165" spans="1:8" x14ac:dyDescent="0.2">
      <c r="A165" s="10" t="s">
        <v>521</v>
      </c>
      <c r="B165" s="11" t="s">
        <v>800</v>
      </c>
      <c r="C165" s="10" t="s">
        <v>14</v>
      </c>
      <c r="D165" s="10" t="s">
        <v>7</v>
      </c>
      <c r="E165" s="32">
        <v>36910</v>
      </c>
      <c r="F165" s="2">
        <f t="shared" ca="1" si="5"/>
        <v>18</v>
      </c>
      <c r="G165" s="13">
        <v>39150</v>
      </c>
      <c r="H165" s="34">
        <f t="shared" ca="1" si="6"/>
        <v>40950</v>
      </c>
    </row>
    <row r="166" spans="1:8" x14ac:dyDescent="0.2">
      <c r="A166" s="10" t="s">
        <v>125</v>
      </c>
      <c r="B166" s="11" t="s">
        <v>798</v>
      </c>
      <c r="C166" s="10" t="s">
        <v>68</v>
      </c>
      <c r="D166" s="10" t="s">
        <v>10</v>
      </c>
      <c r="E166" s="32">
        <v>39749</v>
      </c>
      <c r="F166" s="2">
        <f t="shared" ca="1" si="5"/>
        <v>10</v>
      </c>
      <c r="G166" s="13">
        <v>45414</v>
      </c>
      <c r="H166" s="34">
        <f t="shared" ca="1" si="6"/>
        <v>46414</v>
      </c>
    </row>
    <row r="167" spans="1:8" x14ac:dyDescent="0.2">
      <c r="A167" s="10" t="s">
        <v>126</v>
      </c>
      <c r="B167" s="11" t="s">
        <v>797</v>
      </c>
      <c r="C167" s="10" t="s">
        <v>58</v>
      </c>
      <c r="D167" s="10" t="s">
        <v>10</v>
      </c>
      <c r="E167" s="32">
        <v>36942</v>
      </c>
      <c r="F167" s="2">
        <f t="shared" ca="1" si="5"/>
        <v>18</v>
      </c>
      <c r="G167" s="13">
        <v>42984</v>
      </c>
      <c r="H167" s="34">
        <f t="shared" ca="1" si="6"/>
        <v>44784</v>
      </c>
    </row>
    <row r="168" spans="1:8" x14ac:dyDescent="0.2">
      <c r="A168" s="10" t="s">
        <v>127</v>
      </c>
      <c r="B168" s="11" t="s">
        <v>797</v>
      </c>
      <c r="C168" s="10" t="s">
        <v>34</v>
      </c>
      <c r="D168" s="10" t="s">
        <v>10</v>
      </c>
      <c r="E168" s="32">
        <v>39864</v>
      </c>
      <c r="F168" s="2">
        <f t="shared" ca="1" si="5"/>
        <v>10</v>
      </c>
      <c r="G168" s="13">
        <v>36693</v>
      </c>
      <c r="H168" s="34">
        <f t="shared" ca="1" si="6"/>
        <v>37693</v>
      </c>
    </row>
    <row r="169" spans="1:8" x14ac:dyDescent="0.2">
      <c r="A169" s="10" t="s">
        <v>128</v>
      </c>
      <c r="B169" s="11" t="s">
        <v>799</v>
      </c>
      <c r="C169" s="10" t="s">
        <v>8</v>
      </c>
      <c r="D169" s="10" t="s">
        <v>10</v>
      </c>
      <c r="E169" s="32">
        <v>36813</v>
      </c>
      <c r="F169" s="2">
        <f t="shared" ca="1" si="5"/>
        <v>18</v>
      </c>
      <c r="G169" s="13">
        <v>80312</v>
      </c>
      <c r="H169" s="34">
        <f t="shared" ca="1" si="6"/>
        <v>82112</v>
      </c>
    </row>
    <row r="170" spans="1:8" x14ac:dyDescent="0.2">
      <c r="A170" s="10" t="s">
        <v>522</v>
      </c>
      <c r="B170" s="11" t="s">
        <v>799</v>
      </c>
      <c r="C170" s="10" t="s">
        <v>8</v>
      </c>
      <c r="D170" s="10" t="s">
        <v>436</v>
      </c>
      <c r="E170" s="32">
        <v>37010</v>
      </c>
      <c r="F170" s="2">
        <f t="shared" ca="1" si="5"/>
        <v>17</v>
      </c>
      <c r="G170" s="13">
        <v>66886</v>
      </c>
      <c r="H170" s="34">
        <f t="shared" ca="1" si="6"/>
        <v>68586</v>
      </c>
    </row>
    <row r="171" spans="1:8" x14ac:dyDescent="0.2">
      <c r="A171" s="10" t="s">
        <v>523</v>
      </c>
      <c r="B171" s="11" t="s">
        <v>800</v>
      </c>
      <c r="C171" s="10" t="s">
        <v>21</v>
      </c>
      <c r="D171" s="10" t="s">
        <v>446</v>
      </c>
      <c r="E171" s="32">
        <v>37890</v>
      </c>
      <c r="F171" s="2">
        <f t="shared" ca="1" si="5"/>
        <v>15</v>
      </c>
      <c r="G171" s="13">
        <v>31984</v>
      </c>
      <c r="H171" s="34">
        <f t="shared" ca="1" si="6"/>
        <v>33484</v>
      </c>
    </row>
    <row r="172" spans="1:8" x14ac:dyDescent="0.2">
      <c r="A172" s="10" t="s">
        <v>524</v>
      </c>
      <c r="B172" s="11" t="s">
        <v>799</v>
      </c>
      <c r="C172" s="10" t="s">
        <v>58</v>
      </c>
      <c r="D172" s="10" t="s">
        <v>7</v>
      </c>
      <c r="E172" s="32">
        <v>43092</v>
      </c>
      <c r="F172" s="2">
        <f t="shared" ca="1" si="5"/>
        <v>1</v>
      </c>
      <c r="G172" s="13">
        <v>61871</v>
      </c>
      <c r="H172" s="34">
        <f t="shared" ca="1" si="6"/>
        <v>61971</v>
      </c>
    </row>
    <row r="173" spans="1:8" x14ac:dyDescent="0.2">
      <c r="A173" s="10" t="s">
        <v>129</v>
      </c>
      <c r="B173" s="11" t="s">
        <v>799</v>
      </c>
      <c r="C173" s="10" t="s">
        <v>58</v>
      </c>
      <c r="D173" s="10" t="s">
        <v>10</v>
      </c>
      <c r="E173" s="32">
        <v>35973</v>
      </c>
      <c r="F173" s="2">
        <f t="shared" ca="1" si="5"/>
        <v>20</v>
      </c>
      <c r="G173" s="13">
        <v>47736</v>
      </c>
      <c r="H173" s="34">
        <f t="shared" ca="1" si="6"/>
        <v>49736</v>
      </c>
    </row>
    <row r="174" spans="1:8" x14ac:dyDescent="0.2">
      <c r="A174" s="10" t="s">
        <v>130</v>
      </c>
      <c r="B174" s="11" t="s">
        <v>797</v>
      </c>
      <c r="C174" s="10" t="s">
        <v>17</v>
      </c>
      <c r="D174" s="10" t="s">
        <v>10</v>
      </c>
      <c r="E174" s="32">
        <v>36429</v>
      </c>
      <c r="F174" s="2">
        <f t="shared" ca="1" si="5"/>
        <v>19</v>
      </c>
      <c r="G174" s="13">
        <v>96768</v>
      </c>
      <c r="H174" s="34">
        <f t="shared" ca="1" si="6"/>
        <v>98668</v>
      </c>
    </row>
    <row r="175" spans="1:8" x14ac:dyDescent="0.2">
      <c r="A175" s="10" t="s">
        <v>131</v>
      </c>
      <c r="B175" s="11" t="s">
        <v>802</v>
      </c>
      <c r="C175" s="10" t="s">
        <v>8</v>
      </c>
      <c r="D175" s="10" t="s">
        <v>10</v>
      </c>
      <c r="E175" s="32">
        <v>39865</v>
      </c>
      <c r="F175" s="2">
        <f t="shared" ca="1" si="5"/>
        <v>10</v>
      </c>
      <c r="G175" s="13">
        <v>106259</v>
      </c>
      <c r="H175" s="34">
        <f t="shared" ca="1" si="6"/>
        <v>107259</v>
      </c>
    </row>
    <row r="176" spans="1:8" x14ac:dyDescent="0.2">
      <c r="A176" s="10" t="s">
        <v>525</v>
      </c>
      <c r="B176" s="11" t="s">
        <v>802</v>
      </c>
      <c r="C176" s="10" t="s">
        <v>12</v>
      </c>
      <c r="D176" s="10" t="s">
        <v>7</v>
      </c>
      <c r="E176" s="32">
        <v>38783</v>
      </c>
      <c r="F176" s="2">
        <f t="shared" ca="1" si="5"/>
        <v>13</v>
      </c>
      <c r="G176" s="13">
        <v>103829</v>
      </c>
      <c r="H176" s="34">
        <f t="shared" ca="1" si="6"/>
        <v>105129</v>
      </c>
    </row>
    <row r="177" spans="1:8" x14ac:dyDescent="0.2">
      <c r="A177" s="10" t="s">
        <v>132</v>
      </c>
      <c r="B177" s="11" t="s">
        <v>799</v>
      </c>
      <c r="C177" s="10" t="s">
        <v>12</v>
      </c>
      <c r="D177" s="10" t="s">
        <v>10</v>
      </c>
      <c r="E177" s="32">
        <v>39391</v>
      </c>
      <c r="F177" s="2">
        <f t="shared" ca="1" si="5"/>
        <v>11</v>
      </c>
      <c r="G177" s="13">
        <v>102859</v>
      </c>
      <c r="H177" s="34">
        <f t="shared" ca="1" si="6"/>
        <v>103959</v>
      </c>
    </row>
    <row r="178" spans="1:8" x14ac:dyDescent="0.2">
      <c r="A178" s="10" t="s">
        <v>133</v>
      </c>
      <c r="B178" s="11" t="s">
        <v>799</v>
      </c>
      <c r="C178" s="10" t="s">
        <v>12</v>
      </c>
      <c r="D178" s="10" t="s">
        <v>10</v>
      </c>
      <c r="E178" s="32">
        <v>36577</v>
      </c>
      <c r="F178" s="2">
        <f t="shared" ca="1" si="5"/>
        <v>19</v>
      </c>
      <c r="G178" s="13">
        <v>35357</v>
      </c>
      <c r="H178" s="34">
        <f t="shared" ca="1" si="6"/>
        <v>37257</v>
      </c>
    </row>
    <row r="179" spans="1:8" x14ac:dyDescent="0.2">
      <c r="A179" s="10" t="s">
        <v>134</v>
      </c>
      <c r="B179" s="11" t="s">
        <v>800</v>
      </c>
      <c r="C179" s="10" t="s">
        <v>34</v>
      </c>
      <c r="D179" s="10" t="s">
        <v>10</v>
      </c>
      <c r="E179" s="32">
        <v>37852</v>
      </c>
      <c r="F179" s="2">
        <f t="shared" ca="1" si="5"/>
        <v>15</v>
      </c>
      <c r="G179" s="13">
        <v>91652</v>
      </c>
      <c r="H179" s="34">
        <f t="shared" ca="1" si="6"/>
        <v>93152</v>
      </c>
    </row>
    <row r="180" spans="1:8" x14ac:dyDescent="0.2">
      <c r="A180" s="10" t="s">
        <v>135</v>
      </c>
      <c r="B180" s="11" t="s">
        <v>797</v>
      </c>
      <c r="C180" s="10" t="s">
        <v>34</v>
      </c>
      <c r="D180" s="10" t="s">
        <v>10</v>
      </c>
      <c r="E180" s="32">
        <v>39362</v>
      </c>
      <c r="F180" s="2">
        <f t="shared" ca="1" si="5"/>
        <v>11</v>
      </c>
      <c r="G180" s="13">
        <v>43335</v>
      </c>
      <c r="H180" s="34">
        <f t="shared" ca="1" si="6"/>
        <v>44435</v>
      </c>
    </row>
    <row r="181" spans="1:8" x14ac:dyDescent="0.2">
      <c r="A181" s="10" t="s">
        <v>526</v>
      </c>
      <c r="B181" s="11" t="s">
        <v>797</v>
      </c>
      <c r="C181" s="10" t="s">
        <v>95</v>
      </c>
      <c r="D181" s="10" t="s">
        <v>436</v>
      </c>
      <c r="E181" s="32">
        <v>35968</v>
      </c>
      <c r="F181" s="2">
        <f t="shared" ca="1" si="5"/>
        <v>20</v>
      </c>
      <c r="G181" s="13">
        <v>33500</v>
      </c>
      <c r="H181" s="34">
        <f t="shared" ca="1" si="6"/>
        <v>35500</v>
      </c>
    </row>
    <row r="182" spans="1:8" x14ac:dyDescent="0.2">
      <c r="A182" s="4" t="s">
        <v>527</v>
      </c>
      <c r="B182" s="11" t="s">
        <v>802</v>
      </c>
      <c r="C182" s="10" t="s">
        <v>8</v>
      </c>
      <c r="D182" s="10" t="s">
        <v>436</v>
      </c>
      <c r="E182" s="32">
        <v>39221</v>
      </c>
      <c r="F182" s="2">
        <f t="shared" ca="1" si="5"/>
        <v>11</v>
      </c>
      <c r="G182" s="13">
        <v>26764</v>
      </c>
      <c r="H182" s="34">
        <f t="shared" ca="1" si="6"/>
        <v>27864</v>
      </c>
    </row>
    <row r="183" spans="1:8" x14ac:dyDescent="0.2">
      <c r="A183" s="10" t="s">
        <v>528</v>
      </c>
      <c r="B183" s="11" t="s">
        <v>798</v>
      </c>
      <c r="C183" s="10" t="s">
        <v>17</v>
      </c>
      <c r="D183" s="10" t="s">
        <v>7</v>
      </c>
      <c r="E183" s="32">
        <v>36434</v>
      </c>
      <c r="F183" s="2">
        <f t="shared" ca="1" si="5"/>
        <v>19</v>
      </c>
      <c r="G183" s="13">
        <v>68634</v>
      </c>
      <c r="H183" s="34">
        <f t="shared" ca="1" si="6"/>
        <v>70534</v>
      </c>
    </row>
    <row r="184" spans="1:8" x14ac:dyDescent="0.2">
      <c r="A184" s="10" t="s">
        <v>136</v>
      </c>
      <c r="B184" s="11" t="s">
        <v>799</v>
      </c>
      <c r="C184" s="10" t="s">
        <v>14</v>
      </c>
      <c r="D184" s="10" t="s">
        <v>10</v>
      </c>
      <c r="E184" s="32">
        <v>38713</v>
      </c>
      <c r="F184" s="2">
        <f t="shared" ca="1" si="5"/>
        <v>13</v>
      </c>
      <c r="G184" s="13">
        <v>110849</v>
      </c>
      <c r="H184" s="34">
        <f t="shared" ca="1" si="6"/>
        <v>112149</v>
      </c>
    </row>
    <row r="185" spans="1:8" x14ac:dyDescent="0.2">
      <c r="A185" s="10" t="s">
        <v>137</v>
      </c>
      <c r="B185" s="11" t="s">
        <v>799</v>
      </c>
      <c r="C185" s="10" t="s">
        <v>25</v>
      </c>
      <c r="D185" s="10" t="s">
        <v>10</v>
      </c>
      <c r="E185" s="32">
        <v>36737</v>
      </c>
      <c r="F185" s="2">
        <f t="shared" ca="1" si="5"/>
        <v>18</v>
      </c>
      <c r="G185" s="13">
        <v>63329</v>
      </c>
      <c r="H185" s="34">
        <f t="shared" ca="1" si="6"/>
        <v>65129</v>
      </c>
    </row>
    <row r="186" spans="1:8" x14ac:dyDescent="0.2">
      <c r="A186" s="10" t="s">
        <v>138</v>
      </c>
      <c r="B186" s="11" t="s">
        <v>797</v>
      </c>
      <c r="C186" s="10" t="s">
        <v>38</v>
      </c>
      <c r="D186" s="10" t="s">
        <v>10</v>
      </c>
      <c r="E186" s="32">
        <v>37977</v>
      </c>
      <c r="F186" s="2">
        <f t="shared" ca="1" si="5"/>
        <v>15</v>
      </c>
      <c r="G186" s="13">
        <v>30861</v>
      </c>
      <c r="H186" s="34">
        <f t="shared" ca="1" si="6"/>
        <v>32361</v>
      </c>
    </row>
    <row r="187" spans="1:8" x14ac:dyDescent="0.2">
      <c r="A187" s="10" t="s">
        <v>529</v>
      </c>
      <c r="B187" s="11" t="s">
        <v>797</v>
      </c>
      <c r="C187" s="10" t="s">
        <v>12</v>
      </c>
      <c r="D187" s="10" t="s">
        <v>7</v>
      </c>
      <c r="E187" s="32">
        <v>41363</v>
      </c>
      <c r="F187" s="2">
        <f t="shared" ca="1" si="5"/>
        <v>6</v>
      </c>
      <c r="G187" s="13">
        <v>55269</v>
      </c>
      <c r="H187" s="34">
        <f t="shared" ca="1" si="6"/>
        <v>55869</v>
      </c>
    </row>
    <row r="188" spans="1:8" x14ac:dyDescent="0.2">
      <c r="A188" s="10" t="s">
        <v>139</v>
      </c>
      <c r="B188" s="11" t="s">
        <v>799</v>
      </c>
      <c r="C188" s="10" t="s">
        <v>47</v>
      </c>
      <c r="D188" s="10" t="s">
        <v>10</v>
      </c>
      <c r="E188" s="32">
        <v>38933</v>
      </c>
      <c r="F188" s="2">
        <f t="shared" ca="1" si="5"/>
        <v>12</v>
      </c>
      <c r="G188" s="13">
        <v>67649</v>
      </c>
      <c r="H188" s="34">
        <f t="shared" ca="1" si="6"/>
        <v>68849</v>
      </c>
    </row>
    <row r="189" spans="1:8" x14ac:dyDescent="0.2">
      <c r="A189" s="10" t="s">
        <v>530</v>
      </c>
      <c r="B189" s="11" t="s">
        <v>798</v>
      </c>
      <c r="C189" s="10" t="s">
        <v>12</v>
      </c>
      <c r="D189" s="10" t="s">
        <v>7</v>
      </c>
      <c r="E189" s="32">
        <v>42686</v>
      </c>
      <c r="F189" s="2">
        <f t="shared" ca="1" si="5"/>
        <v>2</v>
      </c>
      <c r="G189" s="13">
        <v>106002</v>
      </c>
      <c r="H189" s="34">
        <f t="shared" ca="1" si="6"/>
        <v>106202</v>
      </c>
    </row>
    <row r="190" spans="1:8" x14ac:dyDescent="0.2">
      <c r="A190" s="10" t="s">
        <v>140</v>
      </c>
      <c r="B190" s="11" t="s">
        <v>800</v>
      </c>
      <c r="C190" s="10" t="s">
        <v>52</v>
      </c>
      <c r="D190" s="10" t="s">
        <v>10</v>
      </c>
      <c r="E190" s="32">
        <v>40540</v>
      </c>
      <c r="F190" s="2">
        <f t="shared" ca="1" si="5"/>
        <v>8</v>
      </c>
      <c r="G190" s="13">
        <v>57780</v>
      </c>
      <c r="H190" s="34">
        <f t="shared" ca="1" si="6"/>
        <v>58580</v>
      </c>
    </row>
    <row r="191" spans="1:8" x14ac:dyDescent="0.2">
      <c r="A191" s="10" t="s">
        <v>141</v>
      </c>
      <c r="B191" s="11" t="s">
        <v>797</v>
      </c>
      <c r="C191" s="10" t="s">
        <v>21</v>
      </c>
      <c r="D191" s="10" t="s">
        <v>10</v>
      </c>
      <c r="E191" s="32">
        <v>37656</v>
      </c>
      <c r="F191" s="2">
        <f t="shared" ca="1" si="5"/>
        <v>16</v>
      </c>
      <c r="G191" s="13">
        <v>111645</v>
      </c>
      <c r="H191" s="34">
        <f t="shared" ca="1" si="6"/>
        <v>113245</v>
      </c>
    </row>
    <row r="192" spans="1:8" x14ac:dyDescent="0.2">
      <c r="A192" s="10" t="s">
        <v>531</v>
      </c>
      <c r="B192" s="11" t="s">
        <v>799</v>
      </c>
      <c r="C192" s="10" t="s">
        <v>12</v>
      </c>
      <c r="D192" s="10" t="s">
        <v>7</v>
      </c>
      <c r="E192" s="32">
        <v>36835</v>
      </c>
      <c r="F192" s="2">
        <f t="shared" ca="1" si="5"/>
        <v>18</v>
      </c>
      <c r="G192" s="13">
        <v>99887</v>
      </c>
      <c r="H192" s="34">
        <f t="shared" ca="1" si="6"/>
        <v>101687</v>
      </c>
    </row>
    <row r="193" spans="1:8" x14ac:dyDescent="0.2">
      <c r="A193" s="10" t="s">
        <v>142</v>
      </c>
      <c r="B193" s="11" t="s">
        <v>797</v>
      </c>
      <c r="C193" s="10" t="s">
        <v>95</v>
      </c>
      <c r="D193" s="10" t="s">
        <v>10</v>
      </c>
      <c r="E193" s="32">
        <v>36102</v>
      </c>
      <c r="F193" s="2">
        <f t="shared" ca="1" si="5"/>
        <v>20</v>
      </c>
      <c r="G193" s="13">
        <v>96836</v>
      </c>
      <c r="H193" s="34">
        <f t="shared" ca="1" si="6"/>
        <v>98836</v>
      </c>
    </row>
    <row r="194" spans="1:8" x14ac:dyDescent="0.2">
      <c r="A194" s="10" t="s">
        <v>532</v>
      </c>
      <c r="B194" s="11" t="s">
        <v>797</v>
      </c>
      <c r="C194" s="10" t="s">
        <v>12</v>
      </c>
      <c r="D194" s="10" t="s">
        <v>446</v>
      </c>
      <c r="E194" s="32">
        <v>38838</v>
      </c>
      <c r="F194" s="2">
        <f t="shared" ref="F194:F257" ca="1" si="7">DATEDIF(E194,TODAY(),"Y")</f>
        <v>12</v>
      </c>
      <c r="G194" s="13">
        <v>12020</v>
      </c>
      <c r="H194" s="34">
        <f t="shared" ca="1" si="6"/>
        <v>13220</v>
      </c>
    </row>
    <row r="195" spans="1:8" x14ac:dyDescent="0.2">
      <c r="A195" s="10" t="s">
        <v>533</v>
      </c>
      <c r="B195" s="11" t="s">
        <v>797</v>
      </c>
      <c r="C195" s="10" t="s">
        <v>12</v>
      </c>
      <c r="D195" s="10" t="s">
        <v>446</v>
      </c>
      <c r="E195" s="32">
        <v>40586</v>
      </c>
      <c r="F195" s="2">
        <f t="shared" ca="1" si="7"/>
        <v>8</v>
      </c>
      <c r="G195" s="13">
        <v>12004</v>
      </c>
      <c r="H195" s="34">
        <f t="shared" ref="H195:H258" ca="1" si="8">G195+(100*F195)</f>
        <v>12804</v>
      </c>
    </row>
    <row r="196" spans="1:8" x14ac:dyDescent="0.2">
      <c r="A196" s="10" t="s">
        <v>534</v>
      </c>
      <c r="B196" s="11" t="s">
        <v>797</v>
      </c>
      <c r="C196" s="10" t="s">
        <v>393</v>
      </c>
      <c r="D196" s="10" t="s">
        <v>436</v>
      </c>
      <c r="E196" s="32">
        <v>42273</v>
      </c>
      <c r="F196" s="2">
        <f t="shared" ca="1" si="7"/>
        <v>3</v>
      </c>
      <c r="G196" s="13">
        <v>62228</v>
      </c>
      <c r="H196" s="34">
        <f t="shared" ca="1" si="8"/>
        <v>62528</v>
      </c>
    </row>
    <row r="197" spans="1:8" x14ac:dyDescent="0.2">
      <c r="A197" s="10" t="s">
        <v>143</v>
      </c>
      <c r="B197" s="11" t="s">
        <v>799</v>
      </c>
      <c r="C197" s="10" t="s">
        <v>12</v>
      </c>
      <c r="D197" s="10" t="s">
        <v>10</v>
      </c>
      <c r="E197" s="32">
        <v>37260</v>
      </c>
      <c r="F197" s="2">
        <f t="shared" ca="1" si="7"/>
        <v>17</v>
      </c>
      <c r="G197" s="13">
        <v>33359</v>
      </c>
      <c r="H197" s="34">
        <f t="shared" ca="1" si="8"/>
        <v>35059</v>
      </c>
    </row>
    <row r="198" spans="1:8" x14ac:dyDescent="0.2">
      <c r="A198" s="10" t="s">
        <v>535</v>
      </c>
      <c r="B198" s="11" t="s">
        <v>797</v>
      </c>
      <c r="C198" s="10" t="s">
        <v>8</v>
      </c>
      <c r="D198" s="10" t="s">
        <v>436</v>
      </c>
      <c r="E198" s="32">
        <v>36247</v>
      </c>
      <c r="F198" s="2">
        <f t="shared" ca="1" si="7"/>
        <v>20</v>
      </c>
      <c r="G198" s="13">
        <v>18164</v>
      </c>
      <c r="H198" s="34">
        <f t="shared" ca="1" si="8"/>
        <v>20164</v>
      </c>
    </row>
    <row r="199" spans="1:8" x14ac:dyDescent="0.2">
      <c r="A199" s="10" t="s">
        <v>536</v>
      </c>
      <c r="B199" s="11" t="s">
        <v>797</v>
      </c>
      <c r="C199" s="10" t="s">
        <v>8</v>
      </c>
      <c r="D199" s="10" t="s">
        <v>446</v>
      </c>
      <c r="E199" s="32" t="s">
        <v>809</v>
      </c>
      <c r="F199" s="2" t="e">
        <f t="shared" ca="1" si="7"/>
        <v>#VALUE!</v>
      </c>
      <c r="G199" s="13">
        <v>45565</v>
      </c>
      <c r="H199" s="34" t="e">
        <f t="shared" ca="1" si="8"/>
        <v>#VALUE!</v>
      </c>
    </row>
    <row r="200" spans="1:8" x14ac:dyDescent="0.2">
      <c r="A200" s="10" t="s">
        <v>537</v>
      </c>
      <c r="B200" s="11" t="s">
        <v>799</v>
      </c>
      <c r="C200" s="10" t="s">
        <v>17</v>
      </c>
      <c r="D200" s="10" t="s">
        <v>436</v>
      </c>
      <c r="E200" s="32">
        <v>43022</v>
      </c>
      <c r="F200" s="2">
        <f t="shared" ca="1" si="7"/>
        <v>1</v>
      </c>
      <c r="G200" s="13">
        <v>34081</v>
      </c>
      <c r="H200" s="34">
        <f t="shared" ca="1" si="8"/>
        <v>34181</v>
      </c>
    </row>
    <row r="201" spans="1:8" x14ac:dyDescent="0.2">
      <c r="A201" s="10" t="s">
        <v>144</v>
      </c>
      <c r="B201" s="11" t="s">
        <v>799</v>
      </c>
      <c r="C201" s="10" t="s">
        <v>25</v>
      </c>
      <c r="D201" s="10" t="s">
        <v>10</v>
      </c>
      <c r="E201" s="32">
        <v>38268</v>
      </c>
      <c r="F201" s="2">
        <f t="shared" ca="1" si="7"/>
        <v>14</v>
      </c>
      <c r="G201" s="13">
        <v>105233</v>
      </c>
      <c r="H201" s="34">
        <f t="shared" ca="1" si="8"/>
        <v>106633</v>
      </c>
    </row>
    <row r="202" spans="1:8" x14ac:dyDescent="0.2">
      <c r="A202" s="10" t="s">
        <v>145</v>
      </c>
      <c r="B202" s="11" t="s">
        <v>799</v>
      </c>
      <c r="C202" s="10" t="s">
        <v>34</v>
      </c>
      <c r="D202" s="10" t="s">
        <v>10</v>
      </c>
      <c r="E202" s="32">
        <v>42941</v>
      </c>
      <c r="F202" s="2">
        <f t="shared" ca="1" si="7"/>
        <v>1</v>
      </c>
      <c r="G202" s="13">
        <v>56012</v>
      </c>
      <c r="H202" s="34">
        <f t="shared" ca="1" si="8"/>
        <v>56112</v>
      </c>
    </row>
    <row r="203" spans="1:8" x14ac:dyDescent="0.2">
      <c r="A203" s="10" t="s">
        <v>146</v>
      </c>
      <c r="B203" s="11" t="s">
        <v>799</v>
      </c>
      <c r="C203" s="10" t="s">
        <v>95</v>
      </c>
      <c r="D203" s="10" t="s">
        <v>10</v>
      </c>
      <c r="E203" s="32">
        <v>36392</v>
      </c>
      <c r="F203" s="2">
        <f t="shared" ca="1" si="7"/>
        <v>19</v>
      </c>
      <c r="G203" s="13">
        <v>110066</v>
      </c>
      <c r="H203" s="34">
        <f t="shared" ca="1" si="8"/>
        <v>111966</v>
      </c>
    </row>
    <row r="204" spans="1:8" x14ac:dyDescent="0.2">
      <c r="A204" s="10" t="s">
        <v>538</v>
      </c>
      <c r="B204" s="11" t="s">
        <v>797</v>
      </c>
      <c r="C204" s="10" t="s">
        <v>47</v>
      </c>
      <c r="D204" s="10" t="s">
        <v>446</v>
      </c>
      <c r="E204" s="32">
        <v>38529</v>
      </c>
      <c r="F204" s="2">
        <f t="shared" ca="1" si="7"/>
        <v>13</v>
      </c>
      <c r="G204" s="13">
        <v>17113</v>
      </c>
      <c r="H204" s="34">
        <f t="shared" ca="1" si="8"/>
        <v>18413</v>
      </c>
    </row>
    <row r="205" spans="1:8" x14ac:dyDescent="0.2">
      <c r="A205" s="10" t="s">
        <v>539</v>
      </c>
      <c r="B205" s="11" t="s">
        <v>798</v>
      </c>
      <c r="C205" s="10" t="s">
        <v>17</v>
      </c>
      <c r="D205" s="10" t="s">
        <v>7</v>
      </c>
      <c r="E205" s="32">
        <v>38942</v>
      </c>
      <c r="F205" s="2">
        <f t="shared" ca="1" si="7"/>
        <v>12</v>
      </c>
      <c r="G205" s="13">
        <v>64152</v>
      </c>
      <c r="H205" s="34">
        <f t="shared" ca="1" si="8"/>
        <v>65352</v>
      </c>
    </row>
    <row r="206" spans="1:8" x14ac:dyDescent="0.2">
      <c r="A206" s="10" t="s">
        <v>540</v>
      </c>
      <c r="B206" s="11" t="s">
        <v>799</v>
      </c>
      <c r="C206" s="10" t="s">
        <v>25</v>
      </c>
      <c r="D206" s="10" t="s">
        <v>436</v>
      </c>
      <c r="E206" s="32">
        <v>36358</v>
      </c>
      <c r="F206" s="2">
        <f t="shared" ca="1" si="7"/>
        <v>19</v>
      </c>
      <c r="G206" s="13">
        <v>47311</v>
      </c>
      <c r="H206" s="34">
        <f t="shared" ca="1" si="8"/>
        <v>49211</v>
      </c>
    </row>
    <row r="207" spans="1:8" x14ac:dyDescent="0.2">
      <c r="A207" s="10" t="s">
        <v>541</v>
      </c>
      <c r="B207" s="11" t="s">
        <v>802</v>
      </c>
      <c r="C207" s="4" t="s">
        <v>395</v>
      </c>
      <c r="D207" s="4" t="s">
        <v>446</v>
      </c>
      <c r="E207" s="32">
        <v>36702</v>
      </c>
      <c r="F207" s="2">
        <f t="shared" ca="1" si="7"/>
        <v>18</v>
      </c>
      <c r="G207" s="13">
        <v>48168</v>
      </c>
      <c r="H207" s="34">
        <f t="shared" ca="1" si="8"/>
        <v>49968</v>
      </c>
    </row>
    <row r="208" spans="1:8" x14ac:dyDescent="0.2">
      <c r="A208" s="10" t="s">
        <v>542</v>
      </c>
      <c r="B208" s="11" t="s">
        <v>797</v>
      </c>
      <c r="C208" s="10" t="s">
        <v>12</v>
      </c>
      <c r="D208" s="10" t="s">
        <v>7</v>
      </c>
      <c r="E208" s="32">
        <v>39574</v>
      </c>
      <c r="F208" s="2">
        <f t="shared" ca="1" si="7"/>
        <v>10</v>
      </c>
      <c r="G208" s="13">
        <v>120852</v>
      </c>
      <c r="H208" s="34">
        <f t="shared" ca="1" si="8"/>
        <v>121852</v>
      </c>
    </row>
    <row r="209" spans="1:8" x14ac:dyDescent="0.2">
      <c r="A209" s="10" t="s">
        <v>147</v>
      </c>
      <c r="B209" s="11" t="s">
        <v>797</v>
      </c>
      <c r="C209" s="10" t="s">
        <v>8</v>
      </c>
      <c r="D209" s="10" t="s">
        <v>10</v>
      </c>
      <c r="E209" s="32">
        <v>38483</v>
      </c>
      <c r="F209" s="2">
        <f t="shared" ca="1" si="7"/>
        <v>13</v>
      </c>
      <c r="G209" s="13">
        <v>55863</v>
      </c>
      <c r="H209" s="34">
        <f t="shared" ca="1" si="8"/>
        <v>57163</v>
      </c>
    </row>
    <row r="210" spans="1:8" x14ac:dyDescent="0.2">
      <c r="A210" s="10" t="s">
        <v>148</v>
      </c>
      <c r="B210" s="11" t="s">
        <v>800</v>
      </c>
      <c r="C210" s="10" t="s">
        <v>12</v>
      </c>
      <c r="D210" s="10" t="s">
        <v>10</v>
      </c>
      <c r="E210" s="32">
        <v>38686</v>
      </c>
      <c r="F210" s="2">
        <f t="shared" ca="1" si="7"/>
        <v>13</v>
      </c>
      <c r="G210" s="13">
        <v>47871</v>
      </c>
      <c r="H210" s="34">
        <f t="shared" ca="1" si="8"/>
        <v>49171</v>
      </c>
    </row>
    <row r="211" spans="1:8" x14ac:dyDescent="0.2">
      <c r="A211" s="10" t="s">
        <v>149</v>
      </c>
      <c r="B211" s="11" t="s">
        <v>798</v>
      </c>
      <c r="C211" s="10" t="s">
        <v>14</v>
      </c>
      <c r="D211" s="10" t="s">
        <v>10</v>
      </c>
      <c r="E211" s="32">
        <v>39518</v>
      </c>
      <c r="F211" s="2">
        <f t="shared" ca="1" si="7"/>
        <v>11</v>
      </c>
      <c r="G211" s="13">
        <v>70862</v>
      </c>
      <c r="H211" s="34">
        <f t="shared" ca="1" si="8"/>
        <v>71962</v>
      </c>
    </row>
    <row r="212" spans="1:8" x14ac:dyDescent="0.2">
      <c r="A212" s="10" t="s">
        <v>543</v>
      </c>
      <c r="B212" s="11" t="s">
        <v>798</v>
      </c>
      <c r="C212" s="4" t="s">
        <v>395</v>
      </c>
      <c r="D212" s="4" t="s">
        <v>436</v>
      </c>
      <c r="E212" s="32">
        <v>36146</v>
      </c>
      <c r="F212" s="2">
        <f t="shared" ca="1" si="7"/>
        <v>20</v>
      </c>
      <c r="G212" s="13">
        <v>36173</v>
      </c>
      <c r="H212" s="34">
        <f t="shared" ca="1" si="8"/>
        <v>38173</v>
      </c>
    </row>
    <row r="213" spans="1:8" x14ac:dyDescent="0.2">
      <c r="A213" s="10" t="s">
        <v>150</v>
      </c>
      <c r="B213" s="11" t="s">
        <v>797</v>
      </c>
      <c r="C213" s="10" t="s">
        <v>17</v>
      </c>
      <c r="D213" s="10" t="s">
        <v>10</v>
      </c>
      <c r="E213" s="32">
        <v>40557</v>
      </c>
      <c r="F213" s="2">
        <f t="shared" ca="1" si="7"/>
        <v>8</v>
      </c>
      <c r="G213" s="13">
        <v>31806</v>
      </c>
      <c r="H213" s="34">
        <f t="shared" ca="1" si="8"/>
        <v>32606</v>
      </c>
    </row>
    <row r="214" spans="1:8" x14ac:dyDescent="0.2">
      <c r="A214" s="10" t="s">
        <v>151</v>
      </c>
      <c r="B214" s="11" t="s">
        <v>797</v>
      </c>
      <c r="C214" s="10" t="s">
        <v>12</v>
      </c>
      <c r="D214" s="10" t="s">
        <v>10</v>
      </c>
      <c r="E214" s="32">
        <v>37880</v>
      </c>
      <c r="F214" s="2">
        <f t="shared" ca="1" si="7"/>
        <v>15</v>
      </c>
      <c r="G214" s="13">
        <v>98647</v>
      </c>
      <c r="H214" s="34">
        <f t="shared" ca="1" si="8"/>
        <v>100147</v>
      </c>
    </row>
    <row r="215" spans="1:8" x14ac:dyDescent="0.2">
      <c r="A215" s="10" t="s">
        <v>152</v>
      </c>
      <c r="B215" s="11" t="s">
        <v>797</v>
      </c>
      <c r="C215" s="10" t="s">
        <v>12</v>
      </c>
      <c r="D215" s="10" t="s">
        <v>10</v>
      </c>
      <c r="E215" s="32">
        <v>38382</v>
      </c>
      <c r="F215" s="2">
        <f t="shared" ca="1" si="7"/>
        <v>14</v>
      </c>
      <c r="G215" s="13">
        <v>43727</v>
      </c>
      <c r="H215" s="34">
        <f t="shared" ca="1" si="8"/>
        <v>45127</v>
      </c>
    </row>
    <row r="216" spans="1:8" x14ac:dyDescent="0.2">
      <c r="A216" s="10" t="s">
        <v>544</v>
      </c>
      <c r="B216" s="11" t="s">
        <v>802</v>
      </c>
      <c r="C216" s="10" t="s">
        <v>25</v>
      </c>
      <c r="D216" s="10" t="s">
        <v>7</v>
      </c>
      <c r="E216" s="32">
        <v>43476</v>
      </c>
      <c r="F216" s="2">
        <f t="shared" ca="1" si="7"/>
        <v>0</v>
      </c>
      <c r="G216" s="13">
        <v>113805</v>
      </c>
      <c r="H216" s="34">
        <f t="shared" ca="1" si="8"/>
        <v>113805</v>
      </c>
    </row>
    <row r="217" spans="1:8" x14ac:dyDescent="0.2">
      <c r="A217" s="10" t="s">
        <v>153</v>
      </c>
      <c r="B217" s="11" t="s">
        <v>798</v>
      </c>
      <c r="C217" s="10" t="s">
        <v>12</v>
      </c>
      <c r="D217" s="10" t="s">
        <v>10</v>
      </c>
      <c r="E217" s="32">
        <v>39554</v>
      </c>
      <c r="F217" s="2">
        <f t="shared" ca="1" si="7"/>
        <v>11</v>
      </c>
      <c r="G217" s="13">
        <v>31928</v>
      </c>
      <c r="H217" s="34">
        <f t="shared" ca="1" si="8"/>
        <v>33028</v>
      </c>
    </row>
    <row r="218" spans="1:8" x14ac:dyDescent="0.2">
      <c r="A218" s="10" t="s">
        <v>545</v>
      </c>
      <c r="B218" s="11" t="s">
        <v>798</v>
      </c>
      <c r="C218" s="10" t="s">
        <v>31</v>
      </c>
      <c r="D218" s="10" t="s">
        <v>7</v>
      </c>
      <c r="E218" s="32">
        <v>39633</v>
      </c>
      <c r="F218" s="2">
        <f t="shared" ca="1" si="7"/>
        <v>10</v>
      </c>
      <c r="G218" s="13">
        <v>103532</v>
      </c>
      <c r="H218" s="34">
        <f t="shared" ca="1" si="8"/>
        <v>104532</v>
      </c>
    </row>
    <row r="219" spans="1:8" x14ac:dyDescent="0.2">
      <c r="A219" s="10" t="s">
        <v>154</v>
      </c>
      <c r="B219" s="11" t="s">
        <v>797</v>
      </c>
      <c r="C219" s="10" t="s">
        <v>12</v>
      </c>
      <c r="D219" s="10" t="s">
        <v>10</v>
      </c>
      <c r="E219" s="32">
        <v>41233</v>
      </c>
      <c r="F219" s="2">
        <f t="shared" ca="1" si="7"/>
        <v>6</v>
      </c>
      <c r="G219" s="13">
        <v>118476</v>
      </c>
      <c r="H219" s="34">
        <f t="shared" ca="1" si="8"/>
        <v>119076</v>
      </c>
    </row>
    <row r="220" spans="1:8" x14ac:dyDescent="0.2">
      <c r="A220" s="10" t="s">
        <v>546</v>
      </c>
      <c r="B220" s="11" t="s">
        <v>798</v>
      </c>
      <c r="C220" s="10" t="s">
        <v>95</v>
      </c>
      <c r="D220" s="10" t="s">
        <v>436</v>
      </c>
      <c r="E220" s="32">
        <v>36016</v>
      </c>
      <c r="F220" s="2">
        <f t="shared" ca="1" si="7"/>
        <v>20</v>
      </c>
      <c r="G220" s="13">
        <v>53487</v>
      </c>
      <c r="H220" s="34">
        <f t="shared" ca="1" si="8"/>
        <v>55487</v>
      </c>
    </row>
    <row r="221" spans="1:8" x14ac:dyDescent="0.2">
      <c r="A221" s="10" t="s">
        <v>155</v>
      </c>
      <c r="B221" s="11" t="s">
        <v>799</v>
      </c>
      <c r="C221" s="10" t="s">
        <v>14</v>
      </c>
      <c r="D221" s="10" t="s">
        <v>10</v>
      </c>
      <c r="E221" s="32">
        <v>43303</v>
      </c>
      <c r="F221" s="2">
        <f t="shared" ca="1" si="7"/>
        <v>0</v>
      </c>
      <c r="G221" s="13">
        <v>45860</v>
      </c>
      <c r="H221" s="34">
        <f t="shared" ca="1" si="8"/>
        <v>45860</v>
      </c>
    </row>
    <row r="222" spans="1:8" x14ac:dyDescent="0.2">
      <c r="A222" s="10" t="s">
        <v>156</v>
      </c>
      <c r="B222" s="11" t="s">
        <v>799</v>
      </c>
      <c r="C222" s="10" t="s">
        <v>60</v>
      </c>
      <c r="D222" s="10" t="s">
        <v>10</v>
      </c>
      <c r="E222" s="32">
        <v>38185</v>
      </c>
      <c r="F222" s="2">
        <f t="shared" ca="1" si="7"/>
        <v>14</v>
      </c>
      <c r="G222" s="13">
        <v>90099</v>
      </c>
      <c r="H222" s="34">
        <f t="shared" ca="1" si="8"/>
        <v>91499</v>
      </c>
    </row>
    <row r="223" spans="1:8" x14ac:dyDescent="0.2">
      <c r="A223" s="10" t="s">
        <v>547</v>
      </c>
      <c r="B223" s="11" t="s">
        <v>800</v>
      </c>
      <c r="C223" s="10" t="s">
        <v>12</v>
      </c>
      <c r="D223" s="10" t="s">
        <v>446</v>
      </c>
      <c r="E223" s="32">
        <v>42603</v>
      </c>
      <c r="F223" s="2">
        <f t="shared" ca="1" si="7"/>
        <v>2</v>
      </c>
      <c r="G223" s="13">
        <v>14272</v>
      </c>
      <c r="H223" s="34">
        <f t="shared" ca="1" si="8"/>
        <v>14472</v>
      </c>
    </row>
    <row r="224" spans="1:8" x14ac:dyDescent="0.2">
      <c r="A224" s="10" t="s">
        <v>548</v>
      </c>
      <c r="B224" s="11" t="s">
        <v>799</v>
      </c>
      <c r="C224" s="10" t="s">
        <v>17</v>
      </c>
      <c r="D224" s="10" t="s">
        <v>7</v>
      </c>
      <c r="E224" s="32">
        <v>39153</v>
      </c>
      <c r="F224" s="2">
        <f t="shared" ca="1" si="7"/>
        <v>12</v>
      </c>
      <c r="G224" s="13">
        <v>78287</v>
      </c>
      <c r="H224" s="34">
        <f t="shared" ca="1" si="8"/>
        <v>79487</v>
      </c>
    </row>
    <row r="225" spans="1:8" x14ac:dyDescent="0.2">
      <c r="A225" s="10" t="s">
        <v>549</v>
      </c>
      <c r="B225" s="11" t="s">
        <v>799</v>
      </c>
      <c r="C225" s="10" t="s">
        <v>21</v>
      </c>
      <c r="D225" s="10" t="s">
        <v>436</v>
      </c>
      <c r="E225" s="32">
        <v>38544</v>
      </c>
      <c r="F225" s="2">
        <f t="shared" ca="1" si="7"/>
        <v>13</v>
      </c>
      <c r="G225" s="13">
        <v>57699</v>
      </c>
      <c r="H225" s="34">
        <f t="shared" ca="1" si="8"/>
        <v>58999</v>
      </c>
    </row>
    <row r="226" spans="1:8" x14ac:dyDescent="0.2">
      <c r="A226" s="10" t="s">
        <v>550</v>
      </c>
      <c r="B226" s="11" t="s">
        <v>798</v>
      </c>
      <c r="C226" s="10" t="s">
        <v>58</v>
      </c>
      <c r="D226" s="10" t="s">
        <v>436</v>
      </c>
      <c r="E226" s="32">
        <v>36565</v>
      </c>
      <c r="F226" s="2">
        <f t="shared" ca="1" si="7"/>
        <v>19</v>
      </c>
      <c r="G226" s="13">
        <v>46049</v>
      </c>
      <c r="H226" s="34">
        <f t="shared" ca="1" si="8"/>
        <v>47949</v>
      </c>
    </row>
    <row r="227" spans="1:8" x14ac:dyDescent="0.2">
      <c r="A227" s="4" t="s">
        <v>157</v>
      </c>
      <c r="B227" s="11" t="s">
        <v>799</v>
      </c>
      <c r="C227" s="10" t="s">
        <v>17</v>
      </c>
      <c r="D227" s="10" t="s">
        <v>10</v>
      </c>
      <c r="E227" s="32">
        <v>37078</v>
      </c>
      <c r="F227" s="2">
        <f t="shared" ca="1" si="7"/>
        <v>17</v>
      </c>
      <c r="G227" s="13">
        <v>84629</v>
      </c>
      <c r="H227" s="34">
        <f t="shared" ca="1" si="8"/>
        <v>86329</v>
      </c>
    </row>
    <row r="228" spans="1:8" x14ac:dyDescent="0.2">
      <c r="A228" s="10" t="s">
        <v>551</v>
      </c>
      <c r="B228" s="11" t="s">
        <v>798</v>
      </c>
      <c r="C228" s="4" t="s">
        <v>31</v>
      </c>
      <c r="D228" s="4" t="s">
        <v>446</v>
      </c>
      <c r="E228" s="32">
        <v>42982</v>
      </c>
      <c r="F228" s="2">
        <f t="shared" ca="1" si="7"/>
        <v>1</v>
      </c>
      <c r="G228" s="13">
        <v>14359</v>
      </c>
      <c r="H228" s="34">
        <f t="shared" ca="1" si="8"/>
        <v>14459</v>
      </c>
    </row>
    <row r="229" spans="1:8" x14ac:dyDescent="0.2">
      <c r="A229" s="10" t="s">
        <v>158</v>
      </c>
      <c r="B229" s="11" t="s">
        <v>799</v>
      </c>
      <c r="C229" s="10" t="s">
        <v>14</v>
      </c>
      <c r="D229" s="10" t="s">
        <v>10</v>
      </c>
      <c r="E229" s="32">
        <v>43217</v>
      </c>
      <c r="F229" s="2">
        <f t="shared" ca="1" si="7"/>
        <v>1</v>
      </c>
      <c r="G229" s="13">
        <v>102303</v>
      </c>
      <c r="H229" s="34">
        <f t="shared" ca="1" si="8"/>
        <v>102403</v>
      </c>
    </row>
    <row r="230" spans="1:8" x14ac:dyDescent="0.2">
      <c r="A230" s="10" t="s">
        <v>552</v>
      </c>
      <c r="B230" s="11" t="s">
        <v>800</v>
      </c>
      <c r="C230" s="10" t="s">
        <v>8</v>
      </c>
      <c r="D230" s="10" t="s">
        <v>7</v>
      </c>
      <c r="E230" s="32">
        <v>43190</v>
      </c>
      <c r="F230" s="2">
        <f t="shared" ca="1" si="7"/>
        <v>1</v>
      </c>
      <c r="G230" s="13">
        <v>63828</v>
      </c>
      <c r="H230" s="34">
        <f t="shared" ca="1" si="8"/>
        <v>63928</v>
      </c>
    </row>
    <row r="231" spans="1:8" x14ac:dyDescent="0.2">
      <c r="A231" s="10" t="s">
        <v>553</v>
      </c>
      <c r="B231" s="11" t="s">
        <v>799</v>
      </c>
      <c r="C231" s="10" t="s">
        <v>12</v>
      </c>
      <c r="D231" s="10" t="s">
        <v>7</v>
      </c>
      <c r="E231" s="32">
        <v>43326</v>
      </c>
      <c r="F231" s="2">
        <f t="shared" ca="1" si="7"/>
        <v>0</v>
      </c>
      <c r="G231" s="13">
        <v>51084</v>
      </c>
      <c r="H231" s="34">
        <f t="shared" ca="1" si="8"/>
        <v>51084</v>
      </c>
    </row>
    <row r="232" spans="1:8" x14ac:dyDescent="0.2">
      <c r="A232" s="10" t="s">
        <v>554</v>
      </c>
      <c r="B232" s="11" t="s">
        <v>797</v>
      </c>
      <c r="C232" s="10" t="s">
        <v>14</v>
      </c>
      <c r="D232" s="10" t="s">
        <v>7</v>
      </c>
      <c r="E232" s="32">
        <v>38538</v>
      </c>
      <c r="F232" s="2">
        <f t="shared" ca="1" si="7"/>
        <v>13</v>
      </c>
      <c r="G232" s="13">
        <v>86198</v>
      </c>
      <c r="H232" s="34">
        <f t="shared" ca="1" si="8"/>
        <v>87498</v>
      </c>
    </row>
    <row r="233" spans="1:8" x14ac:dyDescent="0.2">
      <c r="A233" s="10" t="s">
        <v>555</v>
      </c>
      <c r="B233" s="11" t="s">
        <v>799</v>
      </c>
      <c r="C233" s="10" t="s">
        <v>58</v>
      </c>
      <c r="D233" s="10" t="s">
        <v>7</v>
      </c>
      <c r="E233" s="32">
        <v>38795</v>
      </c>
      <c r="F233" s="2">
        <f t="shared" ca="1" si="7"/>
        <v>13</v>
      </c>
      <c r="G233" s="13">
        <v>33912</v>
      </c>
      <c r="H233" s="34">
        <f t="shared" ca="1" si="8"/>
        <v>35212</v>
      </c>
    </row>
    <row r="234" spans="1:8" x14ac:dyDescent="0.2">
      <c r="A234" s="10" t="s">
        <v>159</v>
      </c>
      <c r="B234" s="11" t="s">
        <v>797</v>
      </c>
      <c r="C234" s="10" t="s">
        <v>12</v>
      </c>
      <c r="D234" s="10" t="s">
        <v>10</v>
      </c>
      <c r="E234" s="32">
        <v>39563</v>
      </c>
      <c r="F234" s="2">
        <f t="shared" ca="1" si="7"/>
        <v>11</v>
      </c>
      <c r="G234" s="13">
        <v>52475</v>
      </c>
      <c r="H234" s="34">
        <f t="shared" ca="1" si="8"/>
        <v>53575</v>
      </c>
    </row>
    <row r="235" spans="1:8" x14ac:dyDescent="0.2">
      <c r="A235" s="10" t="s">
        <v>160</v>
      </c>
      <c r="B235" s="11" t="s">
        <v>801</v>
      </c>
      <c r="C235" s="10" t="s">
        <v>58</v>
      </c>
      <c r="D235" s="10" t="s">
        <v>10</v>
      </c>
      <c r="E235" s="32">
        <v>39270</v>
      </c>
      <c r="F235" s="2">
        <f t="shared" ca="1" si="7"/>
        <v>11</v>
      </c>
      <c r="G235" s="13">
        <v>53568</v>
      </c>
      <c r="H235" s="34">
        <f t="shared" ca="1" si="8"/>
        <v>54668</v>
      </c>
    </row>
    <row r="236" spans="1:8" x14ac:dyDescent="0.2">
      <c r="A236" s="10" t="s">
        <v>556</v>
      </c>
      <c r="B236" s="11" t="s">
        <v>801</v>
      </c>
      <c r="C236" s="10" t="s">
        <v>58</v>
      </c>
      <c r="D236" s="10" t="s">
        <v>446</v>
      </c>
      <c r="E236" s="32">
        <v>39119</v>
      </c>
      <c r="F236" s="2">
        <f t="shared" ca="1" si="7"/>
        <v>12</v>
      </c>
      <c r="G236" s="13">
        <v>52337</v>
      </c>
      <c r="H236" s="34">
        <f t="shared" ca="1" si="8"/>
        <v>53537</v>
      </c>
    </row>
    <row r="237" spans="1:8" x14ac:dyDescent="0.2">
      <c r="A237" s="10" t="s">
        <v>557</v>
      </c>
      <c r="B237" s="11" t="s">
        <v>801</v>
      </c>
      <c r="C237" s="10" t="s">
        <v>25</v>
      </c>
      <c r="D237" s="10" t="s">
        <v>7</v>
      </c>
      <c r="E237" s="32">
        <v>38777</v>
      </c>
      <c r="F237" s="2">
        <f t="shared" ca="1" si="7"/>
        <v>13</v>
      </c>
      <c r="G237" s="13">
        <v>85496</v>
      </c>
      <c r="H237" s="34">
        <f t="shared" ca="1" si="8"/>
        <v>86796</v>
      </c>
    </row>
    <row r="238" spans="1:8" x14ac:dyDescent="0.2">
      <c r="A238" s="10" t="s">
        <v>558</v>
      </c>
      <c r="B238" s="11" t="s">
        <v>797</v>
      </c>
      <c r="C238" s="10" t="s">
        <v>58</v>
      </c>
      <c r="D238" s="10" t="s">
        <v>7</v>
      </c>
      <c r="E238" s="32">
        <v>36280</v>
      </c>
      <c r="F238" s="2">
        <f t="shared" ca="1" si="7"/>
        <v>19</v>
      </c>
      <c r="G238" s="13">
        <v>30132</v>
      </c>
      <c r="H238" s="34">
        <f t="shared" ca="1" si="8"/>
        <v>32032</v>
      </c>
    </row>
    <row r="239" spans="1:8" x14ac:dyDescent="0.2">
      <c r="A239" s="10" t="s">
        <v>161</v>
      </c>
      <c r="B239" s="11" t="s">
        <v>797</v>
      </c>
      <c r="C239" s="10" t="s">
        <v>25</v>
      </c>
      <c r="D239" s="10" t="s">
        <v>10</v>
      </c>
      <c r="E239" s="32">
        <v>41772</v>
      </c>
      <c r="F239" s="2">
        <f t="shared" ca="1" si="7"/>
        <v>4</v>
      </c>
      <c r="G239" s="13">
        <v>37206</v>
      </c>
      <c r="H239" s="34">
        <f t="shared" ca="1" si="8"/>
        <v>37606</v>
      </c>
    </row>
    <row r="240" spans="1:8" x14ac:dyDescent="0.2">
      <c r="A240" s="10" t="s">
        <v>162</v>
      </c>
      <c r="B240" s="11" t="s">
        <v>802</v>
      </c>
      <c r="C240" s="10" t="s">
        <v>12</v>
      </c>
      <c r="D240" s="10" t="s">
        <v>10</v>
      </c>
      <c r="E240" s="32">
        <v>38167</v>
      </c>
      <c r="F240" s="2">
        <f t="shared" ca="1" si="7"/>
        <v>14</v>
      </c>
      <c r="G240" s="13">
        <v>53352</v>
      </c>
      <c r="H240" s="34">
        <f t="shared" ca="1" si="8"/>
        <v>54752</v>
      </c>
    </row>
    <row r="241" spans="1:8" x14ac:dyDescent="0.2">
      <c r="A241" s="10" t="s">
        <v>163</v>
      </c>
      <c r="B241" s="11" t="s">
        <v>799</v>
      </c>
      <c r="C241" s="10" t="s">
        <v>12</v>
      </c>
      <c r="D241" s="10" t="s">
        <v>10</v>
      </c>
      <c r="E241" s="32">
        <v>36504</v>
      </c>
      <c r="F241" s="2">
        <f t="shared" ca="1" si="7"/>
        <v>19</v>
      </c>
      <c r="G241" s="13">
        <v>81513</v>
      </c>
      <c r="H241" s="34">
        <f t="shared" ca="1" si="8"/>
        <v>83413</v>
      </c>
    </row>
    <row r="242" spans="1:8" x14ac:dyDescent="0.2">
      <c r="A242" s="10" t="s">
        <v>559</v>
      </c>
      <c r="B242" s="11" t="s">
        <v>801</v>
      </c>
      <c r="C242" s="10" t="s">
        <v>17</v>
      </c>
      <c r="D242" s="10" t="s">
        <v>436</v>
      </c>
      <c r="E242" s="32">
        <v>39073</v>
      </c>
      <c r="F242" s="2">
        <f t="shared" ca="1" si="7"/>
        <v>12</v>
      </c>
      <c r="G242" s="13">
        <v>30341</v>
      </c>
      <c r="H242" s="34">
        <f t="shared" ca="1" si="8"/>
        <v>31541</v>
      </c>
    </row>
    <row r="243" spans="1:8" x14ac:dyDescent="0.2">
      <c r="A243" s="10" t="s">
        <v>164</v>
      </c>
      <c r="B243" s="11" t="s">
        <v>800</v>
      </c>
      <c r="C243" s="10" t="s">
        <v>12</v>
      </c>
      <c r="D243" s="10" t="s">
        <v>10</v>
      </c>
      <c r="E243" s="32">
        <v>38217</v>
      </c>
      <c r="F243" s="2">
        <f t="shared" ca="1" si="7"/>
        <v>14</v>
      </c>
      <c r="G243" s="13">
        <v>80082</v>
      </c>
      <c r="H243" s="34">
        <f t="shared" ca="1" si="8"/>
        <v>81482</v>
      </c>
    </row>
    <row r="244" spans="1:8" x14ac:dyDescent="0.2">
      <c r="A244" s="10" t="s">
        <v>560</v>
      </c>
      <c r="B244" s="11" t="s">
        <v>799</v>
      </c>
      <c r="C244" s="10" t="s">
        <v>12</v>
      </c>
      <c r="D244" s="10" t="s">
        <v>7</v>
      </c>
      <c r="E244" s="32">
        <v>38848</v>
      </c>
      <c r="F244" s="2">
        <f t="shared" ca="1" si="7"/>
        <v>12</v>
      </c>
      <c r="G244" s="13">
        <v>92151</v>
      </c>
      <c r="H244" s="34">
        <f t="shared" ca="1" si="8"/>
        <v>93351</v>
      </c>
    </row>
    <row r="245" spans="1:8" x14ac:dyDescent="0.2">
      <c r="A245" s="10" t="s">
        <v>165</v>
      </c>
      <c r="B245" s="11" t="s">
        <v>797</v>
      </c>
      <c r="C245" s="10" t="s">
        <v>12</v>
      </c>
      <c r="D245" s="10" t="s">
        <v>10</v>
      </c>
      <c r="E245" s="32">
        <v>43059</v>
      </c>
      <c r="F245" s="2">
        <f t="shared" ca="1" si="7"/>
        <v>1</v>
      </c>
      <c r="G245" s="13">
        <v>48060</v>
      </c>
      <c r="H245" s="34">
        <f t="shared" ca="1" si="8"/>
        <v>48160</v>
      </c>
    </row>
    <row r="246" spans="1:8" x14ac:dyDescent="0.2">
      <c r="A246" s="10" t="s">
        <v>561</v>
      </c>
      <c r="B246" s="11" t="s">
        <v>798</v>
      </c>
      <c r="C246" s="10" t="s">
        <v>25</v>
      </c>
      <c r="D246" s="10" t="s">
        <v>446</v>
      </c>
      <c r="E246" s="32">
        <v>43259</v>
      </c>
      <c r="F246" s="2">
        <f t="shared" ca="1" si="7"/>
        <v>0</v>
      </c>
      <c r="G246" s="13">
        <v>20326</v>
      </c>
      <c r="H246" s="34">
        <f t="shared" ca="1" si="8"/>
        <v>20326</v>
      </c>
    </row>
    <row r="247" spans="1:8" x14ac:dyDescent="0.2">
      <c r="A247" s="10" t="s">
        <v>166</v>
      </c>
      <c r="B247" s="11" t="s">
        <v>798</v>
      </c>
      <c r="C247" s="10" t="s">
        <v>25</v>
      </c>
      <c r="D247" s="10" t="s">
        <v>10</v>
      </c>
      <c r="E247" s="32">
        <v>36476</v>
      </c>
      <c r="F247" s="2">
        <f t="shared" ca="1" si="7"/>
        <v>19</v>
      </c>
      <c r="G247" s="13">
        <v>58307</v>
      </c>
      <c r="H247" s="34">
        <f t="shared" ca="1" si="8"/>
        <v>60207</v>
      </c>
    </row>
    <row r="248" spans="1:8" x14ac:dyDescent="0.2">
      <c r="A248" s="10" t="s">
        <v>562</v>
      </c>
      <c r="B248" s="11" t="s">
        <v>801</v>
      </c>
      <c r="C248" s="10" t="s">
        <v>8</v>
      </c>
      <c r="D248" s="10" t="s">
        <v>7</v>
      </c>
      <c r="E248" s="32">
        <v>38136</v>
      </c>
      <c r="F248" s="2">
        <f t="shared" ca="1" si="7"/>
        <v>14</v>
      </c>
      <c r="G248" s="13">
        <v>56390</v>
      </c>
      <c r="H248" s="34">
        <f t="shared" ca="1" si="8"/>
        <v>57790</v>
      </c>
    </row>
    <row r="249" spans="1:8" x14ac:dyDescent="0.2">
      <c r="A249" s="10" t="s">
        <v>167</v>
      </c>
      <c r="B249" s="11" t="s">
        <v>802</v>
      </c>
      <c r="C249" s="10" t="s">
        <v>8</v>
      </c>
      <c r="D249" s="10" t="s">
        <v>10</v>
      </c>
      <c r="E249" s="32">
        <v>41482</v>
      </c>
      <c r="F249" s="2">
        <f t="shared" ca="1" si="7"/>
        <v>5</v>
      </c>
      <c r="G249" s="13">
        <v>60116</v>
      </c>
      <c r="H249" s="34">
        <f t="shared" ca="1" si="8"/>
        <v>60616</v>
      </c>
    </row>
    <row r="250" spans="1:8" x14ac:dyDescent="0.2">
      <c r="A250" s="10" t="s">
        <v>168</v>
      </c>
      <c r="B250" s="11" t="s">
        <v>797</v>
      </c>
      <c r="C250" s="10" t="s">
        <v>21</v>
      </c>
      <c r="D250" s="10" t="s">
        <v>10</v>
      </c>
      <c r="E250" s="32">
        <v>39263</v>
      </c>
      <c r="F250" s="2">
        <f t="shared" ca="1" si="7"/>
        <v>11</v>
      </c>
      <c r="G250" s="13">
        <v>61938</v>
      </c>
      <c r="H250" s="34">
        <f t="shared" ca="1" si="8"/>
        <v>63038</v>
      </c>
    </row>
    <row r="251" spans="1:8" x14ac:dyDescent="0.2">
      <c r="A251" s="10" t="s">
        <v>563</v>
      </c>
      <c r="B251" s="11" t="s">
        <v>797</v>
      </c>
      <c r="C251" s="10" t="s">
        <v>21</v>
      </c>
      <c r="D251" s="10" t="s">
        <v>7</v>
      </c>
      <c r="E251" s="32">
        <v>39335</v>
      </c>
      <c r="F251" s="2">
        <f t="shared" ca="1" si="7"/>
        <v>11</v>
      </c>
      <c r="G251" s="13">
        <v>74034</v>
      </c>
      <c r="H251" s="34">
        <f t="shared" ca="1" si="8"/>
        <v>75134</v>
      </c>
    </row>
    <row r="252" spans="1:8" x14ac:dyDescent="0.2">
      <c r="A252" s="10" t="s">
        <v>169</v>
      </c>
      <c r="B252" s="11" t="s">
        <v>802</v>
      </c>
      <c r="C252" s="10" t="s">
        <v>25</v>
      </c>
      <c r="D252" s="10" t="s">
        <v>10</v>
      </c>
      <c r="E252" s="32">
        <v>43226</v>
      </c>
      <c r="F252" s="2">
        <f t="shared" ca="1" si="7"/>
        <v>0</v>
      </c>
      <c r="G252" s="13">
        <v>90234</v>
      </c>
      <c r="H252" s="34">
        <f t="shared" ca="1" si="8"/>
        <v>90234</v>
      </c>
    </row>
    <row r="253" spans="1:8" x14ac:dyDescent="0.2">
      <c r="A253" s="10" t="s">
        <v>170</v>
      </c>
      <c r="B253" s="11" t="s">
        <v>797</v>
      </c>
      <c r="C253" s="10" t="s">
        <v>17</v>
      </c>
      <c r="D253" s="10" t="s">
        <v>10</v>
      </c>
      <c r="E253" s="32">
        <v>42302</v>
      </c>
      <c r="F253" s="2">
        <f t="shared" ca="1" si="7"/>
        <v>3</v>
      </c>
      <c r="G253" s="13">
        <v>60278</v>
      </c>
      <c r="H253" s="34">
        <f t="shared" ca="1" si="8"/>
        <v>60578</v>
      </c>
    </row>
    <row r="254" spans="1:8" x14ac:dyDescent="0.2">
      <c r="A254" s="10" t="s">
        <v>564</v>
      </c>
      <c r="B254" s="11" t="s">
        <v>802</v>
      </c>
      <c r="C254" s="10" t="s">
        <v>38</v>
      </c>
      <c r="D254" s="10" t="s">
        <v>7</v>
      </c>
      <c r="E254" s="32">
        <v>38580</v>
      </c>
      <c r="F254" s="2">
        <f t="shared" ca="1" si="7"/>
        <v>13</v>
      </c>
      <c r="G254" s="13">
        <v>116735</v>
      </c>
      <c r="H254" s="34">
        <f t="shared" ca="1" si="8"/>
        <v>118035</v>
      </c>
    </row>
    <row r="255" spans="1:8" x14ac:dyDescent="0.2">
      <c r="A255" s="10" t="s">
        <v>171</v>
      </c>
      <c r="B255" s="11" t="s">
        <v>798</v>
      </c>
      <c r="C255" s="10" t="s">
        <v>12</v>
      </c>
      <c r="D255" s="10" t="s">
        <v>10</v>
      </c>
      <c r="E255" s="32">
        <v>39300</v>
      </c>
      <c r="F255" s="2">
        <f t="shared" ca="1" si="7"/>
        <v>11</v>
      </c>
      <c r="G255" s="13">
        <v>90828</v>
      </c>
      <c r="H255" s="34">
        <f t="shared" ca="1" si="8"/>
        <v>91928</v>
      </c>
    </row>
    <row r="256" spans="1:8" x14ac:dyDescent="0.2">
      <c r="A256" s="10" t="s">
        <v>172</v>
      </c>
      <c r="B256" s="11" t="s">
        <v>800</v>
      </c>
      <c r="C256" s="10" t="s">
        <v>25</v>
      </c>
      <c r="D256" s="10" t="s">
        <v>10</v>
      </c>
      <c r="E256" s="32">
        <v>37596</v>
      </c>
      <c r="F256" s="2">
        <f t="shared" ca="1" si="7"/>
        <v>16</v>
      </c>
      <c r="G256" s="13">
        <v>105084</v>
      </c>
      <c r="H256" s="34">
        <f t="shared" ca="1" si="8"/>
        <v>106684</v>
      </c>
    </row>
    <row r="257" spans="1:8" x14ac:dyDescent="0.2">
      <c r="A257" s="10" t="s">
        <v>173</v>
      </c>
      <c r="B257" s="11" t="s">
        <v>797</v>
      </c>
      <c r="C257" s="10" t="s">
        <v>17</v>
      </c>
      <c r="D257" s="10" t="s">
        <v>10</v>
      </c>
      <c r="E257" s="32">
        <v>38814</v>
      </c>
      <c r="F257" s="2">
        <f t="shared" ca="1" si="7"/>
        <v>13</v>
      </c>
      <c r="G257" s="13">
        <v>82917</v>
      </c>
      <c r="H257" s="34">
        <f t="shared" ca="1" si="8"/>
        <v>84217</v>
      </c>
    </row>
    <row r="258" spans="1:8" x14ac:dyDescent="0.2">
      <c r="A258" s="10" t="s">
        <v>565</v>
      </c>
      <c r="B258" s="11" t="s">
        <v>800</v>
      </c>
      <c r="C258" s="10" t="s">
        <v>8</v>
      </c>
      <c r="D258" s="10" t="s">
        <v>436</v>
      </c>
      <c r="E258" s="32">
        <v>38153</v>
      </c>
      <c r="F258" s="2">
        <f t="shared" ref="F258:F321" ca="1" si="9">DATEDIF(E258,TODAY(),"Y")</f>
        <v>14</v>
      </c>
      <c r="G258" s="13">
        <v>51442</v>
      </c>
      <c r="H258" s="34">
        <f t="shared" ca="1" si="8"/>
        <v>52842</v>
      </c>
    </row>
    <row r="259" spans="1:8" x14ac:dyDescent="0.2">
      <c r="A259" s="10" t="s">
        <v>566</v>
      </c>
      <c r="B259" s="11" t="s">
        <v>799</v>
      </c>
      <c r="C259" s="10" t="s">
        <v>52</v>
      </c>
      <c r="D259" s="10" t="s">
        <v>7</v>
      </c>
      <c r="E259" s="32">
        <v>43571</v>
      </c>
      <c r="F259" s="2">
        <f t="shared" ca="1" si="9"/>
        <v>0</v>
      </c>
      <c r="G259" s="13">
        <v>89278</v>
      </c>
      <c r="H259" s="34">
        <f t="shared" ref="H259:H322" ca="1" si="10">G259+(100*F259)</f>
        <v>89278</v>
      </c>
    </row>
    <row r="260" spans="1:8" x14ac:dyDescent="0.2">
      <c r="A260" s="10" t="s">
        <v>174</v>
      </c>
      <c r="B260" s="11" t="s">
        <v>800</v>
      </c>
      <c r="C260" s="10" t="s">
        <v>47</v>
      </c>
      <c r="D260" s="10" t="s">
        <v>10</v>
      </c>
      <c r="E260" s="32">
        <v>40468</v>
      </c>
      <c r="F260" s="2">
        <f t="shared" ca="1" si="9"/>
        <v>8</v>
      </c>
      <c r="G260" s="13">
        <v>53649</v>
      </c>
      <c r="H260" s="34">
        <f t="shared" ca="1" si="10"/>
        <v>54449</v>
      </c>
    </row>
    <row r="261" spans="1:8" x14ac:dyDescent="0.2">
      <c r="A261" s="10" t="s">
        <v>175</v>
      </c>
      <c r="B261" s="11" t="s">
        <v>799</v>
      </c>
      <c r="C261" s="10" t="s">
        <v>21</v>
      </c>
      <c r="D261" s="10" t="s">
        <v>10</v>
      </c>
      <c r="E261" s="32">
        <v>36884</v>
      </c>
      <c r="F261" s="2">
        <f t="shared" ca="1" si="9"/>
        <v>18</v>
      </c>
      <c r="G261" s="13">
        <v>90212</v>
      </c>
      <c r="H261" s="34">
        <f t="shared" ca="1" si="10"/>
        <v>92012</v>
      </c>
    </row>
    <row r="262" spans="1:8" x14ac:dyDescent="0.2">
      <c r="A262" s="10" t="s">
        <v>176</v>
      </c>
      <c r="B262" s="11" t="s">
        <v>798</v>
      </c>
      <c r="C262" s="10" t="s">
        <v>12</v>
      </c>
      <c r="D262" s="10" t="s">
        <v>10</v>
      </c>
      <c r="E262" s="32">
        <v>36576</v>
      </c>
      <c r="F262" s="2">
        <f t="shared" ca="1" si="9"/>
        <v>19</v>
      </c>
      <c r="G262" s="13">
        <v>79529</v>
      </c>
      <c r="H262" s="34">
        <f t="shared" ca="1" si="10"/>
        <v>81429</v>
      </c>
    </row>
    <row r="263" spans="1:8" x14ac:dyDescent="0.2">
      <c r="A263" s="10" t="s">
        <v>567</v>
      </c>
      <c r="B263" s="11" t="s">
        <v>798</v>
      </c>
      <c r="C263" s="10" t="s">
        <v>268</v>
      </c>
      <c r="D263" s="10" t="s">
        <v>7</v>
      </c>
      <c r="E263" s="32">
        <v>38307</v>
      </c>
      <c r="F263" s="2">
        <f t="shared" ca="1" si="9"/>
        <v>14</v>
      </c>
      <c r="G263" s="13">
        <v>33912</v>
      </c>
      <c r="H263" s="34">
        <f t="shared" ca="1" si="10"/>
        <v>35312</v>
      </c>
    </row>
    <row r="264" spans="1:8" x14ac:dyDescent="0.2">
      <c r="A264" s="10" t="s">
        <v>568</v>
      </c>
      <c r="B264" s="11" t="s">
        <v>797</v>
      </c>
      <c r="C264" s="10" t="s">
        <v>8</v>
      </c>
      <c r="D264" s="10" t="s">
        <v>7</v>
      </c>
      <c r="E264" s="32">
        <v>36000</v>
      </c>
      <c r="F264" s="2">
        <f t="shared" ca="1" si="9"/>
        <v>20</v>
      </c>
      <c r="G264" s="13">
        <v>31509</v>
      </c>
      <c r="H264" s="34">
        <f t="shared" ca="1" si="10"/>
        <v>33509</v>
      </c>
    </row>
    <row r="265" spans="1:8" x14ac:dyDescent="0.2">
      <c r="A265" s="10" t="s">
        <v>569</v>
      </c>
      <c r="B265" s="11" t="s">
        <v>802</v>
      </c>
      <c r="C265" s="10" t="s">
        <v>47</v>
      </c>
      <c r="D265" s="10" t="s">
        <v>7</v>
      </c>
      <c r="E265" s="32">
        <v>39032</v>
      </c>
      <c r="F265" s="2">
        <f t="shared" ca="1" si="9"/>
        <v>12</v>
      </c>
      <c r="G265" s="13">
        <v>44469</v>
      </c>
      <c r="H265" s="34">
        <f t="shared" ca="1" si="10"/>
        <v>45669</v>
      </c>
    </row>
    <row r="266" spans="1:8" x14ac:dyDescent="0.2">
      <c r="A266" s="10" t="s">
        <v>177</v>
      </c>
      <c r="B266" s="11" t="s">
        <v>800</v>
      </c>
      <c r="C266" s="10" t="s">
        <v>17</v>
      </c>
      <c r="D266" s="10" t="s">
        <v>10</v>
      </c>
      <c r="E266" s="32">
        <v>41279</v>
      </c>
      <c r="F266" s="2">
        <f t="shared" ca="1" si="9"/>
        <v>6</v>
      </c>
      <c r="G266" s="13">
        <v>82796</v>
      </c>
      <c r="H266" s="34">
        <f t="shared" ca="1" si="10"/>
        <v>83396</v>
      </c>
    </row>
    <row r="267" spans="1:8" x14ac:dyDescent="0.2">
      <c r="A267" s="10" t="s">
        <v>570</v>
      </c>
      <c r="B267" s="11" t="s">
        <v>801</v>
      </c>
      <c r="C267" s="10" t="s">
        <v>34</v>
      </c>
      <c r="D267" s="10" t="s">
        <v>7</v>
      </c>
      <c r="E267" s="32">
        <v>42778</v>
      </c>
      <c r="F267" s="2">
        <f t="shared" ca="1" si="9"/>
        <v>2</v>
      </c>
      <c r="G267" s="13">
        <v>34817</v>
      </c>
      <c r="H267" s="34">
        <f t="shared" ca="1" si="10"/>
        <v>35017</v>
      </c>
    </row>
    <row r="268" spans="1:8" x14ac:dyDescent="0.2">
      <c r="A268" s="10" t="s">
        <v>178</v>
      </c>
      <c r="B268" s="11" t="s">
        <v>797</v>
      </c>
      <c r="C268" s="10" t="s">
        <v>21</v>
      </c>
      <c r="D268" s="10" t="s">
        <v>10</v>
      </c>
      <c r="E268" s="32">
        <v>39382</v>
      </c>
      <c r="F268" s="2">
        <f t="shared" ca="1" si="9"/>
        <v>11</v>
      </c>
      <c r="G268" s="13">
        <v>39501</v>
      </c>
      <c r="H268" s="34">
        <f t="shared" ca="1" si="10"/>
        <v>40601</v>
      </c>
    </row>
    <row r="269" spans="1:8" x14ac:dyDescent="0.2">
      <c r="A269" s="10" t="s">
        <v>179</v>
      </c>
      <c r="B269" s="11" t="s">
        <v>799</v>
      </c>
      <c r="C269" s="10" t="s">
        <v>17</v>
      </c>
      <c r="D269" s="10" t="s">
        <v>10</v>
      </c>
      <c r="E269" s="32">
        <v>38944</v>
      </c>
      <c r="F269" s="2">
        <f t="shared" ca="1" si="9"/>
        <v>12</v>
      </c>
      <c r="G269" s="13">
        <v>73683</v>
      </c>
      <c r="H269" s="34">
        <f t="shared" ca="1" si="10"/>
        <v>74883</v>
      </c>
    </row>
    <row r="270" spans="1:8" x14ac:dyDescent="0.2">
      <c r="A270" s="10" t="s">
        <v>180</v>
      </c>
      <c r="B270" s="11" t="s">
        <v>797</v>
      </c>
      <c r="C270" s="10" t="s">
        <v>12</v>
      </c>
      <c r="D270" s="10" t="s">
        <v>10</v>
      </c>
      <c r="E270" s="32">
        <v>43459</v>
      </c>
      <c r="F270" s="2">
        <f t="shared" ca="1" si="9"/>
        <v>0</v>
      </c>
      <c r="G270" s="13">
        <v>59751</v>
      </c>
      <c r="H270" s="34">
        <f t="shared" ca="1" si="10"/>
        <v>59751</v>
      </c>
    </row>
    <row r="271" spans="1:8" x14ac:dyDescent="0.2">
      <c r="A271" s="10" t="s">
        <v>571</v>
      </c>
      <c r="B271" s="11" t="s">
        <v>797</v>
      </c>
      <c r="C271" s="10" t="s">
        <v>8</v>
      </c>
      <c r="D271" s="10" t="s">
        <v>7</v>
      </c>
      <c r="E271" s="32">
        <v>43091</v>
      </c>
      <c r="F271" s="2">
        <f t="shared" ca="1" si="9"/>
        <v>1</v>
      </c>
      <c r="G271" s="13">
        <v>108984</v>
      </c>
      <c r="H271" s="34">
        <f t="shared" ca="1" si="10"/>
        <v>109084</v>
      </c>
    </row>
    <row r="272" spans="1:8" x14ac:dyDescent="0.2">
      <c r="A272" s="10" t="s">
        <v>181</v>
      </c>
      <c r="B272" s="11" t="s">
        <v>797</v>
      </c>
      <c r="C272" s="10" t="s">
        <v>21</v>
      </c>
      <c r="D272" s="10" t="s">
        <v>10</v>
      </c>
      <c r="E272" s="32">
        <v>42601</v>
      </c>
      <c r="F272" s="2">
        <f t="shared" ca="1" si="9"/>
        <v>2</v>
      </c>
      <c r="G272" s="13">
        <v>39596</v>
      </c>
      <c r="H272" s="34">
        <f t="shared" ca="1" si="10"/>
        <v>39796</v>
      </c>
    </row>
    <row r="273" spans="1:8" x14ac:dyDescent="0.2">
      <c r="A273" s="10" t="s">
        <v>182</v>
      </c>
      <c r="B273" s="11" t="s">
        <v>797</v>
      </c>
      <c r="C273" s="10" t="s">
        <v>17</v>
      </c>
      <c r="D273" s="10" t="s">
        <v>10</v>
      </c>
      <c r="E273" s="32">
        <v>35984</v>
      </c>
      <c r="F273" s="2">
        <f t="shared" ca="1" si="9"/>
        <v>20</v>
      </c>
      <c r="G273" s="13">
        <v>62249</v>
      </c>
      <c r="H273" s="34">
        <f t="shared" ca="1" si="10"/>
        <v>64249</v>
      </c>
    </row>
    <row r="274" spans="1:8" x14ac:dyDescent="0.2">
      <c r="A274" s="10" t="s">
        <v>572</v>
      </c>
      <c r="B274" s="11" t="s">
        <v>799</v>
      </c>
      <c r="C274" s="10" t="s">
        <v>393</v>
      </c>
      <c r="D274" s="10" t="s">
        <v>436</v>
      </c>
      <c r="E274" s="32">
        <v>43008</v>
      </c>
      <c r="F274" s="2">
        <f t="shared" ca="1" si="9"/>
        <v>1</v>
      </c>
      <c r="G274" s="13">
        <v>38718</v>
      </c>
      <c r="H274" s="34">
        <f t="shared" ca="1" si="10"/>
        <v>38818</v>
      </c>
    </row>
    <row r="275" spans="1:8" x14ac:dyDescent="0.2">
      <c r="A275" s="10" t="s">
        <v>183</v>
      </c>
      <c r="B275" s="11" t="s">
        <v>797</v>
      </c>
      <c r="C275" s="10" t="s">
        <v>14</v>
      </c>
      <c r="D275" s="10" t="s">
        <v>10</v>
      </c>
      <c r="E275" s="32">
        <v>36890</v>
      </c>
      <c r="F275" s="2">
        <f t="shared" ca="1" si="9"/>
        <v>18</v>
      </c>
      <c r="G275" s="13">
        <v>60993</v>
      </c>
      <c r="H275" s="34">
        <f t="shared" ca="1" si="10"/>
        <v>62793</v>
      </c>
    </row>
    <row r="276" spans="1:8" x14ac:dyDescent="0.2">
      <c r="A276" s="10" t="s">
        <v>184</v>
      </c>
      <c r="B276" s="11" t="s">
        <v>797</v>
      </c>
      <c r="C276" s="10" t="s">
        <v>17</v>
      </c>
      <c r="D276" s="10" t="s">
        <v>10</v>
      </c>
      <c r="E276" s="32">
        <v>40424</v>
      </c>
      <c r="F276" s="2">
        <f t="shared" ca="1" si="9"/>
        <v>8</v>
      </c>
      <c r="G276" s="13">
        <v>60885</v>
      </c>
      <c r="H276" s="34">
        <f t="shared" ca="1" si="10"/>
        <v>61685</v>
      </c>
    </row>
    <row r="277" spans="1:8" x14ac:dyDescent="0.2">
      <c r="A277" s="10" t="s">
        <v>185</v>
      </c>
      <c r="B277" s="11" t="s">
        <v>799</v>
      </c>
      <c r="C277" s="10" t="s">
        <v>95</v>
      </c>
      <c r="D277" s="10" t="s">
        <v>10</v>
      </c>
      <c r="E277" s="32">
        <v>36316</v>
      </c>
      <c r="F277" s="2">
        <f t="shared" ca="1" si="9"/>
        <v>19</v>
      </c>
      <c r="G277" s="13">
        <v>104922</v>
      </c>
      <c r="H277" s="34">
        <f t="shared" ca="1" si="10"/>
        <v>106822</v>
      </c>
    </row>
    <row r="278" spans="1:8" x14ac:dyDescent="0.2">
      <c r="A278" s="10" t="s">
        <v>573</v>
      </c>
      <c r="B278" s="11" t="s">
        <v>798</v>
      </c>
      <c r="C278" s="10" t="s">
        <v>17</v>
      </c>
      <c r="D278" s="10" t="s">
        <v>7</v>
      </c>
      <c r="E278" s="32">
        <v>36514</v>
      </c>
      <c r="F278" s="2">
        <f t="shared" ca="1" si="9"/>
        <v>19</v>
      </c>
      <c r="G278" s="13">
        <v>81743</v>
      </c>
      <c r="H278" s="34">
        <f t="shared" ca="1" si="10"/>
        <v>83643</v>
      </c>
    </row>
    <row r="279" spans="1:8" x14ac:dyDescent="0.2">
      <c r="A279" s="10" t="s">
        <v>186</v>
      </c>
      <c r="B279" s="11" t="s">
        <v>798</v>
      </c>
      <c r="C279" s="10" t="s">
        <v>12</v>
      </c>
      <c r="D279" s="10" t="s">
        <v>10</v>
      </c>
      <c r="E279" s="32">
        <v>41589</v>
      </c>
      <c r="F279" s="2">
        <f t="shared" ca="1" si="9"/>
        <v>5</v>
      </c>
      <c r="G279" s="13">
        <v>92759</v>
      </c>
      <c r="H279" s="34">
        <f t="shared" ca="1" si="10"/>
        <v>93259</v>
      </c>
    </row>
    <row r="280" spans="1:8" x14ac:dyDescent="0.2">
      <c r="A280" s="10" t="s">
        <v>574</v>
      </c>
      <c r="B280" s="11" t="s">
        <v>798</v>
      </c>
      <c r="C280" s="10" t="s">
        <v>21</v>
      </c>
      <c r="D280" s="10" t="s">
        <v>446</v>
      </c>
      <c r="E280" s="32">
        <v>36112</v>
      </c>
      <c r="F280" s="2">
        <f t="shared" ca="1" si="9"/>
        <v>20</v>
      </c>
      <c r="G280" s="13">
        <v>41132</v>
      </c>
      <c r="H280" s="34">
        <f t="shared" ca="1" si="10"/>
        <v>43132</v>
      </c>
    </row>
    <row r="281" spans="1:8" x14ac:dyDescent="0.2">
      <c r="A281" s="10" t="s">
        <v>187</v>
      </c>
      <c r="B281" s="11" t="s">
        <v>798</v>
      </c>
      <c r="C281" s="10" t="s">
        <v>25</v>
      </c>
      <c r="D281" s="10" t="s">
        <v>10</v>
      </c>
      <c r="E281" s="32">
        <v>42513</v>
      </c>
      <c r="F281" s="2">
        <f t="shared" ca="1" si="9"/>
        <v>2</v>
      </c>
      <c r="G281" s="13">
        <v>109188</v>
      </c>
      <c r="H281" s="34">
        <f t="shared" ca="1" si="10"/>
        <v>109388</v>
      </c>
    </row>
    <row r="282" spans="1:8" x14ac:dyDescent="0.2">
      <c r="A282" s="10" t="s">
        <v>188</v>
      </c>
      <c r="B282" s="11" t="s">
        <v>801</v>
      </c>
      <c r="C282" s="10" t="s">
        <v>12</v>
      </c>
      <c r="D282" s="10" t="s">
        <v>10</v>
      </c>
      <c r="E282" s="32">
        <v>38940</v>
      </c>
      <c r="F282" s="2">
        <f t="shared" ca="1" si="9"/>
        <v>12</v>
      </c>
      <c r="G282" s="13">
        <v>44834</v>
      </c>
      <c r="H282" s="34">
        <f t="shared" ca="1" si="10"/>
        <v>46034</v>
      </c>
    </row>
    <row r="283" spans="1:8" x14ac:dyDescent="0.2">
      <c r="A283" s="10" t="s">
        <v>575</v>
      </c>
      <c r="B283" s="11" t="s">
        <v>801</v>
      </c>
      <c r="C283" s="10" t="s">
        <v>25</v>
      </c>
      <c r="D283" s="10" t="s">
        <v>7</v>
      </c>
      <c r="E283" s="32">
        <v>42639</v>
      </c>
      <c r="F283" s="2">
        <f t="shared" ca="1" si="9"/>
        <v>2</v>
      </c>
      <c r="G283" s="13">
        <v>72900</v>
      </c>
      <c r="H283" s="34">
        <f t="shared" ca="1" si="10"/>
        <v>73100</v>
      </c>
    </row>
    <row r="284" spans="1:8" x14ac:dyDescent="0.2">
      <c r="A284" s="10" t="s">
        <v>576</v>
      </c>
      <c r="B284" s="11" t="s">
        <v>797</v>
      </c>
      <c r="C284" s="10" t="s">
        <v>34</v>
      </c>
      <c r="D284" s="10" t="s">
        <v>7</v>
      </c>
      <c r="E284" s="32">
        <v>38425</v>
      </c>
      <c r="F284" s="2">
        <f t="shared" ca="1" si="9"/>
        <v>14</v>
      </c>
      <c r="G284" s="13">
        <v>113670</v>
      </c>
      <c r="H284" s="34">
        <f t="shared" ca="1" si="10"/>
        <v>115070</v>
      </c>
    </row>
    <row r="285" spans="1:8" x14ac:dyDescent="0.2">
      <c r="A285" s="10" t="s">
        <v>577</v>
      </c>
      <c r="B285" s="11" t="s">
        <v>802</v>
      </c>
      <c r="C285" s="10" t="s">
        <v>114</v>
      </c>
      <c r="D285" s="10" t="s">
        <v>7</v>
      </c>
      <c r="E285" s="32">
        <v>43119</v>
      </c>
      <c r="F285" s="2">
        <f t="shared" ca="1" si="9"/>
        <v>1</v>
      </c>
      <c r="G285" s="13">
        <v>96107</v>
      </c>
      <c r="H285" s="34">
        <f t="shared" ca="1" si="10"/>
        <v>96207</v>
      </c>
    </row>
    <row r="286" spans="1:8" x14ac:dyDescent="0.2">
      <c r="A286" s="10" t="s">
        <v>189</v>
      </c>
      <c r="B286" s="11" t="s">
        <v>797</v>
      </c>
      <c r="C286" s="10" t="s">
        <v>14</v>
      </c>
      <c r="D286" s="10" t="s">
        <v>10</v>
      </c>
      <c r="E286" s="32">
        <v>36551</v>
      </c>
      <c r="F286" s="2">
        <f t="shared" ca="1" si="9"/>
        <v>19</v>
      </c>
      <c r="G286" s="13">
        <v>81756</v>
      </c>
      <c r="H286" s="34">
        <f t="shared" ca="1" si="10"/>
        <v>83656</v>
      </c>
    </row>
    <row r="287" spans="1:8" x14ac:dyDescent="0.2">
      <c r="A287" s="10" t="s">
        <v>578</v>
      </c>
      <c r="B287" s="11" t="s">
        <v>798</v>
      </c>
      <c r="C287" s="10" t="s">
        <v>17</v>
      </c>
      <c r="D287" s="10" t="s">
        <v>436</v>
      </c>
      <c r="E287" s="32">
        <v>36527</v>
      </c>
      <c r="F287" s="2">
        <f t="shared" ca="1" si="9"/>
        <v>19</v>
      </c>
      <c r="G287" s="13">
        <v>62613</v>
      </c>
      <c r="H287" s="34">
        <f t="shared" ca="1" si="10"/>
        <v>64513</v>
      </c>
    </row>
    <row r="288" spans="1:8" x14ac:dyDescent="0.2">
      <c r="A288" s="10" t="s">
        <v>190</v>
      </c>
      <c r="B288" s="11" t="s">
        <v>799</v>
      </c>
      <c r="C288" s="10" t="s">
        <v>8</v>
      </c>
      <c r="D288" s="10" t="s">
        <v>10</v>
      </c>
      <c r="E288" s="32">
        <v>37281</v>
      </c>
      <c r="F288" s="2">
        <f t="shared" ca="1" si="9"/>
        <v>17</v>
      </c>
      <c r="G288" s="13">
        <v>99698</v>
      </c>
      <c r="H288" s="34">
        <f t="shared" ca="1" si="10"/>
        <v>101398</v>
      </c>
    </row>
    <row r="289" spans="1:8" x14ac:dyDescent="0.2">
      <c r="A289" s="10" t="s">
        <v>191</v>
      </c>
      <c r="B289" s="11" t="s">
        <v>798</v>
      </c>
      <c r="C289" s="10" t="s">
        <v>14</v>
      </c>
      <c r="D289" s="10" t="s">
        <v>10</v>
      </c>
      <c r="E289" s="32">
        <v>36079</v>
      </c>
      <c r="F289" s="2">
        <f t="shared" ca="1" si="9"/>
        <v>20</v>
      </c>
      <c r="G289" s="13">
        <v>42201</v>
      </c>
      <c r="H289" s="34">
        <f t="shared" ca="1" si="10"/>
        <v>44201</v>
      </c>
    </row>
    <row r="290" spans="1:8" x14ac:dyDescent="0.2">
      <c r="A290" s="10" t="s">
        <v>579</v>
      </c>
      <c r="B290" s="11" t="s">
        <v>799</v>
      </c>
      <c r="C290" s="10" t="s">
        <v>34</v>
      </c>
      <c r="D290" s="10" t="s">
        <v>7</v>
      </c>
      <c r="E290" s="32">
        <v>36084</v>
      </c>
      <c r="F290" s="2">
        <f t="shared" ca="1" si="9"/>
        <v>20</v>
      </c>
      <c r="G290" s="13">
        <v>57969</v>
      </c>
      <c r="H290" s="34">
        <f t="shared" ca="1" si="10"/>
        <v>59969</v>
      </c>
    </row>
    <row r="291" spans="1:8" x14ac:dyDescent="0.2">
      <c r="A291" s="10" t="s">
        <v>580</v>
      </c>
      <c r="B291" s="11" t="s">
        <v>801</v>
      </c>
      <c r="C291" s="10" t="s">
        <v>8</v>
      </c>
      <c r="D291" s="10" t="s">
        <v>436</v>
      </c>
      <c r="E291" s="32">
        <v>38909</v>
      </c>
      <c r="F291" s="2">
        <f t="shared" ca="1" si="9"/>
        <v>12</v>
      </c>
      <c r="G291" s="13">
        <v>62242</v>
      </c>
      <c r="H291" s="34">
        <f t="shared" ca="1" si="10"/>
        <v>63442</v>
      </c>
    </row>
    <row r="292" spans="1:8" x14ac:dyDescent="0.2">
      <c r="A292" s="10" t="s">
        <v>581</v>
      </c>
      <c r="B292" s="11" t="s">
        <v>797</v>
      </c>
      <c r="C292" s="10" t="s">
        <v>95</v>
      </c>
      <c r="D292" s="10" t="s">
        <v>436</v>
      </c>
      <c r="E292" s="32">
        <v>36205</v>
      </c>
      <c r="F292" s="2">
        <f t="shared" ca="1" si="9"/>
        <v>20</v>
      </c>
      <c r="G292" s="13">
        <v>21620</v>
      </c>
      <c r="H292" s="34">
        <f t="shared" ca="1" si="10"/>
        <v>23620</v>
      </c>
    </row>
    <row r="293" spans="1:8" x14ac:dyDescent="0.2">
      <c r="A293" s="10" t="s">
        <v>582</v>
      </c>
      <c r="B293" s="11" t="s">
        <v>799</v>
      </c>
      <c r="C293" s="10" t="s">
        <v>268</v>
      </c>
      <c r="D293" s="10" t="s">
        <v>7</v>
      </c>
      <c r="E293" s="32">
        <v>38423</v>
      </c>
      <c r="F293" s="2">
        <f t="shared" ca="1" si="9"/>
        <v>14</v>
      </c>
      <c r="G293" s="13">
        <v>60507</v>
      </c>
      <c r="H293" s="34">
        <f t="shared" ca="1" si="10"/>
        <v>61907</v>
      </c>
    </row>
    <row r="294" spans="1:8" x14ac:dyDescent="0.2">
      <c r="A294" s="10" t="s">
        <v>583</v>
      </c>
      <c r="B294" s="11" t="s">
        <v>802</v>
      </c>
      <c r="C294" s="10" t="s">
        <v>25</v>
      </c>
      <c r="D294" s="10" t="s">
        <v>436</v>
      </c>
      <c r="E294" s="32">
        <v>37473</v>
      </c>
      <c r="F294" s="2">
        <f t="shared" ca="1" si="9"/>
        <v>16</v>
      </c>
      <c r="G294" s="13">
        <v>18137</v>
      </c>
      <c r="H294" s="34">
        <f t="shared" ca="1" si="10"/>
        <v>19737</v>
      </c>
    </row>
    <row r="295" spans="1:8" x14ac:dyDescent="0.2">
      <c r="A295" s="10" t="s">
        <v>584</v>
      </c>
      <c r="B295" s="11" t="s">
        <v>799</v>
      </c>
      <c r="C295" s="10" t="s">
        <v>14</v>
      </c>
      <c r="D295" s="10" t="s">
        <v>7</v>
      </c>
      <c r="E295" s="32">
        <v>42139</v>
      </c>
      <c r="F295" s="2">
        <f t="shared" ca="1" si="9"/>
        <v>3</v>
      </c>
      <c r="G295" s="13">
        <v>100535</v>
      </c>
      <c r="H295" s="34">
        <f t="shared" ca="1" si="10"/>
        <v>100835</v>
      </c>
    </row>
    <row r="296" spans="1:8" x14ac:dyDescent="0.2">
      <c r="A296" s="10" t="s">
        <v>585</v>
      </c>
      <c r="B296" s="11" t="s">
        <v>797</v>
      </c>
      <c r="C296" s="10" t="s">
        <v>21</v>
      </c>
      <c r="D296" s="10" t="s">
        <v>7</v>
      </c>
      <c r="E296" s="32">
        <v>36770</v>
      </c>
      <c r="F296" s="2">
        <f t="shared" ca="1" si="9"/>
        <v>18</v>
      </c>
      <c r="G296" s="13">
        <v>75182</v>
      </c>
      <c r="H296" s="34">
        <f t="shared" ca="1" si="10"/>
        <v>76982</v>
      </c>
    </row>
    <row r="297" spans="1:8" x14ac:dyDescent="0.2">
      <c r="A297" s="10" t="s">
        <v>586</v>
      </c>
      <c r="B297" s="11" t="s">
        <v>801</v>
      </c>
      <c r="C297" s="10" t="s">
        <v>34</v>
      </c>
      <c r="D297" s="10" t="s">
        <v>7</v>
      </c>
      <c r="E297" s="32">
        <v>38894</v>
      </c>
      <c r="F297" s="2">
        <f t="shared" ca="1" si="9"/>
        <v>12</v>
      </c>
      <c r="G297" s="13">
        <v>40959</v>
      </c>
      <c r="H297" s="34">
        <f t="shared" ca="1" si="10"/>
        <v>42159</v>
      </c>
    </row>
    <row r="298" spans="1:8" x14ac:dyDescent="0.2">
      <c r="A298" s="10" t="s">
        <v>587</v>
      </c>
      <c r="B298" s="11" t="s">
        <v>797</v>
      </c>
      <c r="C298" s="10" t="s">
        <v>28</v>
      </c>
      <c r="D298" s="10" t="s">
        <v>7</v>
      </c>
      <c r="E298" s="32">
        <v>41611</v>
      </c>
      <c r="F298" s="2">
        <f t="shared" ca="1" si="9"/>
        <v>5</v>
      </c>
      <c r="G298" s="13">
        <v>106461</v>
      </c>
      <c r="H298" s="34">
        <f t="shared" ca="1" si="10"/>
        <v>106961</v>
      </c>
    </row>
    <row r="299" spans="1:8" x14ac:dyDescent="0.2">
      <c r="A299" s="10" t="s">
        <v>192</v>
      </c>
      <c r="B299" s="11" t="s">
        <v>798</v>
      </c>
      <c r="C299" s="10" t="s">
        <v>17</v>
      </c>
      <c r="D299" s="10" t="s">
        <v>10</v>
      </c>
      <c r="E299" s="32">
        <v>37950</v>
      </c>
      <c r="F299" s="2">
        <f t="shared" ca="1" si="9"/>
        <v>15</v>
      </c>
      <c r="G299" s="13">
        <v>82550</v>
      </c>
      <c r="H299" s="34">
        <f t="shared" ca="1" si="10"/>
        <v>84050</v>
      </c>
    </row>
    <row r="300" spans="1:8" x14ac:dyDescent="0.2">
      <c r="A300" s="10" t="s">
        <v>193</v>
      </c>
      <c r="B300" s="11" t="s">
        <v>799</v>
      </c>
      <c r="C300" s="10" t="s">
        <v>47</v>
      </c>
      <c r="D300" s="10" t="s">
        <v>10</v>
      </c>
      <c r="E300" s="32">
        <v>39969</v>
      </c>
      <c r="F300" s="2">
        <f t="shared" ca="1" si="9"/>
        <v>9</v>
      </c>
      <c r="G300" s="13">
        <v>82553</v>
      </c>
      <c r="H300" s="34">
        <f t="shared" ca="1" si="10"/>
        <v>83453</v>
      </c>
    </row>
    <row r="301" spans="1:8" x14ac:dyDescent="0.2">
      <c r="A301" s="10" t="s">
        <v>194</v>
      </c>
      <c r="B301" s="11" t="s">
        <v>800</v>
      </c>
      <c r="C301" s="10" t="s">
        <v>8</v>
      </c>
      <c r="D301" s="10" t="s">
        <v>10</v>
      </c>
      <c r="E301" s="32">
        <v>38632</v>
      </c>
      <c r="F301" s="2">
        <f t="shared" ca="1" si="9"/>
        <v>13</v>
      </c>
      <c r="G301" s="13">
        <v>116532</v>
      </c>
      <c r="H301" s="34">
        <f t="shared" ca="1" si="10"/>
        <v>117832</v>
      </c>
    </row>
    <row r="302" spans="1:8" x14ac:dyDescent="0.2">
      <c r="A302" s="10" t="s">
        <v>588</v>
      </c>
      <c r="B302" s="11" t="s">
        <v>799</v>
      </c>
      <c r="C302" s="10" t="s">
        <v>12</v>
      </c>
      <c r="D302" s="10" t="s">
        <v>446</v>
      </c>
      <c r="E302" s="32">
        <v>39161</v>
      </c>
      <c r="F302" s="2">
        <f t="shared" ca="1" si="9"/>
        <v>12</v>
      </c>
      <c r="G302" s="13">
        <v>12722</v>
      </c>
      <c r="H302" s="34">
        <f t="shared" ca="1" si="10"/>
        <v>13922</v>
      </c>
    </row>
    <row r="303" spans="1:8" x14ac:dyDescent="0.2">
      <c r="A303" s="10" t="s">
        <v>589</v>
      </c>
      <c r="B303" s="11" t="s">
        <v>799</v>
      </c>
      <c r="C303" s="10" t="s">
        <v>38</v>
      </c>
      <c r="D303" s="10" t="s">
        <v>436</v>
      </c>
      <c r="E303" s="32">
        <v>38817</v>
      </c>
      <c r="F303" s="2">
        <f t="shared" ca="1" si="9"/>
        <v>13</v>
      </c>
      <c r="G303" s="13">
        <v>27675</v>
      </c>
      <c r="H303" s="34">
        <f t="shared" ca="1" si="10"/>
        <v>28975</v>
      </c>
    </row>
    <row r="304" spans="1:8" x14ac:dyDescent="0.2">
      <c r="A304" s="10" t="s">
        <v>590</v>
      </c>
      <c r="B304" s="11" t="s">
        <v>802</v>
      </c>
      <c r="C304" s="10" t="s">
        <v>12</v>
      </c>
      <c r="D304" s="10" t="s">
        <v>7</v>
      </c>
      <c r="E304" s="32">
        <v>40182</v>
      </c>
      <c r="F304" s="2">
        <f t="shared" ca="1" si="9"/>
        <v>9</v>
      </c>
      <c r="G304" s="13">
        <v>71240</v>
      </c>
      <c r="H304" s="34">
        <f t="shared" ca="1" si="10"/>
        <v>72140</v>
      </c>
    </row>
    <row r="305" spans="1:8" x14ac:dyDescent="0.2">
      <c r="A305" s="10" t="s">
        <v>591</v>
      </c>
      <c r="B305" s="11" t="s">
        <v>802</v>
      </c>
      <c r="C305" s="10" t="s">
        <v>14</v>
      </c>
      <c r="D305" s="10" t="s">
        <v>7</v>
      </c>
      <c r="E305" s="32">
        <v>41352</v>
      </c>
      <c r="F305" s="2">
        <f t="shared" ca="1" si="9"/>
        <v>6</v>
      </c>
      <c r="G305" s="13">
        <v>77652</v>
      </c>
      <c r="H305" s="34">
        <f t="shared" ca="1" si="10"/>
        <v>78252</v>
      </c>
    </row>
    <row r="306" spans="1:8" x14ac:dyDescent="0.2">
      <c r="A306" s="10" t="s">
        <v>592</v>
      </c>
      <c r="B306" s="11" t="s">
        <v>798</v>
      </c>
      <c r="C306" s="10" t="s">
        <v>12</v>
      </c>
      <c r="D306" s="10" t="s">
        <v>436</v>
      </c>
      <c r="E306" s="32">
        <v>40476</v>
      </c>
      <c r="F306" s="2">
        <f t="shared" ca="1" si="9"/>
        <v>8</v>
      </c>
      <c r="G306" s="13">
        <v>33021</v>
      </c>
      <c r="H306" s="34">
        <f t="shared" ca="1" si="10"/>
        <v>33821</v>
      </c>
    </row>
    <row r="307" spans="1:8" x14ac:dyDescent="0.2">
      <c r="A307" s="10" t="s">
        <v>195</v>
      </c>
      <c r="B307" s="11" t="s">
        <v>799</v>
      </c>
      <c r="C307" s="10" t="s">
        <v>34</v>
      </c>
      <c r="D307" s="10" t="s">
        <v>10</v>
      </c>
      <c r="E307" s="32">
        <v>43357</v>
      </c>
      <c r="F307" s="2">
        <f t="shared" ca="1" si="9"/>
        <v>0</v>
      </c>
      <c r="G307" s="13">
        <v>105057</v>
      </c>
      <c r="H307" s="34">
        <f t="shared" ca="1" si="10"/>
        <v>105057</v>
      </c>
    </row>
    <row r="308" spans="1:8" x14ac:dyDescent="0.2">
      <c r="A308" s="10" t="s">
        <v>593</v>
      </c>
      <c r="B308" s="11" t="s">
        <v>797</v>
      </c>
      <c r="C308" s="10" t="s">
        <v>8</v>
      </c>
      <c r="D308" s="10" t="s">
        <v>7</v>
      </c>
      <c r="E308" s="32">
        <v>36830</v>
      </c>
      <c r="F308" s="2">
        <f t="shared" ca="1" si="9"/>
        <v>18</v>
      </c>
      <c r="G308" s="13">
        <v>94703</v>
      </c>
      <c r="H308" s="34">
        <f t="shared" ca="1" si="10"/>
        <v>96503</v>
      </c>
    </row>
    <row r="309" spans="1:8" x14ac:dyDescent="0.2">
      <c r="A309" s="10" t="s">
        <v>594</v>
      </c>
      <c r="B309" s="11" t="s">
        <v>799</v>
      </c>
      <c r="C309" s="10" t="s">
        <v>12</v>
      </c>
      <c r="D309" s="10" t="s">
        <v>7</v>
      </c>
      <c r="E309" s="32">
        <v>37281</v>
      </c>
      <c r="F309" s="2">
        <f t="shared" ca="1" si="9"/>
        <v>17</v>
      </c>
      <c r="G309" s="13">
        <v>85469</v>
      </c>
      <c r="H309" s="34">
        <f t="shared" ca="1" si="10"/>
        <v>87169</v>
      </c>
    </row>
    <row r="310" spans="1:8" x14ac:dyDescent="0.2">
      <c r="A310" s="10" t="s">
        <v>196</v>
      </c>
      <c r="B310" s="11" t="s">
        <v>797</v>
      </c>
      <c r="C310" s="10" t="s">
        <v>28</v>
      </c>
      <c r="D310" s="10" t="s">
        <v>10</v>
      </c>
      <c r="E310" s="32">
        <v>40739</v>
      </c>
      <c r="F310" s="2">
        <f t="shared" ca="1" si="9"/>
        <v>7</v>
      </c>
      <c r="G310" s="13">
        <v>116816</v>
      </c>
      <c r="H310" s="34">
        <f t="shared" ca="1" si="10"/>
        <v>117516</v>
      </c>
    </row>
    <row r="311" spans="1:8" x14ac:dyDescent="0.2">
      <c r="A311" s="10" t="s">
        <v>595</v>
      </c>
      <c r="B311" s="11" t="s">
        <v>799</v>
      </c>
      <c r="C311" s="10" t="s">
        <v>58</v>
      </c>
      <c r="D311" s="10" t="s">
        <v>7</v>
      </c>
      <c r="E311" s="32">
        <v>36805</v>
      </c>
      <c r="F311" s="2">
        <f t="shared" ca="1" si="9"/>
        <v>18</v>
      </c>
      <c r="G311" s="13">
        <v>109445</v>
      </c>
      <c r="H311" s="34">
        <f t="shared" ca="1" si="10"/>
        <v>111245</v>
      </c>
    </row>
    <row r="312" spans="1:8" x14ac:dyDescent="0.2">
      <c r="A312" s="10" t="s">
        <v>197</v>
      </c>
      <c r="B312" s="11" t="s">
        <v>800</v>
      </c>
      <c r="C312" s="10" t="s">
        <v>47</v>
      </c>
      <c r="D312" s="10" t="s">
        <v>10</v>
      </c>
      <c r="E312" s="32">
        <v>38343</v>
      </c>
      <c r="F312" s="2">
        <f t="shared" ca="1" si="9"/>
        <v>14</v>
      </c>
      <c r="G312" s="13">
        <v>108162</v>
      </c>
      <c r="H312" s="34">
        <f t="shared" ca="1" si="10"/>
        <v>109562</v>
      </c>
    </row>
    <row r="313" spans="1:8" x14ac:dyDescent="0.2">
      <c r="A313" s="10" t="s">
        <v>596</v>
      </c>
      <c r="B313" s="11" t="s">
        <v>799</v>
      </c>
      <c r="C313" s="10" t="s">
        <v>21</v>
      </c>
      <c r="D313" s="10" t="s">
        <v>7</v>
      </c>
      <c r="E313" s="32">
        <v>43206</v>
      </c>
      <c r="F313" s="2">
        <f t="shared" ca="1" si="9"/>
        <v>1</v>
      </c>
      <c r="G313" s="13">
        <v>29133</v>
      </c>
      <c r="H313" s="34">
        <f t="shared" ca="1" si="10"/>
        <v>29233</v>
      </c>
    </row>
    <row r="314" spans="1:8" x14ac:dyDescent="0.2">
      <c r="A314" s="4" t="s">
        <v>597</v>
      </c>
      <c r="B314" s="11" t="s">
        <v>802</v>
      </c>
      <c r="C314" s="10" t="s">
        <v>34</v>
      </c>
      <c r="D314" s="10" t="s">
        <v>7</v>
      </c>
      <c r="E314" s="32">
        <v>36534</v>
      </c>
      <c r="F314" s="2">
        <f t="shared" ca="1" si="9"/>
        <v>19</v>
      </c>
      <c r="G314" s="13">
        <v>87021</v>
      </c>
      <c r="H314" s="34">
        <f t="shared" ca="1" si="10"/>
        <v>88921</v>
      </c>
    </row>
    <row r="315" spans="1:8" x14ac:dyDescent="0.2">
      <c r="A315" s="10" t="s">
        <v>198</v>
      </c>
      <c r="B315" s="11" t="s">
        <v>798</v>
      </c>
      <c r="C315" s="10" t="s">
        <v>12</v>
      </c>
      <c r="D315" s="10" t="s">
        <v>10</v>
      </c>
      <c r="E315" s="32">
        <v>43434</v>
      </c>
      <c r="F315" s="2">
        <f t="shared" ca="1" si="9"/>
        <v>0</v>
      </c>
      <c r="G315" s="13">
        <v>59157</v>
      </c>
      <c r="H315" s="34">
        <f t="shared" ca="1" si="10"/>
        <v>59157</v>
      </c>
    </row>
    <row r="316" spans="1:8" x14ac:dyDescent="0.2">
      <c r="A316" s="10" t="s">
        <v>598</v>
      </c>
      <c r="B316" s="11" t="s">
        <v>797</v>
      </c>
      <c r="C316" s="10" t="s">
        <v>8</v>
      </c>
      <c r="D316" s="10" t="s">
        <v>436</v>
      </c>
      <c r="E316" s="32">
        <v>38322</v>
      </c>
      <c r="F316" s="2">
        <f t="shared" ca="1" si="9"/>
        <v>14</v>
      </c>
      <c r="G316" s="13">
        <v>50841</v>
      </c>
      <c r="H316" s="34">
        <f t="shared" ca="1" si="10"/>
        <v>52241</v>
      </c>
    </row>
    <row r="317" spans="1:8" x14ac:dyDescent="0.2">
      <c r="A317" s="10" t="s">
        <v>199</v>
      </c>
      <c r="B317" s="11" t="s">
        <v>800</v>
      </c>
      <c r="C317" s="10" t="s">
        <v>31</v>
      </c>
      <c r="D317" s="10" t="s">
        <v>10</v>
      </c>
      <c r="E317" s="32">
        <v>41925</v>
      </c>
      <c r="F317" s="2">
        <f t="shared" ca="1" si="9"/>
        <v>4</v>
      </c>
      <c r="G317" s="13">
        <v>50855</v>
      </c>
      <c r="H317" s="34">
        <f t="shared" ca="1" si="10"/>
        <v>51255</v>
      </c>
    </row>
    <row r="318" spans="1:8" x14ac:dyDescent="0.2">
      <c r="A318" s="10" t="s">
        <v>200</v>
      </c>
      <c r="B318" s="11" t="s">
        <v>801</v>
      </c>
      <c r="C318" s="10" t="s">
        <v>38</v>
      </c>
      <c r="D318" s="10" t="s">
        <v>10</v>
      </c>
      <c r="E318" s="32">
        <v>39423</v>
      </c>
      <c r="F318" s="2">
        <f t="shared" ca="1" si="9"/>
        <v>11</v>
      </c>
      <c r="G318" s="13">
        <v>61358</v>
      </c>
      <c r="H318" s="34">
        <f t="shared" ca="1" si="10"/>
        <v>62458</v>
      </c>
    </row>
    <row r="319" spans="1:8" x14ac:dyDescent="0.2">
      <c r="A319" s="10" t="s">
        <v>201</v>
      </c>
      <c r="B319" s="11" t="s">
        <v>798</v>
      </c>
      <c r="C319" s="10" t="s">
        <v>25</v>
      </c>
      <c r="D319" s="10" t="s">
        <v>10</v>
      </c>
      <c r="E319" s="32">
        <v>36492</v>
      </c>
      <c r="F319" s="2">
        <f t="shared" ca="1" si="9"/>
        <v>19</v>
      </c>
      <c r="G319" s="13">
        <v>35586</v>
      </c>
      <c r="H319" s="34">
        <f t="shared" ca="1" si="10"/>
        <v>37486</v>
      </c>
    </row>
    <row r="320" spans="1:8" x14ac:dyDescent="0.2">
      <c r="A320" s="10" t="s">
        <v>202</v>
      </c>
      <c r="B320" s="11" t="s">
        <v>802</v>
      </c>
      <c r="C320" s="10" t="s">
        <v>14</v>
      </c>
      <c r="D320" s="10" t="s">
        <v>10</v>
      </c>
      <c r="E320" s="32">
        <v>38138</v>
      </c>
      <c r="F320" s="2">
        <f t="shared" ca="1" si="9"/>
        <v>14</v>
      </c>
      <c r="G320" s="13">
        <v>77706</v>
      </c>
      <c r="H320" s="34">
        <f t="shared" ca="1" si="10"/>
        <v>79106</v>
      </c>
    </row>
    <row r="321" spans="1:8" x14ac:dyDescent="0.2">
      <c r="A321" s="10" t="s">
        <v>599</v>
      </c>
      <c r="B321" s="11" t="s">
        <v>797</v>
      </c>
      <c r="C321" s="10" t="s">
        <v>12</v>
      </c>
      <c r="D321" s="10" t="s">
        <v>7</v>
      </c>
      <c r="E321" s="32">
        <v>43305</v>
      </c>
      <c r="F321" s="2">
        <f t="shared" ca="1" si="9"/>
        <v>0</v>
      </c>
      <c r="G321" s="13">
        <v>119934</v>
      </c>
      <c r="H321" s="34">
        <f t="shared" ca="1" si="10"/>
        <v>119934</v>
      </c>
    </row>
    <row r="322" spans="1:8" x14ac:dyDescent="0.2">
      <c r="A322" s="10" t="s">
        <v>600</v>
      </c>
      <c r="B322" s="11" t="s">
        <v>798</v>
      </c>
      <c r="C322" s="10" t="s">
        <v>21</v>
      </c>
      <c r="D322" s="10" t="s">
        <v>436</v>
      </c>
      <c r="E322" s="32">
        <v>40631</v>
      </c>
      <c r="F322" s="2">
        <f t="shared" ref="F322:F385" ca="1" si="11">DATEDIF(E322,TODAY(),"Y")</f>
        <v>8</v>
      </c>
      <c r="G322" s="13">
        <v>38509</v>
      </c>
      <c r="H322" s="34">
        <f t="shared" ca="1" si="10"/>
        <v>39309</v>
      </c>
    </row>
    <row r="323" spans="1:8" x14ac:dyDescent="0.2">
      <c r="A323" s="10" t="s">
        <v>203</v>
      </c>
      <c r="B323" s="11" t="s">
        <v>799</v>
      </c>
      <c r="C323" s="10" t="s">
        <v>12</v>
      </c>
      <c r="D323" s="10" t="s">
        <v>10</v>
      </c>
      <c r="E323" s="32">
        <v>38957</v>
      </c>
      <c r="F323" s="2">
        <f t="shared" ca="1" si="11"/>
        <v>12</v>
      </c>
      <c r="G323" s="13">
        <v>119124</v>
      </c>
      <c r="H323" s="34">
        <f t="shared" ref="H323:H386" ca="1" si="12">G323+(100*F323)</f>
        <v>120324</v>
      </c>
    </row>
    <row r="324" spans="1:8" x14ac:dyDescent="0.2">
      <c r="A324" s="10" t="s">
        <v>204</v>
      </c>
      <c r="B324" s="11" t="s">
        <v>797</v>
      </c>
      <c r="C324" s="10" t="s">
        <v>95</v>
      </c>
      <c r="D324" s="10" t="s">
        <v>10</v>
      </c>
      <c r="E324" s="32">
        <v>36136</v>
      </c>
      <c r="F324" s="2">
        <f t="shared" ca="1" si="11"/>
        <v>20</v>
      </c>
      <c r="G324" s="13">
        <v>118733</v>
      </c>
      <c r="H324" s="34">
        <f t="shared" ca="1" si="12"/>
        <v>120733</v>
      </c>
    </row>
    <row r="325" spans="1:8" x14ac:dyDescent="0.2">
      <c r="A325" s="10" t="s">
        <v>601</v>
      </c>
      <c r="B325" s="11" t="s">
        <v>802</v>
      </c>
      <c r="C325" s="10" t="s">
        <v>47</v>
      </c>
      <c r="D325" s="10" t="s">
        <v>7</v>
      </c>
      <c r="E325" s="32">
        <v>36101</v>
      </c>
      <c r="F325" s="2">
        <f t="shared" ca="1" si="11"/>
        <v>20</v>
      </c>
      <c r="G325" s="13">
        <v>108068</v>
      </c>
      <c r="H325" s="34">
        <f t="shared" ca="1" si="12"/>
        <v>110068</v>
      </c>
    </row>
    <row r="326" spans="1:8" x14ac:dyDescent="0.2">
      <c r="A326" s="10" t="s">
        <v>205</v>
      </c>
      <c r="B326" s="11" t="s">
        <v>797</v>
      </c>
      <c r="C326" s="10" t="s">
        <v>8</v>
      </c>
      <c r="D326" s="10" t="s">
        <v>10</v>
      </c>
      <c r="E326" s="32">
        <v>37908</v>
      </c>
      <c r="F326" s="2">
        <f t="shared" ca="1" si="11"/>
        <v>15</v>
      </c>
      <c r="G326" s="13">
        <v>87453</v>
      </c>
      <c r="H326" s="34">
        <f t="shared" ca="1" si="12"/>
        <v>88953</v>
      </c>
    </row>
    <row r="327" spans="1:8" x14ac:dyDescent="0.2">
      <c r="A327" s="10" t="s">
        <v>602</v>
      </c>
      <c r="B327" s="11" t="s">
        <v>801</v>
      </c>
      <c r="C327" s="10" t="s">
        <v>12</v>
      </c>
      <c r="D327" s="10" t="s">
        <v>446</v>
      </c>
      <c r="E327" s="32">
        <v>37021</v>
      </c>
      <c r="F327" s="2">
        <f t="shared" ca="1" si="11"/>
        <v>17</v>
      </c>
      <c r="G327" s="13">
        <v>41062</v>
      </c>
      <c r="H327" s="34">
        <f t="shared" ca="1" si="12"/>
        <v>42762</v>
      </c>
    </row>
    <row r="328" spans="1:8" x14ac:dyDescent="0.2">
      <c r="A328" s="10" t="s">
        <v>603</v>
      </c>
      <c r="B328" s="11" t="s">
        <v>800</v>
      </c>
      <c r="C328" s="10" t="s">
        <v>34</v>
      </c>
      <c r="D328" s="10" t="s">
        <v>436</v>
      </c>
      <c r="E328" s="32">
        <v>39752</v>
      </c>
      <c r="F328" s="2">
        <f t="shared" ca="1" si="11"/>
        <v>10</v>
      </c>
      <c r="G328" s="13">
        <v>47628</v>
      </c>
      <c r="H328" s="34">
        <f t="shared" ca="1" si="12"/>
        <v>48628</v>
      </c>
    </row>
    <row r="329" spans="1:8" x14ac:dyDescent="0.2">
      <c r="A329" s="10" t="s">
        <v>604</v>
      </c>
      <c r="B329" s="11" t="s">
        <v>797</v>
      </c>
      <c r="C329" s="10" t="s">
        <v>14</v>
      </c>
      <c r="D329" s="10" t="s">
        <v>436</v>
      </c>
      <c r="E329" s="32">
        <v>41218</v>
      </c>
      <c r="F329" s="2">
        <f t="shared" ca="1" si="11"/>
        <v>6</v>
      </c>
      <c r="G329" s="13">
        <v>42194</v>
      </c>
      <c r="H329" s="34">
        <f t="shared" ca="1" si="12"/>
        <v>42794</v>
      </c>
    </row>
    <row r="330" spans="1:8" x14ac:dyDescent="0.2">
      <c r="A330" s="10" t="s">
        <v>605</v>
      </c>
      <c r="B330" s="11" t="s">
        <v>798</v>
      </c>
      <c r="C330" s="10" t="s">
        <v>12</v>
      </c>
      <c r="D330" s="10" t="s">
        <v>446</v>
      </c>
      <c r="E330" s="32">
        <v>38685</v>
      </c>
      <c r="F330" s="2">
        <f t="shared" ca="1" si="11"/>
        <v>13</v>
      </c>
      <c r="G330" s="13">
        <v>39388</v>
      </c>
      <c r="H330" s="34">
        <f t="shared" ca="1" si="12"/>
        <v>40688</v>
      </c>
    </row>
    <row r="331" spans="1:8" x14ac:dyDescent="0.2">
      <c r="A331" s="10" t="s">
        <v>606</v>
      </c>
      <c r="B331" s="11" t="s">
        <v>802</v>
      </c>
      <c r="C331" s="10" t="s">
        <v>21</v>
      </c>
      <c r="D331" s="10" t="s">
        <v>7</v>
      </c>
      <c r="E331" s="32">
        <v>36138</v>
      </c>
      <c r="F331" s="2">
        <f t="shared" ca="1" si="11"/>
        <v>20</v>
      </c>
      <c r="G331" s="13">
        <v>120758</v>
      </c>
      <c r="H331" s="34">
        <f t="shared" ca="1" si="12"/>
        <v>122758</v>
      </c>
    </row>
    <row r="332" spans="1:8" x14ac:dyDescent="0.2">
      <c r="A332" s="10" t="s">
        <v>206</v>
      </c>
      <c r="B332" s="11" t="s">
        <v>797</v>
      </c>
      <c r="C332" s="10" t="s">
        <v>17</v>
      </c>
      <c r="D332" s="10" t="s">
        <v>10</v>
      </c>
      <c r="E332" s="32">
        <v>38384</v>
      </c>
      <c r="F332" s="2">
        <f t="shared" ca="1" si="11"/>
        <v>14</v>
      </c>
      <c r="G332" s="13">
        <v>85415</v>
      </c>
      <c r="H332" s="34">
        <f t="shared" ca="1" si="12"/>
        <v>86815</v>
      </c>
    </row>
    <row r="333" spans="1:8" x14ac:dyDescent="0.2">
      <c r="A333" s="10" t="s">
        <v>607</v>
      </c>
      <c r="B333" s="11" t="s">
        <v>799</v>
      </c>
      <c r="C333" s="10" t="s">
        <v>21</v>
      </c>
      <c r="D333" s="10" t="s">
        <v>446</v>
      </c>
      <c r="E333" s="32">
        <v>38258</v>
      </c>
      <c r="F333" s="2">
        <f t="shared" ca="1" si="11"/>
        <v>14</v>
      </c>
      <c r="G333" s="13">
        <v>45236</v>
      </c>
      <c r="H333" s="34">
        <f t="shared" ca="1" si="12"/>
        <v>46636</v>
      </c>
    </row>
    <row r="334" spans="1:8" x14ac:dyDescent="0.2">
      <c r="A334" s="10" t="s">
        <v>207</v>
      </c>
      <c r="B334" s="11" t="s">
        <v>802</v>
      </c>
      <c r="C334" s="10" t="s">
        <v>34</v>
      </c>
      <c r="D334" s="10" t="s">
        <v>10</v>
      </c>
      <c r="E334" s="32">
        <v>43431</v>
      </c>
      <c r="F334" s="2">
        <f t="shared" ca="1" si="11"/>
        <v>0</v>
      </c>
      <c r="G334" s="13">
        <v>100859</v>
      </c>
      <c r="H334" s="34">
        <f t="shared" ca="1" si="12"/>
        <v>100859</v>
      </c>
    </row>
    <row r="335" spans="1:8" x14ac:dyDescent="0.2">
      <c r="A335" s="10" t="s">
        <v>208</v>
      </c>
      <c r="B335" s="11" t="s">
        <v>797</v>
      </c>
      <c r="C335" s="10" t="s">
        <v>31</v>
      </c>
      <c r="D335" s="10" t="s">
        <v>10</v>
      </c>
      <c r="E335" s="32">
        <v>39116</v>
      </c>
      <c r="F335" s="2">
        <f t="shared" ca="1" si="11"/>
        <v>12</v>
      </c>
      <c r="G335" s="13">
        <v>101453</v>
      </c>
      <c r="H335" s="34">
        <f t="shared" ca="1" si="12"/>
        <v>102653</v>
      </c>
    </row>
    <row r="336" spans="1:8" x14ac:dyDescent="0.2">
      <c r="A336" s="10" t="s">
        <v>209</v>
      </c>
      <c r="B336" s="11" t="s">
        <v>797</v>
      </c>
      <c r="C336" s="10" t="s">
        <v>12</v>
      </c>
      <c r="D336" s="10" t="s">
        <v>10</v>
      </c>
      <c r="E336" s="32">
        <v>41677</v>
      </c>
      <c r="F336" s="2">
        <f t="shared" ca="1" si="11"/>
        <v>5</v>
      </c>
      <c r="G336" s="13">
        <v>88722</v>
      </c>
      <c r="H336" s="34">
        <f t="shared" ca="1" si="12"/>
        <v>89222</v>
      </c>
    </row>
    <row r="337" spans="1:8" x14ac:dyDescent="0.2">
      <c r="A337" s="10" t="s">
        <v>210</v>
      </c>
      <c r="B337" s="11" t="s">
        <v>797</v>
      </c>
      <c r="C337" s="10" t="s">
        <v>12</v>
      </c>
      <c r="D337" s="10" t="s">
        <v>10</v>
      </c>
      <c r="E337" s="32">
        <v>38055</v>
      </c>
      <c r="F337" s="2">
        <f t="shared" ca="1" si="11"/>
        <v>15</v>
      </c>
      <c r="G337" s="13">
        <v>99158</v>
      </c>
      <c r="H337" s="34">
        <f t="shared" ca="1" si="12"/>
        <v>100658</v>
      </c>
    </row>
    <row r="338" spans="1:8" x14ac:dyDescent="0.2">
      <c r="A338" s="10" t="s">
        <v>608</v>
      </c>
      <c r="B338" s="11" t="s">
        <v>802</v>
      </c>
      <c r="C338" s="10" t="s">
        <v>28</v>
      </c>
      <c r="D338" s="10" t="s">
        <v>436</v>
      </c>
      <c r="E338" s="32">
        <v>43361</v>
      </c>
      <c r="F338" s="2">
        <f t="shared" ca="1" si="11"/>
        <v>0</v>
      </c>
      <c r="G338" s="13">
        <v>62411</v>
      </c>
      <c r="H338" s="34">
        <f t="shared" ca="1" si="12"/>
        <v>62411</v>
      </c>
    </row>
    <row r="339" spans="1:8" x14ac:dyDescent="0.2">
      <c r="A339" s="10" t="s">
        <v>609</v>
      </c>
      <c r="B339" s="11" t="s">
        <v>800</v>
      </c>
      <c r="C339" s="10" t="s">
        <v>374</v>
      </c>
      <c r="D339" s="10" t="s">
        <v>446</v>
      </c>
      <c r="E339" s="32">
        <v>43399</v>
      </c>
      <c r="F339" s="2">
        <f t="shared" ca="1" si="11"/>
        <v>0</v>
      </c>
      <c r="G339" s="13">
        <v>25709</v>
      </c>
      <c r="H339" s="34">
        <f t="shared" ca="1" si="12"/>
        <v>25709</v>
      </c>
    </row>
    <row r="340" spans="1:8" x14ac:dyDescent="0.2">
      <c r="A340" s="10" t="s">
        <v>211</v>
      </c>
      <c r="B340" s="11" t="s">
        <v>797</v>
      </c>
      <c r="C340" s="10" t="s">
        <v>12</v>
      </c>
      <c r="D340" s="10" t="s">
        <v>10</v>
      </c>
      <c r="E340" s="32">
        <v>36469</v>
      </c>
      <c r="F340" s="2">
        <f t="shared" ca="1" si="11"/>
        <v>19</v>
      </c>
      <c r="G340" s="13">
        <v>76815</v>
      </c>
      <c r="H340" s="34">
        <f t="shared" ca="1" si="12"/>
        <v>78715</v>
      </c>
    </row>
    <row r="341" spans="1:8" x14ac:dyDescent="0.2">
      <c r="A341" s="10" t="s">
        <v>610</v>
      </c>
      <c r="B341" s="11" t="s">
        <v>802</v>
      </c>
      <c r="C341" s="10" t="s">
        <v>21</v>
      </c>
      <c r="D341" s="10" t="s">
        <v>7</v>
      </c>
      <c r="E341" s="32">
        <v>40883</v>
      </c>
      <c r="F341" s="2">
        <f t="shared" ca="1" si="11"/>
        <v>7</v>
      </c>
      <c r="G341" s="13">
        <v>87197</v>
      </c>
      <c r="H341" s="34">
        <f t="shared" ca="1" si="12"/>
        <v>87897</v>
      </c>
    </row>
    <row r="342" spans="1:8" x14ac:dyDescent="0.2">
      <c r="A342" s="10" t="s">
        <v>611</v>
      </c>
      <c r="B342" s="11" t="s">
        <v>800</v>
      </c>
      <c r="C342" s="10" t="s">
        <v>47</v>
      </c>
      <c r="D342" s="10" t="s">
        <v>7</v>
      </c>
      <c r="E342" s="32">
        <v>39198</v>
      </c>
      <c r="F342" s="2">
        <f t="shared" ca="1" si="11"/>
        <v>12</v>
      </c>
      <c r="G342" s="13">
        <v>117410</v>
      </c>
      <c r="H342" s="34">
        <f t="shared" ca="1" si="12"/>
        <v>118610</v>
      </c>
    </row>
    <row r="343" spans="1:8" x14ac:dyDescent="0.2">
      <c r="A343" s="10" t="s">
        <v>212</v>
      </c>
      <c r="B343" s="11" t="s">
        <v>800</v>
      </c>
      <c r="C343" s="10" t="s">
        <v>25</v>
      </c>
      <c r="D343" s="10" t="s">
        <v>10</v>
      </c>
      <c r="E343" s="32">
        <v>42534</v>
      </c>
      <c r="F343" s="2">
        <f t="shared" ca="1" si="11"/>
        <v>2</v>
      </c>
      <c r="G343" s="13">
        <v>108122</v>
      </c>
      <c r="H343" s="34">
        <f t="shared" ca="1" si="12"/>
        <v>108322</v>
      </c>
    </row>
    <row r="344" spans="1:8" x14ac:dyDescent="0.2">
      <c r="A344" s="10" t="s">
        <v>213</v>
      </c>
      <c r="B344" s="11" t="s">
        <v>802</v>
      </c>
      <c r="C344" s="10" t="s">
        <v>34</v>
      </c>
      <c r="D344" s="10" t="s">
        <v>10</v>
      </c>
      <c r="E344" s="32">
        <v>38053</v>
      </c>
      <c r="F344" s="2">
        <f t="shared" ca="1" si="11"/>
        <v>15</v>
      </c>
      <c r="G344" s="13">
        <v>110862</v>
      </c>
      <c r="H344" s="34">
        <f t="shared" ca="1" si="12"/>
        <v>112362</v>
      </c>
    </row>
    <row r="345" spans="1:8" x14ac:dyDescent="0.2">
      <c r="A345" s="10" t="s">
        <v>214</v>
      </c>
      <c r="B345" s="11" t="s">
        <v>798</v>
      </c>
      <c r="C345" s="10" t="s">
        <v>12</v>
      </c>
      <c r="D345" s="10" t="s">
        <v>10</v>
      </c>
      <c r="E345" s="32">
        <v>38978</v>
      </c>
      <c r="F345" s="2">
        <f t="shared" ca="1" si="11"/>
        <v>12</v>
      </c>
      <c r="G345" s="13">
        <v>30591</v>
      </c>
      <c r="H345" s="34">
        <f t="shared" ca="1" si="12"/>
        <v>31791</v>
      </c>
    </row>
    <row r="346" spans="1:8" x14ac:dyDescent="0.2">
      <c r="A346" s="10" t="s">
        <v>612</v>
      </c>
      <c r="B346" s="11" t="s">
        <v>798</v>
      </c>
      <c r="C346" s="10" t="s">
        <v>12</v>
      </c>
      <c r="D346" s="10" t="s">
        <v>7</v>
      </c>
      <c r="E346" s="32">
        <v>41145</v>
      </c>
      <c r="F346" s="2">
        <f t="shared" ca="1" si="11"/>
        <v>6</v>
      </c>
      <c r="G346" s="13">
        <v>96971</v>
      </c>
      <c r="H346" s="34">
        <f t="shared" ca="1" si="12"/>
        <v>97571</v>
      </c>
    </row>
    <row r="347" spans="1:8" x14ac:dyDescent="0.2">
      <c r="A347" s="10" t="s">
        <v>613</v>
      </c>
      <c r="B347" s="11" t="s">
        <v>799</v>
      </c>
      <c r="C347" s="10" t="s">
        <v>28</v>
      </c>
      <c r="D347" s="10" t="s">
        <v>7</v>
      </c>
      <c r="E347" s="32">
        <v>42385</v>
      </c>
      <c r="F347" s="2">
        <f t="shared" ca="1" si="11"/>
        <v>3</v>
      </c>
      <c r="G347" s="13">
        <v>48087</v>
      </c>
      <c r="H347" s="34">
        <f t="shared" ca="1" si="12"/>
        <v>48387</v>
      </c>
    </row>
    <row r="348" spans="1:8" x14ac:dyDescent="0.2">
      <c r="A348" s="10" t="s">
        <v>614</v>
      </c>
      <c r="B348" s="11" t="s">
        <v>799</v>
      </c>
      <c r="C348" s="10" t="s">
        <v>14</v>
      </c>
      <c r="D348" s="10" t="s">
        <v>436</v>
      </c>
      <c r="E348" s="32">
        <v>36175</v>
      </c>
      <c r="F348" s="2">
        <f t="shared" ca="1" si="11"/>
        <v>20</v>
      </c>
      <c r="G348" s="13">
        <v>17672</v>
      </c>
      <c r="H348" s="34">
        <f t="shared" ca="1" si="12"/>
        <v>19672</v>
      </c>
    </row>
    <row r="349" spans="1:8" x14ac:dyDescent="0.2">
      <c r="A349" s="10" t="s">
        <v>615</v>
      </c>
      <c r="B349" s="11" t="s">
        <v>797</v>
      </c>
      <c r="C349" s="10" t="s">
        <v>21</v>
      </c>
      <c r="D349" s="10" t="s">
        <v>7</v>
      </c>
      <c r="E349" s="32">
        <v>42576</v>
      </c>
      <c r="F349" s="2">
        <f t="shared" ca="1" si="11"/>
        <v>2</v>
      </c>
      <c r="G349" s="13">
        <v>58482</v>
      </c>
      <c r="H349" s="34">
        <f t="shared" ca="1" si="12"/>
        <v>58682</v>
      </c>
    </row>
    <row r="350" spans="1:8" x14ac:dyDescent="0.2">
      <c r="A350" s="10" t="s">
        <v>616</v>
      </c>
      <c r="B350" s="11" t="s">
        <v>799</v>
      </c>
      <c r="C350" s="10" t="s">
        <v>21</v>
      </c>
      <c r="D350" s="10" t="s">
        <v>436</v>
      </c>
      <c r="E350" s="32">
        <v>39387</v>
      </c>
      <c r="F350" s="2">
        <f t="shared" ca="1" si="11"/>
        <v>11</v>
      </c>
      <c r="G350" s="13">
        <v>28337</v>
      </c>
      <c r="H350" s="34">
        <f t="shared" ca="1" si="12"/>
        <v>29437</v>
      </c>
    </row>
    <row r="351" spans="1:8" x14ac:dyDescent="0.2">
      <c r="A351" s="10" t="s">
        <v>617</v>
      </c>
      <c r="B351" s="11" t="s">
        <v>800</v>
      </c>
      <c r="C351" s="10" t="s">
        <v>14</v>
      </c>
      <c r="D351" s="10" t="s">
        <v>7</v>
      </c>
      <c r="E351" s="32">
        <v>38374</v>
      </c>
      <c r="F351" s="2">
        <f t="shared" ca="1" si="11"/>
        <v>14</v>
      </c>
      <c r="G351" s="13">
        <v>72725</v>
      </c>
      <c r="H351" s="34">
        <f t="shared" ca="1" si="12"/>
        <v>74125</v>
      </c>
    </row>
    <row r="352" spans="1:8" x14ac:dyDescent="0.2">
      <c r="A352" s="10" t="s">
        <v>215</v>
      </c>
      <c r="B352" s="11" t="s">
        <v>797</v>
      </c>
      <c r="C352" s="10" t="s">
        <v>25</v>
      </c>
      <c r="D352" s="10" t="s">
        <v>10</v>
      </c>
      <c r="E352" s="32">
        <v>41663</v>
      </c>
      <c r="F352" s="2">
        <f t="shared" ca="1" si="11"/>
        <v>5</v>
      </c>
      <c r="G352" s="13">
        <v>63531</v>
      </c>
      <c r="H352" s="34">
        <f t="shared" ca="1" si="12"/>
        <v>64031</v>
      </c>
    </row>
    <row r="353" spans="1:8" x14ac:dyDescent="0.2">
      <c r="A353" s="10" t="s">
        <v>216</v>
      </c>
      <c r="B353" s="11" t="s">
        <v>797</v>
      </c>
      <c r="C353" s="10" t="s">
        <v>25</v>
      </c>
      <c r="D353" s="10" t="s">
        <v>10</v>
      </c>
      <c r="E353" s="32">
        <v>42260</v>
      </c>
      <c r="F353" s="2">
        <f t="shared" ca="1" si="11"/>
        <v>3</v>
      </c>
      <c r="G353" s="13">
        <v>68837</v>
      </c>
      <c r="H353" s="34">
        <f t="shared" ca="1" si="12"/>
        <v>69137</v>
      </c>
    </row>
    <row r="354" spans="1:8" x14ac:dyDescent="0.2">
      <c r="A354" s="10" t="s">
        <v>618</v>
      </c>
      <c r="B354" s="11" t="s">
        <v>798</v>
      </c>
      <c r="C354" s="10" t="s">
        <v>34</v>
      </c>
      <c r="D354" s="10" t="s">
        <v>7</v>
      </c>
      <c r="E354" s="32">
        <v>36837</v>
      </c>
      <c r="F354" s="2">
        <f t="shared" ca="1" si="11"/>
        <v>18</v>
      </c>
      <c r="G354" s="13">
        <v>112077</v>
      </c>
      <c r="H354" s="34">
        <f t="shared" ca="1" si="12"/>
        <v>113877</v>
      </c>
    </row>
    <row r="355" spans="1:8" x14ac:dyDescent="0.2">
      <c r="A355" s="10" t="s">
        <v>217</v>
      </c>
      <c r="B355" s="11" t="s">
        <v>801</v>
      </c>
      <c r="C355" s="10" t="s">
        <v>114</v>
      </c>
      <c r="D355" s="10" t="s">
        <v>10</v>
      </c>
      <c r="E355" s="32">
        <v>39899</v>
      </c>
      <c r="F355" s="2">
        <f t="shared" ca="1" si="11"/>
        <v>10</v>
      </c>
      <c r="G355" s="13">
        <v>60953</v>
      </c>
      <c r="H355" s="34">
        <f t="shared" ca="1" si="12"/>
        <v>61953</v>
      </c>
    </row>
    <row r="356" spans="1:8" x14ac:dyDescent="0.2">
      <c r="A356" s="10" t="s">
        <v>218</v>
      </c>
      <c r="B356" s="11" t="s">
        <v>799</v>
      </c>
      <c r="C356" s="10" t="s">
        <v>17</v>
      </c>
      <c r="D356" s="10" t="s">
        <v>10</v>
      </c>
      <c r="E356" s="32">
        <v>36382</v>
      </c>
      <c r="F356" s="2">
        <f t="shared" ca="1" si="11"/>
        <v>19</v>
      </c>
      <c r="G356" s="13">
        <v>107190</v>
      </c>
      <c r="H356" s="34">
        <f t="shared" ca="1" si="12"/>
        <v>109090</v>
      </c>
    </row>
    <row r="357" spans="1:8" x14ac:dyDescent="0.2">
      <c r="A357" s="10" t="s">
        <v>219</v>
      </c>
      <c r="B357" s="11" t="s">
        <v>802</v>
      </c>
      <c r="C357" s="10" t="s">
        <v>8</v>
      </c>
      <c r="D357" s="10" t="s">
        <v>10</v>
      </c>
      <c r="E357" s="32">
        <v>38163</v>
      </c>
      <c r="F357" s="2">
        <f t="shared" ca="1" si="11"/>
        <v>14</v>
      </c>
      <c r="G357" s="13">
        <v>42782</v>
      </c>
      <c r="H357" s="34">
        <f t="shared" ca="1" si="12"/>
        <v>44182</v>
      </c>
    </row>
    <row r="358" spans="1:8" x14ac:dyDescent="0.2">
      <c r="A358" s="10" t="s">
        <v>220</v>
      </c>
      <c r="B358" s="11" t="s">
        <v>797</v>
      </c>
      <c r="C358" s="10" t="s">
        <v>40</v>
      </c>
      <c r="D358" s="10" t="s">
        <v>10</v>
      </c>
      <c r="E358" s="32">
        <v>40792</v>
      </c>
      <c r="F358" s="2">
        <f t="shared" ca="1" si="11"/>
        <v>7</v>
      </c>
      <c r="G358" s="13">
        <v>72725</v>
      </c>
      <c r="H358" s="34">
        <f t="shared" ca="1" si="12"/>
        <v>73425</v>
      </c>
    </row>
    <row r="359" spans="1:8" x14ac:dyDescent="0.2">
      <c r="A359" s="10" t="s">
        <v>619</v>
      </c>
      <c r="B359" s="11" t="s">
        <v>798</v>
      </c>
      <c r="C359" s="10" t="s">
        <v>17</v>
      </c>
      <c r="D359" s="10" t="s">
        <v>446</v>
      </c>
      <c r="E359" s="32">
        <v>38802</v>
      </c>
      <c r="F359" s="2">
        <f t="shared" ca="1" si="11"/>
        <v>13</v>
      </c>
      <c r="G359" s="13">
        <v>19348</v>
      </c>
      <c r="H359" s="34">
        <f t="shared" ca="1" si="12"/>
        <v>20648</v>
      </c>
    </row>
    <row r="360" spans="1:8" x14ac:dyDescent="0.2">
      <c r="A360" s="10" t="s">
        <v>620</v>
      </c>
      <c r="B360" s="11" t="s">
        <v>799</v>
      </c>
      <c r="C360" s="10" t="s">
        <v>12</v>
      </c>
      <c r="D360" s="10" t="s">
        <v>7</v>
      </c>
      <c r="E360" s="32">
        <v>38235</v>
      </c>
      <c r="F360" s="2">
        <f t="shared" ca="1" si="11"/>
        <v>14</v>
      </c>
      <c r="G360" s="13">
        <v>89114</v>
      </c>
      <c r="H360" s="34">
        <f t="shared" ca="1" si="12"/>
        <v>90514</v>
      </c>
    </row>
    <row r="361" spans="1:8" x14ac:dyDescent="0.2">
      <c r="A361" s="10" t="s">
        <v>221</v>
      </c>
      <c r="B361" s="11" t="s">
        <v>798</v>
      </c>
      <c r="C361" s="10" t="s">
        <v>14</v>
      </c>
      <c r="D361" s="10" t="s">
        <v>10</v>
      </c>
      <c r="E361" s="32">
        <v>36558</v>
      </c>
      <c r="F361" s="2">
        <f t="shared" ca="1" si="11"/>
        <v>19</v>
      </c>
      <c r="G361" s="13">
        <v>49977</v>
      </c>
      <c r="H361" s="34">
        <f t="shared" ca="1" si="12"/>
        <v>51877</v>
      </c>
    </row>
    <row r="362" spans="1:8" x14ac:dyDescent="0.2">
      <c r="A362" s="10" t="s">
        <v>621</v>
      </c>
      <c r="B362" s="11" t="s">
        <v>801</v>
      </c>
      <c r="C362" s="10" t="s">
        <v>21</v>
      </c>
      <c r="D362" s="10" t="s">
        <v>436</v>
      </c>
      <c r="E362" s="32">
        <v>40671</v>
      </c>
      <c r="F362" s="2">
        <f t="shared" ca="1" si="11"/>
        <v>7</v>
      </c>
      <c r="G362" s="13">
        <v>65799</v>
      </c>
      <c r="H362" s="34">
        <f t="shared" ca="1" si="12"/>
        <v>66499</v>
      </c>
    </row>
    <row r="363" spans="1:8" x14ac:dyDescent="0.2">
      <c r="A363" s="10" t="s">
        <v>222</v>
      </c>
      <c r="B363" s="11" t="s">
        <v>801</v>
      </c>
      <c r="C363" s="10" t="s">
        <v>21</v>
      </c>
      <c r="D363" s="10" t="s">
        <v>10</v>
      </c>
      <c r="E363" s="32">
        <v>38571</v>
      </c>
      <c r="F363" s="2">
        <f t="shared" ca="1" si="11"/>
        <v>13</v>
      </c>
      <c r="G363" s="13">
        <v>43362</v>
      </c>
      <c r="H363" s="34">
        <f t="shared" ca="1" si="12"/>
        <v>44662</v>
      </c>
    </row>
    <row r="364" spans="1:8" x14ac:dyDescent="0.2">
      <c r="A364" s="10" t="s">
        <v>223</v>
      </c>
      <c r="B364" s="11" t="s">
        <v>802</v>
      </c>
      <c r="C364" s="10" t="s">
        <v>21</v>
      </c>
      <c r="D364" s="10" t="s">
        <v>10</v>
      </c>
      <c r="E364" s="32">
        <v>36877</v>
      </c>
      <c r="F364" s="2">
        <f t="shared" ca="1" si="11"/>
        <v>18</v>
      </c>
      <c r="G364" s="13">
        <v>60899</v>
      </c>
      <c r="H364" s="34">
        <f t="shared" ca="1" si="12"/>
        <v>62699</v>
      </c>
    </row>
    <row r="365" spans="1:8" x14ac:dyDescent="0.2">
      <c r="A365" s="10" t="s">
        <v>224</v>
      </c>
      <c r="B365" s="11" t="s">
        <v>797</v>
      </c>
      <c r="C365" s="10" t="s">
        <v>8</v>
      </c>
      <c r="D365" s="10" t="s">
        <v>10</v>
      </c>
      <c r="E365" s="32">
        <v>41184</v>
      </c>
      <c r="F365" s="2">
        <f t="shared" ca="1" si="11"/>
        <v>6</v>
      </c>
      <c r="G365" s="13">
        <v>65178</v>
      </c>
      <c r="H365" s="34">
        <f t="shared" ca="1" si="12"/>
        <v>65778</v>
      </c>
    </row>
    <row r="366" spans="1:8" x14ac:dyDescent="0.2">
      <c r="A366" s="10" t="s">
        <v>225</v>
      </c>
      <c r="B366" s="11" t="s">
        <v>798</v>
      </c>
      <c r="C366" s="10" t="s">
        <v>34</v>
      </c>
      <c r="D366" s="10" t="s">
        <v>10</v>
      </c>
      <c r="E366" s="32">
        <v>38821</v>
      </c>
      <c r="F366" s="3">
        <f t="shared" ca="1" si="11"/>
        <v>13</v>
      </c>
      <c r="G366" s="13">
        <v>46953</v>
      </c>
      <c r="H366" s="34">
        <f t="shared" ca="1" si="12"/>
        <v>48253</v>
      </c>
    </row>
    <row r="367" spans="1:8" x14ac:dyDescent="0.2">
      <c r="A367" s="10" t="s">
        <v>226</v>
      </c>
      <c r="B367" s="11" t="s">
        <v>797</v>
      </c>
      <c r="C367" s="10" t="s">
        <v>21</v>
      </c>
      <c r="D367" s="10" t="s">
        <v>10</v>
      </c>
      <c r="E367" s="32">
        <v>37016</v>
      </c>
      <c r="F367" s="2">
        <f t="shared" ca="1" si="11"/>
        <v>17</v>
      </c>
      <c r="G367" s="13">
        <v>73170</v>
      </c>
      <c r="H367" s="34">
        <f t="shared" ca="1" si="12"/>
        <v>74870</v>
      </c>
    </row>
    <row r="368" spans="1:8" x14ac:dyDescent="0.2">
      <c r="A368" s="10" t="s">
        <v>622</v>
      </c>
      <c r="B368" s="11" t="s">
        <v>797</v>
      </c>
      <c r="C368" s="10" t="s">
        <v>17</v>
      </c>
      <c r="D368" s="10" t="s">
        <v>7</v>
      </c>
      <c r="E368" s="32">
        <v>38002</v>
      </c>
      <c r="F368" s="2">
        <f t="shared" ca="1" si="11"/>
        <v>15</v>
      </c>
      <c r="G368" s="13">
        <v>98807</v>
      </c>
      <c r="H368" s="34">
        <f t="shared" ca="1" si="12"/>
        <v>100307</v>
      </c>
    </row>
    <row r="369" spans="1:8" x14ac:dyDescent="0.2">
      <c r="A369" s="10" t="s">
        <v>623</v>
      </c>
      <c r="B369" s="11" t="s">
        <v>797</v>
      </c>
      <c r="C369" s="10" t="s">
        <v>47</v>
      </c>
      <c r="D369" s="10" t="s">
        <v>436</v>
      </c>
      <c r="E369" s="32">
        <v>36850</v>
      </c>
      <c r="F369" s="2">
        <f t="shared" ca="1" si="11"/>
        <v>18</v>
      </c>
      <c r="G369" s="13">
        <v>25184</v>
      </c>
      <c r="H369" s="34">
        <f t="shared" ca="1" si="12"/>
        <v>26984</v>
      </c>
    </row>
    <row r="370" spans="1:8" x14ac:dyDescent="0.2">
      <c r="A370" s="10" t="s">
        <v>624</v>
      </c>
      <c r="B370" s="11" t="s">
        <v>797</v>
      </c>
      <c r="C370" s="10" t="s">
        <v>17</v>
      </c>
      <c r="D370" s="10" t="s">
        <v>7</v>
      </c>
      <c r="E370" s="32">
        <v>38157</v>
      </c>
      <c r="F370" s="2">
        <f t="shared" ca="1" si="11"/>
        <v>14</v>
      </c>
      <c r="G370" s="13">
        <v>81095</v>
      </c>
      <c r="H370" s="34">
        <f t="shared" ca="1" si="12"/>
        <v>82495</v>
      </c>
    </row>
    <row r="371" spans="1:8" x14ac:dyDescent="0.2">
      <c r="A371" s="10" t="s">
        <v>227</v>
      </c>
      <c r="B371" s="11" t="s">
        <v>798</v>
      </c>
      <c r="C371" s="10" t="s">
        <v>21</v>
      </c>
      <c r="D371" s="10" t="s">
        <v>10</v>
      </c>
      <c r="E371" s="32">
        <v>39146</v>
      </c>
      <c r="F371" s="2">
        <f t="shared" ca="1" si="11"/>
        <v>12</v>
      </c>
      <c r="G371" s="13">
        <v>52650</v>
      </c>
      <c r="H371" s="34">
        <f t="shared" ca="1" si="12"/>
        <v>53850</v>
      </c>
    </row>
    <row r="372" spans="1:8" x14ac:dyDescent="0.2">
      <c r="A372" s="10" t="s">
        <v>625</v>
      </c>
      <c r="B372" s="11" t="s">
        <v>797</v>
      </c>
      <c r="C372" s="10" t="s">
        <v>8</v>
      </c>
      <c r="D372" s="10" t="s">
        <v>446</v>
      </c>
      <c r="E372" s="32">
        <v>38432</v>
      </c>
      <c r="F372" s="2">
        <f t="shared" ca="1" si="11"/>
        <v>14</v>
      </c>
      <c r="G372" s="13">
        <v>38837</v>
      </c>
      <c r="H372" s="34">
        <f t="shared" ca="1" si="12"/>
        <v>40237</v>
      </c>
    </row>
    <row r="373" spans="1:8" x14ac:dyDescent="0.2">
      <c r="A373" s="10" t="s">
        <v>626</v>
      </c>
      <c r="B373" s="11" t="s">
        <v>801</v>
      </c>
      <c r="C373" s="10" t="s">
        <v>8</v>
      </c>
      <c r="D373" s="10" t="s">
        <v>7</v>
      </c>
      <c r="E373" s="32">
        <v>37015</v>
      </c>
      <c r="F373" s="2">
        <f t="shared" ca="1" si="11"/>
        <v>17</v>
      </c>
      <c r="G373" s="13">
        <v>47574</v>
      </c>
      <c r="H373" s="34">
        <f t="shared" ca="1" si="12"/>
        <v>49274</v>
      </c>
    </row>
    <row r="374" spans="1:8" x14ac:dyDescent="0.2">
      <c r="A374" s="10" t="s">
        <v>627</v>
      </c>
      <c r="B374" s="11" t="s">
        <v>801</v>
      </c>
      <c r="C374" s="10" t="s">
        <v>17</v>
      </c>
      <c r="D374" s="10" t="s">
        <v>436</v>
      </c>
      <c r="E374" s="32">
        <v>42584</v>
      </c>
      <c r="F374" s="2">
        <f t="shared" ca="1" si="11"/>
        <v>2</v>
      </c>
      <c r="G374" s="13">
        <v>61513</v>
      </c>
      <c r="H374" s="34">
        <f t="shared" ca="1" si="12"/>
        <v>61713</v>
      </c>
    </row>
    <row r="375" spans="1:8" x14ac:dyDescent="0.2">
      <c r="A375" s="10" t="s">
        <v>228</v>
      </c>
      <c r="B375" s="11" t="s">
        <v>797</v>
      </c>
      <c r="C375" s="10" t="s">
        <v>8</v>
      </c>
      <c r="D375" s="10" t="s">
        <v>10</v>
      </c>
      <c r="E375" s="32">
        <v>39823</v>
      </c>
      <c r="F375" s="2">
        <f t="shared" ca="1" si="11"/>
        <v>10</v>
      </c>
      <c r="G375" s="13">
        <v>85131</v>
      </c>
      <c r="H375" s="34">
        <f t="shared" ca="1" si="12"/>
        <v>86131</v>
      </c>
    </row>
    <row r="376" spans="1:8" x14ac:dyDescent="0.2">
      <c r="A376" s="10" t="s">
        <v>229</v>
      </c>
      <c r="B376" s="11" t="s">
        <v>800</v>
      </c>
      <c r="C376" s="10" t="s">
        <v>12</v>
      </c>
      <c r="D376" s="10" t="s">
        <v>10</v>
      </c>
      <c r="E376" s="32">
        <v>41177</v>
      </c>
      <c r="F376" s="2">
        <f t="shared" ca="1" si="11"/>
        <v>6</v>
      </c>
      <c r="G376" s="13">
        <v>95526</v>
      </c>
      <c r="H376" s="34">
        <f t="shared" ca="1" si="12"/>
        <v>96126</v>
      </c>
    </row>
    <row r="377" spans="1:8" x14ac:dyDescent="0.2">
      <c r="A377" s="10" t="s">
        <v>230</v>
      </c>
      <c r="B377" s="11" t="s">
        <v>798</v>
      </c>
      <c r="C377" s="10" t="s">
        <v>21</v>
      </c>
      <c r="D377" s="10" t="s">
        <v>10</v>
      </c>
      <c r="E377" s="32">
        <v>42009</v>
      </c>
      <c r="F377" s="2">
        <f t="shared" ca="1" si="11"/>
        <v>4</v>
      </c>
      <c r="G377" s="13">
        <v>58860</v>
      </c>
      <c r="H377" s="34">
        <f t="shared" ca="1" si="12"/>
        <v>59260</v>
      </c>
    </row>
    <row r="378" spans="1:8" x14ac:dyDescent="0.2">
      <c r="A378" s="10" t="s">
        <v>628</v>
      </c>
      <c r="B378" s="11" t="s">
        <v>799</v>
      </c>
      <c r="C378" s="10" t="s">
        <v>17</v>
      </c>
      <c r="D378" s="10" t="s">
        <v>7</v>
      </c>
      <c r="E378" s="32">
        <v>36090</v>
      </c>
      <c r="F378" s="2">
        <f t="shared" ca="1" si="11"/>
        <v>20</v>
      </c>
      <c r="G378" s="13">
        <v>79178</v>
      </c>
      <c r="H378" s="34">
        <f t="shared" ca="1" si="12"/>
        <v>81178</v>
      </c>
    </row>
    <row r="379" spans="1:8" x14ac:dyDescent="0.2">
      <c r="A379" s="10" t="s">
        <v>231</v>
      </c>
      <c r="B379" s="11" t="s">
        <v>797</v>
      </c>
      <c r="C379" s="10" t="s">
        <v>17</v>
      </c>
      <c r="D379" s="10" t="s">
        <v>10</v>
      </c>
      <c r="E379" s="32">
        <v>43333</v>
      </c>
      <c r="F379" s="2">
        <f t="shared" ca="1" si="11"/>
        <v>0</v>
      </c>
      <c r="G379" s="13">
        <v>85328</v>
      </c>
      <c r="H379" s="34">
        <f t="shared" ca="1" si="12"/>
        <v>85328</v>
      </c>
    </row>
    <row r="380" spans="1:8" x14ac:dyDescent="0.2">
      <c r="A380" s="10" t="s">
        <v>232</v>
      </c>
      <c r="B380" s="11" t="s">
        <v>802</v>
      </c>
      <c r="C380" s="10" t="s">
        <v>8</v>
      </c>
      <c r="D380" s="10" t="s">
        <v>10</v>
      </c>
      <c r="E380" s="32">
        <v>38936</v>
      </c>
      <c r="F380" s="2">
        <f t="shared" ca="1" si="11"/>
        <v>12</v>
      </c>
      <c r="G380" s="13">
        <v>65354</v>
      </c>
      <c r="H380" s="34">
        <f t="shared" ca="1" si="12"/>
        <v>66554</v>
      </c>
    </row>
    <row r="381" spans="1:8" x14ac:dyDescent="0.2">
      <c r="A381" s="10" t="s">
        <v>233</v>
      </c>
      <c r="B381" s="11" t="s">
        <v>798</v>
      </c>
      <c r="C381" s="10" t="s">
        <v>12</v>
      </c>
      <c r="D381" s="10" t="s">
        <v>10</v>
      </c>
      <c r="E381" s="32">
        <v>38367</v>
      </c>
      <c r="F381" s="2">
        <f t="shared" ca="1" si="11"/>
        <v>14</v>
      </c>
      <c r="G381" s="13">
        <v>98744</v>
      </c>
      <c r="H381" s="34">
        <f t="shared" ca="1" si="12"/>
        <v>100144</v>
      </c>
    </row>
    <row r="382" spans="1:8" x14ac:dyDescent="0.2">
      <c r="A382" s="10" t="s">
        <v>629</v>
      </c>
      <c r="B382" s="11" t="s">
        <v>802</v>
      </c>
      <c r="C382" s="10" t="s">
        <v>12</v>
      </c>
      <c r="D382" s="10" t="s">
        <v>436</v>
      </c>
      <c r="E382" s="32">
        <v>38199</v>
      </c>
      <c r="F382" s="2">
        <f t="shared" ca="1" si="11"/>
        <v>14</v>
      </c>
      <c r="G382" s="13">
        <v>62971</v>
      </c>
      <c r="H382" s="34">
        <f t="shared" ca="1" si="12"/>
        <v>64371</v>
      </c>
    </row>
    <row r="383" spans="1:8" x14ac:dyDescent="0.2">
      <c r="A383" s="10" t="s">
        <v>234</v>
      </c>
      <c r="B383" s="11" t="s">
        <v>801</v>
      </c>
      <c r="C383" s="10" t="s">
        <v>8</v>
      </c>
      <c r="D383" s="10" t="s">
        <v>10</v>
      </c>
      <c r="E383" s="32">
        <v>39099</v>
      </c>
      <c r="F383" s="2">
        <f t="shared" ca="1" si="11"/>
        <v>12</v>
      </c>
      <c r="G383" s="13">
        <v>104868</v>
      </c>
      <c r="H383" s="34">
        <f t="shared" ca="1" si="12"/>
        <v>106068</v>
      </c>
    </row>
    <row r="384" spans="1:8" x14ac:dyDescent="0.2">
      <c r="A384" s="10" t="s">
        <v>235</v>
      </c>
      <c r="B384" s="11" t="s">
        <v>797</v>
      </c>
      <c r="C384" s="10" t="s">
        <v>17</v>
      </c>
      <c r="D384" s="10" t="s">
        <v>10</v>
      </c>
      <c r="E384" s="32">
        <v>43294</v>
      </c>
      <c r="F384" s="2">
        <f t="shared" ca="1" si="11"/>
        <v>0</v>
      </c>
      <c r="G384" s="13">
        <v>79853</v>
      </c>
      <c r="H384" s="34">
        <f t="shared" ca="1" si="12"/>
        <v>79853</v>
      </c>
    </row>
    <row r="385" spans="1:8" x14ac:dyDescent="0.2">
      <c r="A385" s="10" t="s">
        <v>630</v>
      </c>
      <c r="B385" s="11" t="s">
        <v>799</v>
      </c>
      <c r="C385" s="10" t="s">
        <v>12</v>
      </c>
      <c r="D385" s="10" t="s">
        <v>7</v>
      </c>
      <c r="E385" s="32">
        <v>39311</v>
      </c>
      <c r="F385" s="2">
        <f t="shared" ca="1" si="11"/>
        <v>11</v>
      </c>
      <c r="G385" s="13">
        <v>32144</v>
      </c>
      <c r="H385" s="34">
        <f t="shared" ca="1" si="12"/>
        <v>33244</v>
      </c>
    </row>
    <row r="386" spans="1:8" x14ac:dyDescent="0.2">
      <c r="A386" s="10" t="s">
        <v>236</v>
      </c>
      <c r="B386" s="11" t="s">
        <v>798</v>
      </c>
      <c r="C386" s="10" t="s">
        <v>68</v>
      </c>
      <c r="D386" s="10" t="s">
        <v>10</v>
      </c>
      <c r="E386" s="32">
        <v>39475</v>
      </c>
      <c r="F386" s="2">
        <f t="shared" ref="F386:F449" ca="1" si="13">DATEDIF(E386,TODAY(),"Y")</f>
        <v>11</v>
      </c>
      <c r="G386" s="13">
        <v>76194</v>
      </c>
      <c r="H386" s="34">
        <f t="shared" ca="1" si="12"/>
        <v>77294</v>
      </c>
    </row>
    <row r="387" spans="1:8" x14ac:dyDescent="0.2">
      <c r="A387" s="10" t="s">
        <v>237</v>
      </c>
      <c r="B387" s="11" t="s">
        <v>797</v>
      </c>
      <c r="C387" s="10" t="s">
        <v>14</v>
      </c>
      <c r="D387" s="10" t="s">
        <v>10</v>
      </c>
      <c r="E387" s="32">
        <v>36923</v>
      </c>
      <c r="F387" s="2">
        <f t="shared" ca="1" si="13"/>
        <v>18</v>
      </c>
      <c r="G387" s="13">
        <v>116829</v>
      </c>
      <c r="H387" s="34">
        <f t="shared" ref="H387:H450" ca="1" si="14">G387+(100*F387)</f>
        <v>118629</v>
      </c>
    </row>
    <row r="388" spans="1:8" x14ac:dyDescent="0.2">
      <c r="A388" s="10" t="s">
        <v>631</v>
      </c>
      <c r="B388" s="11" t="s">
        <v>798</v>
      </c>
      <c r="C388" s="10" t="s">
        <v>12</v>
      </c>
      <c r="D388" s="10" t="s">
        <v>7</v>
      </c>
      <c r="E388" s="32">
        <v>42394</v>
      </c>
      <c r="F388" s="2">
        <f t="shared" ca="1" si="13"/>
        <v>3</v>
      </c>
      <c r="G388" s="13">
        <v>84753</v>
      </c>
      <c r="H388" s="34">
        <f t="shared" ca="1" si="14"/>
        <v>85053</v>
      </c>
    </row>
    <row r="389" spans="1:8" x14ac:dyDescent="0.2">
      <c r="A389" s="10" t="s">
        <v>238</v>
      </c>
      <c r="B389" s="11" t="s">
        <v>801</v>
      </c>
      <c r="C389" s="10" t="s">
        <v>8</v>
      </c>
      <c r="D389" s="10" t="s">
        <v>10</v>
      </c>
      <c r="E389" s="32">
        <v>42297</v>
      </c>
      <c r="F389" s="2">
        <f t="shared" ca="1" si="13"/>
        <v>3</v>
      </c>
      <c r="G389" s="13">
        <v>92961</v>
      </c>
      <c r="H389" s="34">
        <f t="shared" ca="1" si="14"/>
        <v>93261</v>
      </c>
    </row>
    <row r="390" spans="1:8" x14ac:dyDescent="0.2">
      <c r="A390" s="10" t="s">
        <v>632</v>
      </c>
      <c r="B390" s="11" t="s">
        <v>797</v>
      </c>
      <c r="C390" s="10" t="s">
        <v>25</v>
      </c>
      <c r="D390" s="10" t="s">
        <v>7</v>
      </c>
      <c r="E390" s="32">
        <v>36667</v>
      </c>
      <c r="F390" s="2">
        <f t="shared" ca="1" si="13"/>
        <v>18</v>
      </c>
      <c r="G390" s="13">
        <v>44078</v>
      </c>
      <c r="H390" s="34">
        <f t="shared" ca="1" si="14"/>
        <v>45878</v>
      </c>
    </row>
    <row r="391" spans="1:8" x14ac:dyDescent="0.2">
      <c r="A391" s="10" t="s">
        <v>633</v>
      </c>
      <c r="B391" s="11" t="s">
        <v>801</v>
      </c>
      <c r="C391" s="10" t="s">
        <v>12</v>
      </c>
      <c r="D391" s="10" t="s">
        <v>446</v>
      </c>
      <c r="E391" s="32">
        <v>38923</v>
      </c>
      <c r="F391" s="2">
        <f t="shared" ca="1" si="13"/>
        <v>12</v>
      </c>
      <c r="G391" s="13">
        <v>50776</v>
      </c>
      <c r="H391" s="34">
        <f t="shared" ca="1" si="14"/>
        <v>51976</v>
      </c>
    </row>
    <row r="392" spans="1:8" x14ac:dyDescent="0.2">
      <c r="A392" s="10" t="s">
        <v>634</v>
      </c>
      <c r="B392" s="11" t="s">
        <v>799</v>
      </c>
      <c r="C392" s="10" t="s">
        <v>12</v>
      </c>
      <c r="D392" s="10" t="s">
        <v>7</v>
      </c>
      <c r="E392" s="32">
        <v>42401</v>
      </c>
      <c r="F392" s="2">
        <f t="shared" ca="1" si="13"/>
        <v>3</v>
      </c>
      <c r="G392" s="13">
        <v>113630</v>
      </c>
      <c r="H392" s="34">
        <f t="shared" ca="1" si="14"/>
        <v>113930</v>
      </c>
    </row>
    <row r="393" spans="1:8" x14ac:dyDescent="0.2">
      <c r="A393" s="10" t="s">
        <v>635</v>
      </c>
      <c r="B393" s="11" t="s">
        <v>798</v>
      </c>
      <c r="C393" s="10" t="s">
        <v>12</v>
      </c>
      <c r="D393" s="10" t="s">
        <v>446</v>
      </c>
      <c r="E393" s="32">
        <v>41943</v>
      </c>
      <c r="F393" s="2">
        <f t="shared" ca="1" si="13"/>
        <v>4</v>
      </c>
      <c r="G393" s="13">
        <v>19462</v>
      </c>
      <c r="H393" s="34">
        <f t="shared" ca="1" si="14"/>
        <v>19862</v>
      </c>
    </row>
    <row r="394" spans="1:8" x14ac:dyDescent="0.2">
      <c r="A394" s="10" t="s">
        <v>239</v>
      </c>
      <c r="B394" s="11" t="s">
        <v>801</v>
      </c>
      <c r="C394" s="10" t="s">
        <v>12</v>
      </c>
      <c r="D394" s="10" t="s">
        <v>10</v>
      </c>
      <c r="E394" s="32">
        <v>39269</v>
      </c>
      <c r="F394" s="2">
        <f t="shared" ca="1" si="13"/>
        <v>11</v>
      </c>
      <c r="G394" s="13">
        <v>54081</v>
      </c>
      <c r="H394" s="34">
        <f t="shared" ca="1" si="14"/>
        <v>55181</v>
      </c>
    </row>
    <row r="395" spans="1:8" x14ac:dyDescent="0.2">
      <c r="A395" s="10" t="s">
        <v>240</v>
      </c>
      <c r="B395" s="11" t="s">
        <v>797</v>
      </c>
      <c r="C395" s="10" t="s">
        <v>31</v>
      </c>
      <c r="D395" s="10" t="s">
        <v>10</v>
      </c>
      <c r="E395" s="32">
        <v>36687</v>
      </c>
      <c r="F395" s="2">
        <f t="shared" ca="1" si="13"/>
        <v>18</v>
      </c>
      <c r="G395" s="13">
        <v>107676</v>
      </c>
      <c r="H395" s="34">
        <f t="shared" ca="1" si="14"/>
        <v>109476</v>
      </c>
    </row>
    <row r="396" spans="1:8" x14ac:dyDescent="0.2">
      <c r="A396" s="10" t="s">
        <v>636</v>
      </c>
      <c r="B396" s="11" t="s">
        <v>799</v>
      </c>
      <c r="C396" s="10" t="s">
        <v>31</v>
      </c>
      <c r="D396" s="10" t="s">
        <v>7</v>
      </c>
      <c r="E396" s="32">
        <v>36932</v>
      </c>
      <c r="F396" s="2">
        <f t="shared" ca="1" si="13"/>
        <v>18</v>
      </c>
      <c r="G396" s="13">
        <v>89883</v>
      </c>
      <c r="H396" s="34">
        <f t="shared" ca="1" si="14"/>
        <v>91683</v>
      </c>
    </row>
    <row r="397" spans="1:8" x14ac:dyDescent="0.2">
      <c r="A397" s="10" t="s">
        <v>241</v>
      </c>
      <c r="B397" s="11" t="s">
        <v>797</v>
      </c>
      <c r="C397" s="10" t="s">
        <v>34</v>
      </c>
      <c r="D397" s="10" t="s">
        <v>10</v>
      </c>
      <c r="E397" s="32">
        <v>39874</v>
      </c>
      <c r="F397" s="2">
        <f t="shared" ca="1" si="13"/>
        <v>10</v>
      </c>
      <c r="G397" s="13">
        <v>38678</v>
      </c>
      <c r="H397" s="34">
        <f t="shared" ca="1" si="14"/>
        <v>39678</v>
      </c>
    </row>
    <row r="398" spans="1:8" x14ac:dyDescent="0.2">
      <c r="A398" s="10" t="s">
        <v>637</v>
      </c>
      <c r="B398" s="11" t="s">
        <v>799</v>
      </c>
      <c r="C398" s="10" t="s">
        <v>25</v>
      </c>
      <c r="D398" s="10" t="s">
        <v>7</v>
      </c>
      <c r="E398" s="32">
        <v>39479</v>
      </c>
      <c r="F398" s="2">
        <f t="shared" ca="1" si="13"/>
        <v>11</v>
      </c>
      <c r="G398" s="13">
        <v>40905</v>
      </c>
      <c r="H398" s="34">
        <f t="shared" ca="1" si="14"/>
        <v>42005</v>
      </c>
    </row>
    <row r="399" spans="1:8" x14ac:dyDescent="0.2">
      <c r="A399" s="10" t="s">
        <v>638</v>
      </c>
      <c r="B399" s="11" t="s">
        <v>797</v>
      </c>
      <c r="C399" s="10" t="s">
        <v>12</v>
      </c>
      <c r="D399" s="10" t="s">
        <v>7</v>
      </c>
      <c r="E399" s="32">
        <v>40929</v>
      </c>
      <c r="F399" s="2">
        <f t="shared" ca="1" si="13"/>
        <v>7</v>
      </c>
      <c r="G399" s="13">
        <v>53055</v>
      </c>
      <c r="H399" s="34">
        <f t="shared" ca="1" si="14"/>
        <v>53755</v>
      </c>
    </row>
    <row r="400" spans="1:8" x14ac:dyDescent="0.2">
      <c r="A400" s="10" t="s">
        <v>639</v>
      </c>
      <c r="B400" s="11" t="s">
        <v>801</v>
      </c>
      <c r="C400" s="10" t="s">
        <v>8</v>
      </c>
      <c r="D400" s="10" t="s">
        <v>7</v>
      </c>
      <c r="E400" s="32">
        <v>38194</v>
      </c>
      <c r="F400" s="2">
        <f t="shared" ca="1" si="13"/>
        <v>14</v>
      </c>
      <c r="G400" s="13">
        <v>118571</v>
      </c>
      <c r="H400" s="34">
        <f t="shared" ca="1" si="14"/>
        <v>119971</v>
      </c>
    </row>
    <row r="401" spans="1:8" x14ac:dyDescent="0.2">
      <c r="A401" s="10" t="s">
        <v>242</v>
      </c>
      <c r="B401" s="11" t="s">
        <v>799</v>
      </c>
      <c r="C401" s="10" t="s">
        <v>21</v>
      </c>
      <c r="D401" s="10" t="s">
        <v>10</v>
      </c>
      <c r="E401" s="32">
        <v>36708</v>
      </c>
      <c r="F401" s="2">
        <f t="shared" ca="1" si="13"/>
        <v>18</v>
      </c>
      <c r="G401" s="13">
        <v>116424</v>
      </c>
      <c r="H401" s="34">
        <f t="shared" ca="1" si="14"/>
        <v>118224</v>
      </c>
    </row>
    <row r="402" spans="1:8" x14ac:dyDescent="0.2">
      <c r="A402" s="10" t="s">
        <v>243</v>
      </c>
      <c r="B402" s="11" t="s">
        <v>797</v>
      </c>
      <c r="C402" s="10" t="s">
        <v>8</v>
      </c>
      <c r="D402" s="10" t="s">
        <v>10</v>
      </c>
      <c r="E402" s="32">
        <v>37142</v>
      </c>
      <c r="F402" s="2">
        <f t="shared" ca="1" si="13"/>
        <v>17</v>
      </c>
      <c r="G402" s="13">
        <v>117747</v>
      </c>
      <c r="H402" s="34">
        <f t="shared" ca="1" si="14"/>
        <v>119447</v>
      </c>
    </row>
    <row r="403" spans="1:8" x14ac:dyDescent="0.2">
      <c r="A403" s="10" t="s">
        <v>244</v>
      </c>
      <c r="B403" s="11" t="s">
        <v>797</v>
      </c>
      <c r="C403" s="10" t="s">
        <v>12</v>
      </c>
      <c r="D403" s="10" t="s">
        <v>10</v>
      </c>
      <c r="E403" s="32">
        <v>40250</v>
      </c>
      <c r="F403" s="2">
        <f t="shared" ca="1" si="13"/>
        <v>9</v>
      </c>
      <c r="G403" s="13">
        <v>39110</v>
      </c>
      <c r="H403" s="34">
        <f t="shared" ca="1" si="14"/>
        <v>40010</v>
      </c>
    </row>
    <row r="404" spans="1:8" x14ac:dyDescent="0.2">
      <c r="A404" s="10" t="s">
        <v>640</v>
      </c>
      <c r="B404" s="11" t="s">
        <v>798</v>
      </c>
      <c r="C404" s="10" t="s">
        <v>38</v>
      </c>
      <c r="D404" s="10" t="s">
        <v>7</v>
      </c>
      <c r="E404" s="32">
        <v>38903</v>
      </c>
      <c r="F404" s="2">
        <f t="shared" ca="1" si="13"/>
        <v>12</v>
      </c>
      <c r="G404" s="13">
        <v>97848</v>
      </c>
      <c r="H404" s="34">
        <f t="shared" ca="1" si="14"/>
        <v>99048</v>
      </c>
    </row>
    <row r="405" spans="1:8" x14ac:dyDescent="0.2">
      <c r="A405" s="10" t="s">
        <v>641</v>
      </c>
      <c r="B405" s="11" t="s">
        <v>798</v>
      </c>
      <c r="C405" s="10" t="s">
        <v>47</v>
      </c>
      <c r="D405" s="10" t="s">
        <v>7</v>
      </c>
      <c r="E405" s="32">
        <v>38006</v>
      </c>
      <c r="F405" s="2">
        <f t="shared" ca="1" si="13"/>
        <v>15</v>
      </c>
      <c r="G405" s="13">
        <v>47601</v>
      </c>
      <c r="H405" s="34">
        <f t="shared" ca="1" si="14"/>
        <v>49101</v>
      </c>
    </row>
    <row r="406" spans="1:8" x14ac:dyDescent="0.2">
      <c r="A406" s="10" t="s">
        <v>642</v>
      </c>
      <c r="B406" s="11" t="s">
        <v>797</v>
      </c>
      <c r="C406" s="10" t="s">
        <v>12</v>
      </c>
      <c r="D406" s="10" t="s">
        <v>7</v>
      </c>
      <c r="E406" s="32">
        <v>42045</v>
      </c>
      <c r="F406" s="2">
        <f t="shared" ca="1" si="13"/>
        <v>4</v>
      </c>
      <c r="G406" s="13">
        <v>86198</v>
      </c>
      <c r="H406" s="34">
        <f t="shared" ca="1" si="14"/>
        <v>86598</v>
      </c>
    </row>
    <row r="407" spans="1:8" x14ac:dyDescent="0.2">
      <c r="A407" s="10" t="s">
        <v>643</v>
      </c>
      <c r="B407" s="11" t="s">
        <v>797</v>
      </c>
      <c r="C407" s="10" t="s">
        <v>14</v>
      </c>
      <c r="D407" s="10" t="s">
        <v>446</v>
      </c>
      <c r="E407" s="32">
        <v>36161</v>
      </c>
      <c r="F407" s="2">
        <f t="shared" ca="1" si="13"/>
        <v>20</v>
      </c>
      <c r="G407" s="13">
        <v>49739</v>
      </c>
      <c r="H407" s="34">
        <f t="shared" ca="1" si="14"/>
        <v>51739</v>
      </c>
    </row>
    <row r="408" spans="1:8" x14ac:dyDescent="0.2">
      <c r="A408" s="10" t="s">
        <v>644</v>
      </c>
      <c r="B408" s="11" t="s">
        <v>799</v>
      </c>
      <c r="C408" s="10" t="s">
        <v>17</v>
      </c>
      <c r="D408" s="10" t="s">
        <v>7</v>
      </c>
      <c r="E408" s="32">
        <v>36371</v>
      </c>
      <c r="F408" s="2">
        <f t="shared" ca="1" si="13"/>
        <v>19</v>
      </c>
      <c r="G408" s="13">
        <v>71213</v>
      </c>
      <c r="H408" s="34">
        <f t="shared" ca="1" si="14"/>
        <v>73113</v>
      </c>
    </row>
    <row r="409" spans="1:8" x14ac:dyDescent="0.2">
      <c r="A409" s="10" t="s">
        <v>245</v>
      </c>
      <c r="B409" s="11" t="s">
        <v>801</v>
      </c>
      <c r="C409" s="10" t="s">
        <v>21</v>
      </c>
      <c r="D409" s="10" t="s">
        <v>10</v>
      </c>
      <c r="E409" s="32">
        <v>40649</v>
      </c>
      <c r="F409" s="2">
        <f t="shared" ca="1" si="13"/>
        <v>8</v>
      </c>
      <c r="G409" s="13">
        <v>39434</v>
      </c>
      <c r="H409" s="34">
        <f t="shared" ca="1" si="14"/>
        <v>40234</v>
      </c>
    </row>
    <row r="410" spans="1:8" x14ac:dyDescent="0.2">
      <c r="A410" s="10" t="s">
        <v>246</v>
      </c>
      <c r="B410" s="11" t="s">
        <v>799</v>
      </c>
      <c r="C410" s="10" t="s">
        <v>34</v>
      </c>
      <c r="D410" s="10" t="s">
        <v>10</v>
      </c>
      <c r="E410" s="32">
        <v>36383</v>
      </c>
      <c r="F410" s="2">
        <f t="shared" ca="1" si="13"/>
        <v>19</v>
      </c>
      <c r="G410" s="13">
        <v>115992</v>
      </c>
      <c r="H410" s="34">
        <f t="shared" ca="1" si="14"/>
        <v>117892</v>
      </c>
    </row>
    <row r="411" spans="1:8" x14ac:dyDescent="0.2">
      <c r="A411" s="10" t="s">
        <v>645</v>
      </c>
      <c r="B411" s="11" t="s">
        <v>799</v>
      </c>
      <c r="C411" s="10" t="s">
        <v>31</v>
      </c>
      <c r="D411" s="10" t="s">
        <v>436</v>
      </c>
      <c r="E411" s="32">
        <v>40638</v>
      </c>
      <c r="F411" s="2">
        <f t="shared" ca="1" si="13"/>
        <v>8</v>
      </c>
      <c r="G411" s="13">
        <v>23942</v>
      </c>
      <c r="H411" s="34">
        <f t="shared" ca="1" si="14"/>
        <v>24742</v>
      </c>
    </row>
    <row r="412" spans="1:8" x14ac:dyDescent="0.2">
      <c r="A412" s="10" t="s">
        <v>247</v>
      </c>
      <c r="B412" s="11" t="s">
        <v>799</v>
      </c>
      <c r="C412" s="10" t="s">
        <v>58</v>
      </c>
      <c r="D412" s="10" t="s">
        <v>10</v>
      </c>
      <c r="E412" s="32">
        <v>40144</v>
      </c>
      <c r="F412" s="2">
        <f t="shared" ca="1" si="13"/>
        <v>9</v>
      </c>
      <c r="G412" s="13">
        <v>57348</v>
      </c>
      <c r="H412" s="34">
        <f t="shared" ca="1" si="14"/>
        <v>58248</v>
      </c>
    </row>
    <row r="413" spans="1:8" x14ac:dyDescent="0.2">
      <c r="A413" s="10" t="s">
        <v>248</v>
      </c>
      <c r="B413" s="11" t="s">
        <v>799</v>
      </c>
      <c r="C413" s="10" t="s">
        <v>8</v>
      </c>
      <c r="D413" s="10" t="s">
        <v>10</v>
      </c>
      <c r="E413" s="32">
        <v>36662</v>
      </c>
      <c r="F413" s="2">
        <f t="shared" ca="1" si="13"/>
        <v>18</v>
      </c>
      <c r="G413" s="13">
        <v>84753</v>
      </c>
      <c r="H413" s="34">
        <f t="shared" ca="1" si="14"/>
        <v>86553</v>
      </c>
    </row>
    <row r="414" spans="1:8" x14ac:dyDescent="0.2">
      <c r="A414" s="10" t="s">
        <v>249</v>
      </c>
      <c r="B414" s="11" t="s">
        <v>801</v>
      </c>
      <c r="C414" s="4" t="s">
        <v>31</v>
      </c>
      <c r="D414" s="4" t="s">
        <v>10</v>
      </c>
      <c r="E414" s="32">
        <v>38598</v>
      </c>
      <c r="F414" s="2">
        <f t="shared" ca="1" si="13"/>
        <v>13</v>
      </c>
      <c r="G414" s="13">
        <v>115155</v>
      </c>
      <c r="H414" s="34">
        <f t="shared" ca="1" si="14"/>
        <v>116455</v>
      </c>
    </row>
    <row r="415" spans="1:8" x14ac:dyDescent="0.2">
      <c r="A415" s="10" t="s">
        <v>250</v>
      </c>
      <c r="B415" s="11" t="s">
        <v>799</v>
      </c>
      <c r="C415" s="10" t="s">
        <v>21</v>
      </c>
      <c r="D415" s="10" t="s">
        <v>10</v>
      </c>
      <c r="E415" s="32">
        <v>38229</v>
      </c>
      <c r="F415" s="2">
        <f t="shared" ca="1" si="13"/>
        <v>14</v>
      </c>
      <c r="G415" s="13">
        <v>89694</v>
      </c>
      <c r="H415" s="34">
        <f t="shared" ca="1" si="14"/>
        <v>91094</v>
      </c>
    </row>
    <row r="416" spans="1:8" x14ac:dyDescent="0.2">
      <c r="A416" s="10" t="s">
        <v>251</v>
      </c>
      <c r="B416" s="11" t="s">
        <v>799</v>
      </c>
      <c r="C416" s="10" t="s">
        <v>21</v>
      </c>
      <c r="D416" s="10" t="s">
        <v>10</v>
      </c>
      <c r="E416" s="32">
        <v>38868</v>
      </c>
      <c r="F416" s="2">
        <f t="shared" ca="1" si="13"/>
        <v>12</v>
      </c>
      <c r="G416" s="13">
        <v>106583</v>
      </c>
      <c r="H416" s="34">
        <f t="shared" ca="1" si="14"/>
        <v>107783</v>
      </c>
    </row>
    <row r="417" spans="1:8" x14ac:dyDescent="0.2">
      <c r="A417" s="10" t="s">
        <v>646</v>
      </c>
      <c r="B417" s="11" t="s">
        <v>799</v>
      </c>
      <c r="C417" s="10" t="s">
        <v>38</v>
      </c>
      <c r="D417" s="10" t="s">
        <v>446</v>
      </c>
      <c r="E417" s="32">
        <v>38237</v>
      </c>
      <c r="F417" s="2">
        <f t="shared" ca="1" si="13"/>
        <v>14</v>
      </c>
      <c r="G417" s="13">
        <v>47671</v>
      </c>
      <c r="H417" s="34">
        <f t="shared" ca="1" si="14"/>
        <v>49071</v>
      </c>
    </row>
    <row r="418" spans="1:8" x14ac:dyDescent="0.2">
      <c r="A418" s="10" t="s">
        <v>252</v>
      </c>
      <c r="B418" s="11" t="s">
        <v>802</v>
      </c>
      <c r="C418" s="10" t="s">
        <v>14</v>
      </c>
      <c r="D418" s="10" t="s">
        <v>10</v>
      </c>
      <c r="E418" s="32">
        <v>36263</v>
      </c>
      <c r="F418" s="2">
        <f t="shared" ca="1" si="13"/>
        <v>20</v>
      </c>
      <c r="G418" s="13">
        <v>30915</v>
      </c>
      <c r="H418" s="34">
        <f t="shared" ca="1" si="14"/>
        <v>32915</v>
      </c>
    </row>
    <row r="419" spans="1:8" x14ac:dyDescent="0.2">
      <c r="A419" s="10" t="s">
        <v>253</v>
      </c>
      <c r="B419" s="11" t="s">
        <v>800</v>
      </c>
      <c r="C419" s="10" t="s">
        <v>14</v>
      </c>
      <c r="D419" s="10" t="s">
        <v>10</v>
      </c>
      <c r="E419" s="32">
        <v>42939</v>
      </c>
      <c r="F419" s="2">
        <f t="shared" ca="1" si="13"/>
        <v>1</v>
      </c>
      <c r="G419" s="13">
        <v>59603</v>
      </c>
      <c r="H419" s="34">
        <f t="shared" ca="1" si="14"/>
        <v>59703</v>
      </c>
    </row>
    <row r="420" spans="1:8" x14ac:dyDescent="0.2">
      <c r="A420" s="10" t="s">
        <v>647</v>
      </c>
      <c r="B420" s="11" t="s">
        <v>799</v>
      </c>
      <c r="C420" s="10" t="s">
        <v>34</v>
      </c>
      <c r="D420" s="10" t="s">
        <v>436</v>
      </c>
      <c r="E420" s="32">
        <v>38698</v>
      </c>
      <c r="F420" s="2">
        <f t="shared" ca="1" si="13"/>
        <v>13</v>
      </c>
      <c r="G420" s="13">
        <v>31563</v>
      </c>
      <c r="H420" s="34">
        <f t="shared" ca="1" si="14"/>
        <v>32863</v>
      </c>
    </row>
    <row r="421" spans="1:8" x14ac:dyDescent="0.2">
      <c r="A421" s="10" t="s">
        <v>648</v>
      </c>
      <c r="B421" s="11" t="s">
        <v>801</v>
      </c>
      <c r="C421" s="10" t="s">
        <v>12</v>
      </c>
      <c r="D421" s="10" t="s">
        <v>7</v>
      </c>
      <c r="E421" s="32">
        <v>37121</v>
      </c>
      <c r="F421" s="2">
        <f t="shared" ca="1" si="13"/>
        <v>17</v>
      </c>
      <c r="G421" s="13">
        <v>47871</v>
      </c>
      <c r="H421" s="34">
        <f t="shared" ca="1" si="14"/>
        <v>49571</v>
      </c>
    </row>
    <row r="422" spans="1:8" x14ac:dyDescent="0.2">
      <c r="A422" s="10" t="s">
        <v>649</v>
      </c>
      <c r="B422" s="11" t="s">
        <v>800</v>
      </c>
      <c r="C422" s="10" t="s">
        <v>374</v>
      </c>
      <c r="D422" s="10" t="s">
        <v>436</v>
      </c>
      <c r="E422" s="32">
        <v>39413</v>
      </c>
      <c r="F422" s="2">
        <f t="shared" ca="1" si="13"/>
        <v>11</v>
      </c>
      <c r="G422" s="13">
        <v>42188</v>
      </c>
      <c r="H422" s="34">
        <f t="shared" ca="1" si="14"/>
        <v>43288</v>
      </c>
    </row>
    <row r="423" spans="1:8" x14ac:dyDescent="0.2">
      <c r="A423" s="10" t="s">
        <v>254</v>
      </c>
      <c r="B423" s="11" t="s">
        <v>797</v>
      </c>
      <c r="C423" s="10" t="s">
        <v>25</v>
      </c>
      <c r="D423" s="10" t="s">
        <v>10</v>
      </c>
      <c r="E423" s="32">
        <v>36313</v>
      </c>
      <c r="F423" s="2">
        <f t="shared" ca="1" si="13"/>
        <v>19</v>
      </c>
      <c r="G423" s="13">
        <v>82985</v>
      </c>
      <c r="H423" s="34">
        <f t="shared" ca="1" si="14"/>
        <v>84885</v>
      </c>
    </row>
    <row r="424" spans="1:8" x14ac:dyDescent="0.2">
      <c r="A424" s="10" t="s">
        <v>255</v>
      </c>
      <c r="B424" s="11" t="s">
        <v>799</v>
      </c>
      <c r="C424" s="10" t="s">
        <v>34</v>
      </c>
      <c r="D424" s="10" t="s">
        <v>10</v>
      </c>
      <c r="E424" s="32">
        <v>40097</v>
      </c>
      <c r="F424" s="2">
        <f t="shared" ca="1" si="13"/>
        <v>9</v>
      </c>
      <c r="G424" s="13">
        <v>97133</v>
      </c>
      <c r="H424" s="34">
        <f t="shared" ca="1" si="14"/>
        <v>98033</v>
      </c>
    </row>
    <row r="425" spans="1:8" x14ac:dyDescent="0.2">
      <c r="A425" s="10" t="s">
        <v>650</v>
      </c>
      <c r="B425" s="11" t="s">
        <v>797</v>
      </c>
      <c r="C425" s="10" t="s">
        <v>8</v>
      </c>
      <c r="D425" s="10" t="s">
        <v>7</v>
      </c>
      <c r="E425" s="32">
        <v>43419</v>
      </c>
      <c r="F425" s="2">
        <f t="shared" ca="1" si="13"/>
        <v>0</v>
      </c>
      <c r="G425" s="13">
        <v>74939</v>
      </c>
      <c r="H425" s="34">
        <f t="shared" ca="1" si="14"/>
        <v>74939</v>
      </c>
    </row>
    <row r="426" spans="1:8" x14ac:dyDescent="0.2">
      <c r="A426" s="10" t="s">
        <v>651</v>
      </c>
      <c r="B426" s="11" t="s">
        <v>798</v>
      </c>
      <c r="C426" s="10" t="s">
        <v>8</v>
      </c>
      <c r="D426" s="10" t="s">
        <v>7</v>
      </c>
      <c r="E426" s="32">
        <v>42584</v>
      </c>
      <c r="F426" s="2">
        <f t="shared" ca="1" si="13"/>
        <v>2</v>
      </c>
      <c r="G426" s="13">
        <v>116154</v>
      </c>
      <c r="H426" s="34">
        <f t="shared" ca="1" si="14"/>
        <v>116354</v>
      </c>
    </row>
    <row r="427" spans="1:8" x14ac:dyDescent="0.2">
      <c r="A427" s="10" t="s">
        <v>652</v>
      </c>
      <c r="B427" s="11" t="s">
        <v>797</v>
      </c>
      <c r="C427" s="10" t="s">
        <v>8</v>
      </c>
      <c r="D427" s="10" t="s">
        <v>7</v>
      </c>
      <c r="E427" s="32">
        <v>36418</v>
      </c>
      <c r="F427" s="2">
        <f t="shared" ca="1" si="13"/>
        <v>19</v>
      </c>
      <c r="G427" s="13">
        <v>77625</v>
      </c>
      <c r="H427" s="34">
        <f t="shared" ca="1" si="14"/>
        <v>79525</v>
      </c>
    </row>
    <row r="428" spans="1:8" x14ac:dyDescent="0.2">
      <c r="A428" s="10" t="s">
        <v>653</v>
      </c>
      <c r="B428" s="11" t="s">
        <v>797</v>
      </c>
      <c r="C428" s="10" t="s">
        <v>34</v>
      </c>
      <c r="D428" s="10" t="s">
        <v>446</v>
      </c>
      <c r="E428" s="32">
        <v>39458</v>
      </c>
      <c r="F428" s="2">
        <f t="shared" ca="1" si="13"/>
        <v>11</v>
      </c>
      <c r="G428" s="13">
        <v>40608</v>
      </c>
      <c r="H428" s="34">
        <f t="shared" ca="1" si="14"/>
        <v>41708</v>
      </c>
    </row>
    <row r="429" spans="1:8" x14ac:dyDescent="0.2">
      <c r="A429" s="10" t="s">
        <v>654</v>
      </c>
      <c r="B429" s="11" t="s">
        <v>798</v>
      </c>
      <c r="C429" s="10" t="s">
        <v>34</v>
      </c>
      <c r="D429" s="10" t="s">
        <v>7</v>
      </c>
      <c r="E429" s="32">
        <v>41896</v>
      </c>
      <c r="F429" s="2">
        <f t="shared" ca="1" si="13"/>
        <v>4</v>
      </c>
      <c r="G429" s="13">
        <v>83903</v>
      </c>
      <c r="H429" s="34">
        <f t="shared" ca="1" si="14"/>
        <v>84303</v>
      </c>
    </row>
    <row r="430" spans="1:8" x14ac:dyDescent="0.2">
      <c r="A430" s="10" t="s">
        <v>655</v>
      </c>
      <c r="B430" s="11" t="s">
        <v>802</v>
      </c>
      <c r="C430" s="10" t="s">
        <v>8</v>
      </c>
      <c r="D430" s="10" t="s">
        <v>7</v>
      </c>
      <c r="E430" s="32">
        <v>43494</v>
      </c>
      <c r="F430" s="2">
        <f t="shared" ca="1" si="13"/>
        <v>0</v>
      </c>
      <c r="G430" s="13">
        <v>58037</v>
      </c>
      <c r="H430" s="34">
        <f t="shared" ca="1" si="14"/>
        <v>58037</v>
      </c>
    </row>
    <row r="431" spans="1:8" x14ac:dyDescent="0.2">
      <c r="A431" s="10" t="s">
        <v>656</v>
      </c>
      <c r="B431" s="11" t="s">
        <v>800</v>
      </c>
      <c r="C431" s="10" t="s">
        <v>21</v>
      </c>
      <c r="D431" s="10" t="s">
        <v>446</v>
      </c>
      <c r="E431" s="32">
        <v>39413</v>
      </c>
      <c r="F431" s="2">
        <f t="shared" ca="1" si="13"/>
        <v>11</v>
      </c>
      <c r="G431" s="13">
        <v>20995</v>
      </c>
      <c r="H431" s="34">
        <f t="shared" ca="1" si="14"/>
        <v>22095</v>
      </c>
    </row>
    <row r="432" spans="1:8" x14ac:dyDescent="0.2">
      <c r="A432" s="10" t="s">
        <v>657</v>
      </c>
      <c r="B432" s="11" t="s">
        <v>797</v>
      </c>
      <c r="C432" s="10" t="s">
        <v>17</v>
      </c>
      <c r="D432" s="10" t="s">
        <v>436</v>
      </c>
      <c r="E432" s="32">
        <v>41029</v>
      </c>
      <c r="F432" s="2">
        <f t="shared" ca="1" si="13"/>
        <v>6</v>
      </c>
      <c r="G432" s="13">
        <v>44415</v>
      </c>
      <c r="H432" s="34">
        <f t="shared" ca="1" si="14"/>
        <v>45015</v>
      </c>
    </row>
    <row r="433" spans="1:8" x14ac:dyDescent="0.2">
      <c r="A433" s="10" t="s">
        <v>256</v>
      </c>
      <c r="B433" s="11" t="s">
        <v>799</v>
      </c>
      <c r="C433" s="10" t="s">
        <v>14</v>
      </c>
      <c r="D433" s="10" t="s">
        <v>10</v>
      </c>
      <c r="E433" s="32">
        <v>43065</v>
      </c>
      <c r="F433" s="2">
        <f t="shared" ca="1" si="13"/>
        <v>1</v>
      </c>
      <c r="G433" s="13">
        <v>61101</v>
      </c>
      <c r="H433" s="34">
        <f t="shared" ca="1" si="14"/>
        <v>61201</v>
      </c>
    </row>
    <row r="434" spans="1:8" x14ac:dyDescent="0.2">
      <c r="A434" s="10" t="s">
        <v>658</v>
      </c>
      <c r="B434" s="11" t="s">
        <v>799</v>
      </c>
      <c r="C434" s="10" t="s">
        <v>8</v>
      </c>
      <c r="D434" s="10" t="s">
        <v>7</v>
      </c>
      <c r="E434" s="32">
        <v>36833</v>
      </c>
      <c r="F434" s="2">
        <f t="shared" ca="1" si="13"/>
        <v>18</v>
      </c>
      <c r="G434" s="13">
        <v>85442</v>
      </c>
      <c r="H434" s="34">
        <f t="shared" ca="1" si="14"/>
        <v>87242</v>
      </c>
    </row>
    <row r="435" spans="1:8" x14ac:dyDescent="0.2">
      <c r="A435" s="10" t="s">
        <v>659</v>
      </c>
      <c r="B435" s="11" t="s">
        <v>799</v>
      </c>
      <c r="C435" s="10" t="s">
        <v>17</v>
      </c>
      <c r="D435" s="10" t="s">
        <v>7</v>
      </c>
      <c r="E435" s="32">
        <v>36258</v>
      </c>
      <c r="F435" s="2">
        <f t="shared" ca="1" si="13"/>
        <v>20</v>
      </c>
      <c r="G435" s="13">
        <v>107163</v>
      </c>
      <c r="H435" s="34">
        <f t="shared" ca="1" si="14"/>
        <v>109163</v>
      </c>
    </row>
    <row r="436" spans="1:8" x14ac:dyDescent="0.2">
      <c r="A436" s="10" t="s">
        <v>660</v>
      </c>
      <c r="B436" s="11" t="s">
        <v>799</v>
      </c>
      <c r="C436" s="10" t="s">
        <v>38</v>
      </c>
      <c r="D436" s="10" t="s">
        <v>7</v>
      </c>
      <c r="E436" s="32">
        <v>43228</v>
      </c>
      <c r="F436" s="2">
        <f t="shared" ca="1" si="13"/>
        <v>0</v>
      </c>
      <c r="G436" s="13">
        <v>101385</v>
      </c>
      <c r="H436" s="34">
        <f t="shared" ca="1" si="14"/>
        <v>101385</v>
      </c>
    </row>
    <row r="437" spans="1:8" x14ac:dyDescent="0.2">
      <c r="A437" s="10" t="s">
        <v>661</v>
      </c>
      <c r="B437" s="11" t="s">
        <v>797</v>
      </c>
      <c r="C437" s="10" t="s">
        <v>12</v>
      </c>
      <c r="D437" s="10" t="s">
        <v>7</v>
      </c>
      <c r="E437" s="32">
        <v>40490</v>
      </c>
      <c r="F437" s="2">
        <f t="shared" ca="1" si="13"/>
        <v>8</v>
      </c>
      <c r="G437" s="13">
        <v>82850</v>
      </c>
      <c r="H437" s="34">
        <f t="shared" ca="1" si="14"/>
        <v>83650</v>
      </c>
    </row>
    <row r="438" spans="1:8" x14ac:dyDescent="0.2">
      <c r="A438" s="10" t="s">
        <v>662</v>
      </c>
      <c r="B438" s="11" t="s">
        <v>799</v>
      </c>
      <c r="C438" s="10" t="s">
        <v>34</v>
      </c>
      <c r="D438" s="10" t="s">
        <v>7</v>
      </c>
      <c r="E438" s="32">
        <v>38758</v>
      </c>
      <c r="F438" s="2">
        <f t="shared" ca="1" si="13"/>
        <v>13</v>
      </c>
      <c r="G438" s="13">
        <v>85509</v>
      </c>
      <c r="H438" s="34">
        <f t="shared" ca="1" si="14"/>
        <v>86809</v>
      </c>
    </row>
    <row r="439" spans="1:8" x14ac:dyDescent="0.2">
      <c r="A439" s="10" t="s">
        <v>257</v>
      </c>
      <c r="B439" s="11" t="s">
        <v>798</v>
      </c>
      <c r="C439" s="10" t="s">
        <v>21</v>
      </c>
      <c r="D439" s="10" t="s">
        <v>10</v>
      </c>
      <c r="E439" s="32">
        <v>38307</v>
      </c>
      <c r="F439" s="2">
        <f t="shared" ca="1" si="13"/>
        <v>14</v>
      </c>
      <c r="G439" s="13">
        <v>85003</v>
      </c>
      <c r="H439" s="34">
        <f t="shared" ca="1" si="14"/>
        <v>86403</v>
      </c>
    </row>
    <row r="440" spans="1:8" x14ac:dyDescent="0.2">
      <c r="A440" s="10" t="s">
        <v>258</v>
      </c>
      <c r="B440" s="11" t="s">
        <v>797</v>
      </c>
      <c r="C440" s="10" t="s">
        <v>17</v>
      </c>
      <c r="D440" s="10" t="s">
        <v>10</v>
      </c>
      <c r="E440" s="32">
        <v>38025</v>
      </c>
      <c r="F440" s="2">
        <f t="shared" ca="1" si="13"/>
        <v>15</v>
      </c>
      <c r="G440" s="13">
        <v>98064</v>
      </c>
      <c r="H440" s="34">
        <f t="shared" ca="1" si="14"/>
        <v>99564</v>
      </c>
    </row>
    <row r="441" spans="1:8" x14ac:dyDescent="0.2">
      <c r="A441" s="10" t="s">
        <v>663</v>
      </c>
      <c r="B441" s="11" t="s">
        <v>800</v>
      </c>
      <c r="C441" s="10" t="s">
        <v>17</v>
      </c>
      <c r="D441" s="10" t="s">
        <v>7</v>
      </c>
      <c r="E441" s="32">
        <v>39231</v>
      </c>
      <c r="F441" s="2">
        <f t="shared" ca="1" si="13"/>
        <v>11</v>
      </c>
      <c r="G441" s="13">
        <v>96255</v>
      </c>
      <c r="H441" s="34">
        <f t="shared" ca="1" si="14"/>
        <v>97355</v>
      </c>
    </row>
    <row r="442" spans="1:8" x14ac:dyDescent="0.2">
      <c r="A442" s="10" t="s">
        <v>259</v>
      </c>
      <c r="B442" s="11" t="s">
        <v>799</v>
      </c>
      <c r="C442" s="10" t="s">
        <v>12</v>
      </c>
      <c r="D442" s="10" t="s">
        <v>10</v>
      </c>
      <c r="E442" s="32">
        <v>40799</v>
      </c>
      <c r="F442" s="2">
        <f t="shared" ca="1" si="13"/>
        <v>7</v>
      </c>
      <c r="G442" s="13">
        <v>101488</v>
      </c>
      <c r="H442" s="34">
        <f t="shared" ca="1" si="14"/>
        <v>102188</v>
      </c>
    </row>
    <row r="443" spans="1:8" x14ac:dyDescent="0.2">
      <c r="A443" s="10" t="s">
        <v>260</v>
      </c>
      <c r="B443" s="11" t="s">
        <v>799</v>
      </c>
      <c r="C443" s="10" t="s">
        <v>17</v>
      </c>
      <c r="D443" s="10" t="s">
        <v>10</v>
      </c>
      <c r="E443" s="32">
        <v>42993</v>
      </c>
      <c r="F443" s="2">
        <f t="shared" ca="1" si="13"/>
        <v>1</v>
      </c>
      <c r="G443" s="13">
        <v>73157</v>
      </c>
      <c r="H443" s="34">
        <f t="shared" ca="1" si="14"/>
        <v>73257</v>
      </c>
    </row>
    <row r="444" spans="1:8" x14ac:dyDescent="0.2">
      <c r="A444" s="10" t="s">
        <v>261</v>
      </c>
      <c r="B444" s="11" t="s">
        <v>798</v>
      </c>
      <c r="C444" s="10" t="s">
        <v>34</v>
      </c>
      <c r="D444" s="10" t="s">
        <v>10</v>
      </c>
      <c r="E444" s="32">
        <v>40816</v>
      </c>
      <c r="F444" s="2">
        <f t="shared" ca="1" si="13"/>
        <v>7</v>
      </c>
      <c r="G444" s="13">
        <v>90302</v>
      </c>
      <c r="H444" s="34">
        <f t="shared" ca="1" si="14"/>
        <v>91002</v>
      </c>
    </row>
    <row r="445" spans="1:8" x14ac:dyDescent="0.2">
      <c r="A445" s="10" t="s">
        <v>262</v>
      </c>
      <c r="B445" s="11" t="s">
        <v>797</v>
      </c>
      <c r="C445" s="10" t="s">
        <v>14</v>
      </c>
      <c r="D445" s="10" t="s">
        <v>10</v>
      </c>
      <c r="E445" s="32">
        <v>37731</v>
      </c>
      <c r="F445" s="2">
        <f t="shared" ca="1" si="13"/>
        <v>16</v>
      </c>
      <c r="G445" s="13">
        <v>90342</v>
      </c>
      <c r="H445" s="34">
        <f t="shared" ca="1" si="14"/>
        <v>91942</v>
      </c>
    </row>
    <row r="446" spans="1:8" x14ac:dyDescent="0.2">
      <c r="A446" s="10" t="s">
        <v>263</v>
      </c>
      <c r="B446" s="11" t="s">
        <v>799</v>
      </c>
      <c r="C446" s="10" t="s">
        <v>34</v>
      </c>
      <c r="D446" s="10" t="s">
        <v>10</v>
      </c>
      <c r="E446" s="32">
        <v>40032</v>
      </c>
      <c r="F446" s="2">
        <f t="shared" ca="1" si="13"/>
        <v>9</v>
      </c>
      <c r="G446" s="13">
        <v>84767</v>
      </c>
      <c r="H446" s="34">
        <f t="shared" ca="1" si="14"/>
        <v>85667</v>
      </c>
    </row>
    <row r="447" spans="1:8" x14ac:dyDescent="0.2">
      <c r="A447" s="10" t="s">
        <v>664</v>
      </c>
      <c r="B447" s="11" t="s">
        <v>797</v>
      </c>
      <c r="C447" s="10" t="s">
        <v>47</v>
      </c>
      <c r="D447" s="10" t="s">
        <v>446</v>
      </c>
      <c r="E447" s="32">
        <v>36039</v>
      </c>
      <c r="F447" s="2">
        <f t="shared" ca="1" si="13"/>
        <v>20</v>
      </c>
      <c r="G447" s="13">
        <v>19861</v>
      </c>
      <c r="H447" s="34">
        <f t="shared" ca="1" si="14"/>
        <v>21861</v>
      </c>
    </row>
    <row r="448" spans="1:8" x14ac:dyDescent="0.2">
      <c r="A448" s="10" t="s">
        <v>665</v>
      </c>
      <c r="B448" s="11" t="s">
        <v>802</v>
      </c>
      <c r="C448" s="10" t="s">
        <v>12</v>
      </c>
      <c r="D448" s="10" t="s">
        <v>7</v>
      </c>
      <c r="E448" s="32">
        <v>41768</v>
      </c>
      <c r="F448" s="2">
        <f t="shared" ca="1" si="13"/>
        <v>4</v>
      </c>
      <c r="G448" s="13">
        <v>108446</v>
      </c>
      <c r="H448" s="34">
        <f t="shared" ca="1" si="14"/>
        <v>108846</v>
      </c>
    </row>
    <row r="449" spans="1:8" x14ac:dyDescent="0.2">
      <c r="A449" s="10" t="s">
        <v>264</v>
      </c>
      <c r="B449" s="11" t="s">
        <v>797</v>
      </c>
      <c r="C449" s="10" t="s">
        <v>12</v>
      </c>
      <c r="D449" s="10" t="s">
        <v>10</v>
      </c>
      <c r="E449" s="32">
        <v>37827</v>
      </c>
      <c r="F449" s="2">
        <f t="shared" ca="1" si="13"/>
        <v>15</v>
      </c>
      <c r="G449" s="13">
        <v>90518</v>
      </c>
      <c r="H449" s="34">
        <f t="shared" ca="1" si="14"/>
        <v>92018</v>
      </c>
    </row>
    <row r="450" spans="1:8" x14ac:dyDescent="0.2">
      <c r="A450" s="10" t="s">
        <v>265</v>
      </c>
      <c r="B450" s="11" t="s">
        <v>798</v>
      </c>
      <c r="C450" s="10" t="s">
        <v>14</v>
      </c>
      <c r="D450" s="10" t="s">
        <v>10</v>
      </c>
      <c r="E450" s="32">
        <v>38076</v>
      </c>
      <c r="F450" s="2">
        <f t="shared" ref="F450:F513" ca="1" si="15">DATEDIF(E450,TODAY(),"Y")</f>
        <v>15</v>
      </c>
      <c r="G450" s="13">
        <v>95148</v>
      </c>
      <c r="H450" s="34">
        <f t="shared" ca="1" si="14"/>
        <v>96648</v>
      </c>
    </row>
    <row r="451" spans="1:8" x14ac:dyDescent="0.2">
      <c r="A451" s="10" t="s">
        <v>666</v>
      </c>
      <c r="B451" s="11" t="s">
        <v>798</v>
      </c>
      <c r="C451" s="10" t="s">
        <v>34</v>
      </c>
      <c r="D451" s="10" t="s">
        <v>7</v>
      </c>
      <c r="E451" s="32">
        <v>41826</v>
      </c>
      <c r="F451" s="2">
        <f t="shared" ca="1" si="15"/>
        <v>4</v>
      </c>
      <c r="G451" s="13">
        <v>112145</v>
      </c>
      <c r="H451" s="34">
        <f t="shared" ref="H451:H514" ca="1" si="16">G451+(100*F451)</f>
        <v>112545</v>
      </c>
    </row>
    <row r="452" spans="1:8" x14ac:dyDescent="0.2">
      <c r="A452" s="10" t="s">
        <v>667</v>
      </c>
      <c r="B452" s="11" t="s">
        <v>797</v>
      </c>
      <c r="C452" s="10" t="s">
        <v>58</v>
      </c>
      <c r="D452" s="10" t="s">
        <v>436</v>
      </c>
      <c r="E452" s="32">
        <v>37926</v>
      </c>
      <c r="F452" s="2">
        <f t="shared" ca="1" si="15"/>
        <v>15</v>
      </c>
      <c r="G452" s="13">
        <v>28647</v>
      </c>
      <c r="H452" s="34">
        <f t="shared" ca="1" si="16"/>
        <v>30147</v>
      </c>
    </row>
    <row r="453" spans="1:8" x14ac:dyDescent="0.2">
      <c r="A453" s="10" t="s">
        <v>266</v>
      </c>
      <c r="B453" s="11" t="s">
        <v>797</v>
      </c>
      <c r="C453" s="10" t="s">
        <v>8</v>
      </c>
      <c r="D453" s="10" t="s">
        <v>10</v>
      </c>
      <c r="E453" s="32">
        <v>39528</v>
      </c>
      <c r="F453" s="2">
        <f t="shared" ca="1" si="15"/>
        <v>11</v>
      </c>
      <c r="G453" s="13">
        <v>88182</v>
      </c>
      <c r="H453" s="34">
        <f t="shared" ca="1" si="16"/>
        <v>89282</v>
      </c>
    </row>
    <row r="454" spans="1:8" x14ac:dyDescent="0.2">
      <c r="A454" s="10" t="s">
        <v>267</v>
      </c>
      <c r="B454" s="11" t="s">
        <v>797</v>
      </c>
      <c r="C454" s="10" t="s">
        <v>268</v>
      </c>
      <c r="D454" s="10" t="s">
        <v>10</v>
      </c>
      <c r="E454" s="32">
        <v>37670</v>
      </c>
      <c r="F454" s="2">
        <f t="shared" ca="1" si="15"/>
        <v>16</v>
      </c>
      <c r="G454" s="13">
        <v>85307</v>
      </c>
      <c r="H454" s="34">
        <f t="shared" ca="1" si="16"/>
        <v>86907</v>
      </c>
    </row>
    <row r="455" spans="1:8" x14ac:dyDescent="0.2">
      <c r="A455" s="10" t="s">
        <v>269</v>
      </c>
      <c r="B455" s="11" t="s">
        <v>799</v>
      </c>
      <c r="C455" s="10" t="s">
        <v>12</v>
      </c>
      <c r="D455" s="10" t="s">
        <v>10</v>
      </c>
      <c r="E455" s="32">
        <v>43490</v>
      </c>
      <c r="F455" s="2">
        <f t="shared" ca="1" si="15"/>
        <v>0</v>
      </c>
      <c r="G455" s="13">
        <v>64044</v>
      </c>
      <c r="H455" s="34">
        <f t="shared" ca="1" si="16"/>
        <v>64044</v>
      </c>
    </row>
    <row r="456" spans="1:8" x14ac:dyDescent="0.2">
      <c r="A456" s="10" t="s">
        <v>668</v>
      </c>
      <c r="B456" s="11" t="s">
        <v>797</v>
      </c>
      <c r="C456" s="10" t="s">
        <v>374</v>
      </c>
      <c r="D456" s="10" t="s">
        <v>7</v>
      </c>
      <c r="E456" s="32">
        <v>37381</v>
      </c>
      <c r="F456" s="2">
        <f t="shared" ca="1" si="15"/>
        <v>16</v>
      </c>
      <c r="G456" s="13">
        <v>87372</v>
      </c>
      <c r="H456" s="34">
        <f t="shared" ca="1" si="16"/>
        <v>88972</v>
      </c>
    </row>
    <row r="457" spans="1:8" x14ac:dyDescent="0.2">
      <c r="A457" s="10" t="s">
        <v>270</v>
      </c>
      <c r="B457" s="11" t="s">
        <v>800</v>
      </c>
      <c r="C457" s="10" t="s">
        <v>21</v>
      </c>
      <c r="D457" s="10" t="s">
        <v>10</v>
      </c>
      <c r="E457" s="32">
        <v>40481</v>
      </c>
      <c r="F457" s="2">
        <f t="shared" ca="1" si="15"/>
        <v>8</v>
      </c>
      <c r="G457" s="13">
        <v>111362</v>
      </c>
      <c r="H457" s="34">
        <f t="shared" ca="1" si="16"/>
        <v>112162</v>
      </c>
    </row>
    <row r="458" spans="1:8" x14ac:dyDescent="0.2">
      <c r="A458" s="10" t="s">
        <v>271</v>
      </c>
      <c r="B458" s="11" t="s">
        <v>799</v>
      </c>
      <c r="C458" s="10" t="s">
        <v>12</v>
      </c>
      <c r="D458" s="10" t="s">
        <v>10</v>
      </c>
      <c r="E458" s="32">
        <v>38044</v>
      </c>
      <c r="F458" s="2">
        <f t="shared" ca="1" si="15"/>
        <v>15</v>
      </c>
      <c r="G458" s="13">
        <v>59765</v>
      </c>
      <c r="H458" s="34">
        <f t="shared" ca="1" si="16"/>
        <v>61265</v>
      </c>
    </row>
    <row r="459" spans="1:8" x14ac:dyDescent="0.2">
      <c r="A459" s="10" t="s">
        <v>272</v>
      </c>
      <c r="B459" s="11" t="s">
        <v>799</v>
      </c>
      <c r="C459" s="10" t="s">
        <v>12</v>
      </c>
      <c r="D459" s="10" t="s">
        <v>10</v>
      </c>
      <c r="E459" s="32">
        <v>36849</v>
      </c>
      <c r="F459" s="2">
        <f t="shared" ca="1" si="15"/>
        <v>18</v>
      </c>
      <c r="G459" s="13">
        <v>61425</v>
      </c>
      <c r="H459" s="34">
        <f t="shared" ca="1" si="16"/>
        <v>63225</v>
      </c>
    </row>
    <row r="460" spans="1:8" x14ac:dyDescent="0.2">
      <c r="A460" s="10" t="s">
        <v>669</v>
      </c>
      <c r="B460" s="11" t="s">
        <v>801</v>
      </c>
      <c r="C460" s="4" t="s">
        <v>31</v>
      </c>
      <c r="D460" s="4" t="s">
        <v>446</v>
      </c>
      <c r="E460" s="32">
        <v>36338</v>
      </c>
      <c r="F460" s="2">
        <f t="shared" ca="1" si="15"/>
        <v>19</v>
      </c>
      <c r="G460" s="13">
        <v>39245</v>
      </c>
      <c r="H460" s="34">
        <f t="shared" ca="1" si="16"/>
        <v>41145</v>
      </c>
    </row>
    <row r="461" spans="1:8" x14ac:dyDescent="0.2">
      <c r="A461" s="10" t="s">
        <v>670</v>
      </c>
      <c r="B461" s="11" t="s">
        <v>797</v>
      </c>
      <c r="C461" s="10" t="s">
        <v>114</v>
      </c>
      <c r="D461" s="10" t="s">
        <v>436</v>
      </c>
      <c r="E461" s="32">
        <v>40361</v>
      </c>
      <c r="F461" s="2">
        <f t="shared" ca="1" si="15"/>
        <v>8</v>
      </c>
      <c r="G461" s="13">
        <v>69930</v>
      </c>
      <c r="H461" s="34">
        <f t="shared" ca="1" si="16"/>
        <v>70730</v>
      </c>
    </row>
    <row r="462" spans="1:8" x14ac:dyDescent="0.2">
      <c r="A462" s="10" t="s">
        <v>671</v>
      </c>
      <c r="B462" s="11" t="s">
        <v>797</v>
      </c>
      <c r="C462" s="10" t="s">
        <v>8</v>
      </c>
      <c r="D462" s="10" t="s">
        <v>7</v>
      </c>
      <c r="E462" s="32">
        <v>38682</v>
      </c>
      <c r="F462" s="2">
        <f t="shared" ca="1" si="15"/>
        <v>13</v>
      </c>
      <c r="G462" s="13">
        <v>60791</v>
      </c>
      <c r="H462" s="34">
        <f t="shared" ca="1" si="16"/>
        <v>62091</v>
      </c>
    </row>
    <row r="463" spans="1:8" x14ac:dyDescent="0.2">
      <c r="A463" s="10" t="s">
        <v>273</v>
      </c>
      <c r="B463" s="11" t="s">
        <v>801</v>
      </c>
      <c r="C463" s="10" t="s">
        <v>40</v>
      </c>
      <c r="D463" s="10" t="s">
        <v>10</v>
      </c>
      <c r="E463" s="32">
        <v>36688</v>
      </c>
      <c r="F463" s="2">
        <f t="shared" ca="1" si="15"/>
        <v>18</v>
      </c>
      <c r="G463" s="13">
        <v>52866</v>
      </c>
      <c r="H463" s="34">
        <f t="shared" ca="1" si="16"/>
        <v>54666</v>
      </c>
    </row>
    <row r="464" spans="1:8" x14ac:dyDescent="0.2">
      <c r="A464" s="10" t="s">
        <v>672</v>
      </c>
      <c r="B464" s="11" t="s">
        <v>799</v>
      </c>
      <c r="C464" s="10" t="s">
        <v>17</v>
      </c>
      <c r="D464" s="10" t="s">
        <v>7</v>
      </c>
      <c r="E464" s="32">
        <v>36805</v>
      </c>
      <c r="F464" s="2">
        <f t="shared" ca="1" si="15"/>
        <v>18</v>
      </c>
      <c r="G464" s="13">
        <v>60372</v>
      </c>
      <c r="H464" s="34">
        <f t="shared" ca="1" si="16"/>
        <v>62172</v>
      </c>
    </row>
    <row r="465" spans="1:8" x14ac:dyDescent="0.2">
      <c r="A465" s="10" t="s">
        <v>673</v>
      </c>
      <c r="B465" s="11" t="s">
        <v>799</v>
      </c>
      <c r="C465" s="10" t="s">
        <v>17</v>
      </c>
      <c r="D465" s="10" t="s">
        <v>7</v>
      </c>
      <c r="E465" s="32">
        <v>40260</v>
      </c>
      <c r="F465" s="2">
        <f t="shared" ca="1" si="15"/>
        <v>9</v>
      </c>
      <c r="G465" s="13">
        <v>81095</v>
      </c>
      <c r="H465" s="34">
        <f t="shared" ca="1" si="16"/>
        <v>81995</v>
      </c>
    </row>
    <row r="466" spans="1:8" x14ac:dyDescent="0.2">
      <c r="A466" s="10" t="s">
        <v>274</v>
      </c>
      <c r="B466" s="11" t="s">
        <v>797</v>
      </c>
      <c r="C466" s="10" t="s">
        <v>21</v>
      </c>
      <c r="D466" s="10" t="s">
        <v>10</v>
      </c>
      <c r="E466" s="32">
        <v>36125</v>
      </c>
      <c r="F466" s="2">
        <f t="shared" ca="1" si="15"/>
        <v>20</v>
      </c>
      <c r="G466" s="13">
        <v>33534</v>
      </c>
      <c r="H466" s="34">
        <f t="shared" ca="1" si="16"/>
        <v>35534</v>
      </c>
    </row>
    <row r="467" spans="1:8" x14ac:dyDescent="0.2">
      <c r="A467" s="10" t="s">
        <v>275</v>
      </c>
      <c r="B467" s="11" t="s">
        <v>798</v>
      </c>
      <c r="C467" s="10" t="s">
        <v>17</v>
      </c>
      <c r="D467" s="10" t="s">
        <v>10</v>
      </c>
      <c r="E467" s="32">
        <v>37845</v>
      </c>
      <c r="F467" s="2">
        <f t="shared" ca="1" si="15"/>
        <v>15</v>
      </c>
      <c r="G467" s="13">
        <v>68270</v>
      </c>
      <c r="H467" s="34">
        <f t="shared" ca="1" si="16"/>
        <v>69770</v>
      </c>
    </row>
    <row r="468" spans="1:8" x14ac:dyDescent="0.2">
      <c r="A468" s="10" t="s">
        <v>276</v>
      </c>
      <c r="B468" s="11" t="s">
        <v>802</v>
      </c>
      <c r="C468" s="10" t="s">
        <v>12</v>
      </c>
      <c r="D468" s="10" t="s">
        <v>10</v>
      </c>
      <c r="E468" s="32">
        <v>38657</v>
      </c>
      <c r="F468" s="2">
        <f t="shared" ca="1" si="15"/>
        <v>13</v>
      </c>
      <c r="G468" s="13">
        <v>106070</v>
      </c>
      <c r="H468" s="34">
        <f t="shared" ca="1" si="16"/>
        <v>107370</v>
      </c>
    </row>
    <row r="469" spans="1:8" x14ac:dyDescent="0.2">
      <c r="A469" s="10" t="s">
        <v>674</v>
      </c>
      <c r="B469" s="11" t="s">
        <v>800</v>
      </c>
      <c r="C469" s="10" t="s">
        <v>17</v>
      </c>
      <c r="D469" s="10" t="s">
        <v>436</v>
      </c>
      <c r="E469" s="32">
        <v>43149</v>
      </c>
      <c r="F469" s="2">
        <f t="shared" ca="1" si="15"/>
        <v>1</v>
      </c>
      <c r="G469" s="13">
        <v>15944</v>
      </c>
      <c r="H469" s="34">
        <f t="shared" ca="1" si="16"/>
        <v>16044</v>
      </c>
    </row>
    <row r="470" spans="1:8" x14ac:dyDescent="0.2">
      <c r="A470" s="10" t="s">
        <v>675</v>
      </c>
      <c r="B470" s="11" t="s">
        <v>798</v>
      </c>
      <c r="C470" s="10" t="s">
        <v>12</v>
      </c>
      <c r="D470" s="10" t="s">
        <v>436</v>
      </c>
      <c r="E470" s="32">
        <v>37019</v>
      </c>
      <c r="F470" s="2">
        <f t="shared" ca="1" si="15"/>
        <v>17</v>
      </c>
      <c r="G470" s="13">
        <v>25508</v>
      </c>
      <c r="H470" s="34">
        <f t="shared" ca="1" si="16"/>
        <v>27208</v>
      </c>
    </row>
    <row r="471" spans="1:8" x14ac:dyDescent="0.2">
      <c r="A471" s="10" t="s">
        <v>676</v>
      </c>
      <c r="B471" s="11" t="s">
        <v>799</v>
      </c>
      <c r="C471" s="10" t="s">
        <v>8</v>
      </c>
      <c r="D471" s="10" t="s">
        <v>7</v>
      </c>
      <c r="E471" s="32">
        <v>36362</v>
      </c>
      <c r="F471" s="2">
        <f t="shared" ca="1" si="15"/>
        <v>19</v>
      </c>
      <c r="G471" s="13">
        <v>82531</v>
      </c>
      <c r="H471" s="34">
        <f t="shared" ca="1" si="16"/>
        <v>84431</v>
      </c>
    </row>
    <row r="472" spans="1:8" x14ac:dyDescent="0.2">
      <c r="A472" s="10" t="s">
        <v>277</v>
      </c>
      <c r="B472" s="11" t="s">
        <v>799</v>
      </c>
      <c r="C472" s="10" t="s">
        <v>25</v>
      </c>
      <c r="D472" s="10" t="s">
        <v>10</v>
      </c>
      <c r="E472" s="32">
        <v>36967</v>
      </c>
      <c r="F472" s="2">
        <f t="shared" ca="1" si="15"/>
        <v>18</v>
      </c>
      <c r="G472" s="13">
        <v>98591</v>
      </c>
      <c r="H472" s="34">
        <f t="shared" ca="1" si="16"/>
        <v>100391</v>
      </c>
    </row>
    <row r="473" spans="1:8" x14ac:dyDescent="0.2">
      <c r="A473" s="10" t="s">
        <v>677</v>
      </c>
      <c r="B473" s="11" t="s">
        <v>798</v>
      </c>
      <c r="C473" s="10" t="s">
        <v>34</v>
      </c>
      <c r="D473" s="10" t="s">
        <v>7</v>
      </c>
      <c r="E473" s="32">
        <v>39326</v>
      </c>
      <c r="F473" s="2">
        <f t="shared" ca="1" si="15"/>
        <v>11</v>
      </c>
      <c r="G473" s="13">
        <v>31806</v>
      </c>
      <c r="H473" s="34">
        <f t="shared" ca="1" si="16"/>
        <v>32906</v>
      </c>
    </row>
    <row r="474" spans="1:8" x14ac:dyDescent="0.2">
      <c r="A474" s="10" t="s">
        <v>678</v>
      </c>
      <c r="B474" s="11" t="s">
        <v>802</v>
      </c>
      <c r="C474" s="10" t="s">
        <v>38</v>
      </c>
      <c r="D474" s="10" t="s">
        <v>7</v>
      </c>
      <c r="E474" s="32">
        <v>43189</v>
      </c>
      <c r="F474" s="2">
        <f t="shared" ca="1" si="15"/>
        <v>1</v>
      </c>
      <c r="G474" s="13">
        <v>99927</v>
      </c>
      <c r="H474" s="34">
        <f t="shared" ca="1" si="16"/>
        <v>100027</v>
      </c>
    </row>
    <row r="475" spans="1:8" x14ac:dyDescent="0.2">
      <c r="A475" s="10" t="s">
        <v>679</v>
      </c>
      <c r="B475" s="11" t="s">
        <v>799</v>
      </c>
      <c r="C475" s="10" t="s">
        <v>17</v>
      </c>
      <c r="D475" s="10" t="s">
        <v>7</v>
      </c>
      <c r="E475" s="32">
        <v>43260</v>
      </c>
      <c r="F475" s="2">
        <f t="shared" ca="1" si="15"/>
        <v>0</v>
      </c>
      <c r="G475" s="13">
        <v>53393</v>
      </c>
      <c r="H475" s="34">
        <f t="shared" ca="1" si="16"/>
        <v>53393</v>
      </c>
    </row>
    <row r="476" spans="1:8" x14ac:dyDescent="0.2">
      <c r="A476" s="10" t="s">
        <v>680</v>
      </c>
      <c r="B476" s="11" t="s">
        <v>798</v>
      </c>
      <c r="C476" s="10" t="s">
        <v>34</v>
      </c>
      <c r="D476" s="10" t="s">
        <v>446</v>
      </c>
      <c r="E476" s="32">
        <v>39343</v>
      </c>
      <c r="F476" s="2">
        <f t="shared" ca="1" si="15"/>
        <v>11</v>
      </c>
      <c r="G476" s="13">
        <v>44626</v>
      </c>
      <c r="H476" s="34">
        <f t="shared" ca="1" si="16"/>
        <v>45726</v>
      </c>
    </row>
    <row r="477" spans="1:8" x14ac:dyDescent="0.2">
      <c r="A477" s="10" t="s">
        <v>278</v>
      </c>
      <c r="B477" s="11" t="s">
        <v>797</v>
      </c>
      <c r="C477" s="10" t="s">
        <v>58</v>
      </c>
      <c r="D477" s="10" t="s">
        <v>10</v>
      </c>
      <c r="E477" s="32">
        <v>38357</v>
      </c>
      <c r="F477" s="2">
        <f t="shared" ca="1" si="15"/>
        <v>14</v>
      </c>
      <c r="G477" s="13">
        <v>50963</v>
      </c>
      <c r="H477" s="34">
        <f t="shared" ca="1" si="16"/>
        <v>52363</v>
      </c>
    </row>
    <row r="478" spans="1:8" x14ac:dyDescent="0.2">
      <c r="A478" s="10" t="s">
        <v>279</v>
      </c>
      <c r="B478" s="11" t="s">
        <v>799</v>
      </c>
      <c r="C478" s="10" t="s">
        <v>52</v>
      </c>
      <c r="D478" s="10" t="s">
        <v>10</v>
      </c>
      <c r="E478" s="32">
        <v>39847</v>
      </c>
      <c r="F478" s="2">
        <f t="shared" ca="1" si="15"/>
        <v>10</v>
      </c>
      <c r="G478" s="13">
        <v>85955</v>
      </c>
      <c r="H478" s="34">
        <f t="shared" ca="1" si="16"/>
        <v>86955</v>
      </c>
    </row>
    <row r="479" spans="1:8" x14ac:dyDescent="0.2">
      <c r="A479" s="10" t="s">
        <v>280</v>
      </c>
      <c r="B479" s="11" t="s">
        <v>799</v>
      </c>
      <c r="C479" s="10" t="s">
        <v>17</v>
      </c>
      <c r="D479" s="10" t="s">
        <v>10</v>
      </c>
      <c r="E479" s="32">
        <v>39249</v>
      </c>
      <c r="F479" s="2">
        <f t="shared" ca="1" si="15"/>
        <v>11</v>
      </c>
      <c r="G479" s="13">
        <v>88979</v>
      </c>
      <c r="H479" s="34">
        <f t="shared" ca="1" si="16"/>
        <v>90079</v>
      </c>
    </row>
    <row r="480" spans="1:8" x14ac:dyDescent="0.2">
      <c r="A480" s="10" t="s">
        <v>281</v>
      </c>
      <c r="B480" s="11" t="s">
        <v>798</v>
      </c>
      <c r="C480" s="10" t="s">
        <v>8</v>
      </c>
      <c r="D480" s="10" t="s">
        <v>10</v>
      </c>
      <c r="E480" s="32">
        <v>42458</v>
      </c>
      <c r="F480" s="2">
        <f t="shared" ca="1" si="15"/>
        <v>3</v>
      </c>
      <c r="G480" s="13">
        <v>107163</v>
      </c>
      <c r="H480" s="34">
        <f t="shared" ca="1" si="16"/>
        <v>107463</v>
      </c>
    </row>
    <row r="481" spans="1:8" x14ac:dyDescent="0.2">
      <c r="A481" s="10" t="s">
        <v>282</v>
      </c>
      <c r="B481" s="11" t="s">
        <v>797</v>
      </c>
      <c r="C481" s="10" t="s">
        <v>34</v>
      </c>
      <c r="D481" s="10" t="s">
        <v>10</v>
      </c>
      <c r="E481" s="32">
        <v>36751</v>
      </c>
      <c r="F481" s="2">
        <f t="shared" ca="1" si="15"/>
        <v>18</v>
      </c>
      <c r="G481" s="13">
        <v>96755</v>
      </c>
      <c r="H481" s="34">
        <f t="shared" ca="1" si="16"/>
        <v>98555</v>
      </c>
    </row>
    <row r="482" spans="1:8" x14ac:dyDescent="0.2">
      <c r="A482" s="10" t="s">
        <v>283</v>
      </c>
      <c r="B482" s="11" t="s">
        <v>802</v>
      </c>
      <c r="C482" s="10" t="s">
        <v>31</v>
      </c>
      <c r="D482" s="10" t="s">
        <v>10</v>
      </c>
      <c r="E482" s="32">
        <v>40260</v>
      </c>
      <c r="F482" s="2">
        <f t="shared" ca="1" si="15"/>
        <v>9</v>
      </c>
      <c r="G482" s="13">
        <v>41553</v>
      </c>
      <c r="H482" s="34">
        <f t="shared" ca="1" si="16"/>
        <v>42453</v>
      </c>
    </row>
    <row r="483" spans="1:8" x14ac:dyDescent="0.2">
      <c r="A483" s="10" t="s">
        <v>284</v>
      </c>
      <c r="B483" s="11" t="s">
        <v>798</v>
      </c>
      <c r="C483" s="10" t="s">
        <v>60</v>
      </c>
      <c r="D483" s="10" t="s">
        <v>10</v>
      </c>
      <c r="E483" s="32">
        <v>39425</v>
      </c>
      <c r="F483" s="2">
        <f t="shared" ca="1" si="15"/>
        <v>11</v>
      </c>
      <c r="G483" s="13">
        <v>101331</v>
      </c>
      <c r="H483" s="34">
        <f t="shared" ca="1" si="16"/>
        <v>102431</v>
      </c>
    </row>
    <row r="484" spans="1:8" x14ac:dyDescent="0.2">
      <c r="A484" s="10" t="s">
        <v>285</v>
      </c>
      <c r="B484" s="11" t="s">
        <v>798</v>
      </c>
      <c r="C484" s="10" t="s">
        <v>25</v>
      </c>
      <c r="D484" s="10" t="s">
        <v>10</v>
      </c>
      <c r="E484" s="32">
        <v>38195</v>
      </c>
      <c r="F484" s="2">
        <f t="shared" ca="1" si="15"/>
        <v>14</v>
      </c>
      <c r="G484" s="13">
        <v>58604</v>
      </c>
      <c r="H484" s="34">
        <f t="shared" ca="1" si="16"/>
        <v>60004</v>
      </c>
    </row>
    <row r="485" spans="1:8" x14ac:dyDescent="0.2">
      <c r="A485" s="10" t="s">
        <v>681</v>
      </c>
      <c r="B485" s="11" t="s">
        <v>802</v>
      </c>
      <c r="C485" s="10" t="s">
        <v>25</v>
      </c>
      <c r="D485" s="10" t="s">
        <v>7</v>
      </c>
      <c r="E485" s="32">
        <v>37358</v>
      </c>
      <c r="F485" s="2">
        <f t="shared" ca="1" si="15"/>
        <v>17</v>
      </c>
      <c r="G485" s="13">
        <v>90059</v>
      </c>
      <c r="H485" s="34">
        <f t="shared" ca="1" si="16"/>
        <v>91759</v>
      </c>
    </row>
    <row r="486" spans="1:8" x14ac:dyDescent="0.2">
      <c r="A486" s="10" t="s">
        <v>682</v>
      </c>
      <c r="B486" s="11" t="s">
        <v>797</v>
      </c>
      <c r="C486" s="10" t="s">
        <v>38</v>
      </c>
      <c r="D486" s="10" t="s">
        <v>7</v>
      </c>
      <c r="E486" s="32">
        <v>40659</v>
      </c>
      <c r="F486" s="2">
        <f t="shared" ca="1" si="15"/>
        <v>8</v>
      </c>
      <c r="G486" s="13">
        <v>105435</v>
      </c>
      <c r="H486" s="34">
        <f t="shared" ca="1" si="16"/>
        <v>106235</v>
      </c>
    </row>
    <row r="487" spans="1:8" x14ac:dyDescent="0.2">
      <c r="A487" s="10" t="s">
        <v>286</v>
      </c>
      <c r="B487" s="11" t="s">
        <v>797</v>
      </c>
      <c r="C487" s="10" t="s">
        <v>21</v>
      </c>
      <c r="D487" s="10" t="s">
        <v>10</v>
      </c>
      <c r="E487" s="32">
        <v>36567</v>
      </c>
      <c r="F487" s="2">
        <f t="shared" ca="1" si="15"/>
        <v>19</v>
      </c>
      <c r="G487" s="13">
        <v>92435</v>
      </c>
      <c r="H487" s="34">
        <f t="shared" ca="1" si="16"/>
        <v>94335</v>
      </c>
    </row>
    <row r="488" spans="1:8" x14ac:dyDescent="0.2">
      <c r="A488" s="10" t="s">
        <v>683</v>
      </c>
      <c r="B488" s="11" t="s">
        <v>797</v>
      </c>
      <c r="C488" s="10" t="s">
        <v>8</v>
      </c>
      <c r="D488" s="10" t="s">
        <v>446</v>
      </c>
      <c r="E488" s="32">
        <v>37681</v>
      </c>
      <c r="F488" s="2">
        <f t="shared" ca="1" si="15"/>
        <v>16</v>
      </c>
      <c r="G488" s="13">
        <v>36374</v>
      </c>
      <c r="H488" s="34">
        <f t="shared" ca="1" si="16"/>
        <v>37974</v>
      </c>
    </row>
    <row r="489" spans="1:8" x14ac:dyDescent="0.2">
      <c r="A489" s="10" t="s">
        <v>684</v>
      </c>
      <c r="B489" s="11" t="s">
        <v>801</v>
      </c>
      <c r="C489" s="10" t="s">
        <v>12</v>
      </c>
      <c r="D489" s="10" t="s">
        <v>7</v>
      </c>
      <c r="E489" s="32">
        <v>39456</v>
      </c>
      <c r="F489" s="2">
        <f t="shared" ca="1" si="15"/>
        <v>11</v>
      </c>
      <c r="G489" s="13">
        <v>56484</v>
      </c>
      <c r="H489" s="34">
        <f t="shared" ca="1" si="16"/>
        <v>57584</v>
      </c>
    </row>
    <row r="490" spans="1:8" x14ac:dyDescent="0.2">
      <c r="A490" s="10" t="s">
        <v>685</v>
      </c>
      <c r="B490" s="11" t="s">
        <v>799</v>
      </c>
      <c r="C490" s="10" t="s">
        <v>12</v>
      </c>
      <c r="D490" s="10" t="s">
        <v>7</v>
      </c>
      <c r="E490" s="32">
        <v>39493</v>
      </c>
      <c r="F490" s="2">
        <f t="shared" ca="1" si="15"/>
        <v>11</v>
      </c>
      <c r="G490" s="13">
        <v>77760</v>
      </c>
      <c r="H490" s="34">
        <f t="shared" ca="1" si="16"/>
        <v>78860</v>
      </c>
    </row>
    <row r="491" spans="1:8" x14ac:dyDescent="0.2">
      <c r="A491" s="10" t="s">
        <v>287</v>
      </c>
      <c r="B491" s="11" t="s">
        <v>801</v>
      </c>
      <c r="C491" s="10" t="s">
        <v>8</v>
      </c>
      <c r="D491" s="10" t="s">
        <v>10</v>
      </c>
      <c r="E491" s="32">
        <v>42027</v>
      </c>
      <c r="F491" s="2">
        <f t="shared" ca="1" si="15"/>
        <v>4</v>
      </c>
      <c r="G491" s="13">
        <v>34682</v>
      </c>
      <c r="H491" s="34">
        <f t="shared" ca="1" si="16"/>
        <v>35082</v>
      </c>
    </row>
    <row r="492" spans="1:8" x14ac:dyDescent="0.2">
      <c r="A492" s="10" t="s">
        <v>288</v>
      </c>
      <c r="B492" s="11" t="s">
        <v>802</v>
      </c>
      <c r="C492" s="10" t="s">
        <v>8</v>
      </c>
      <c r="D492" s="10" t="s">
        <v>10</v>
      </c>
      <c r="E492" s="32">
        <v>39699</v>
      </c>
      <c r="F492" s="2">
        <f t="shared" ca="1" si="15"/>
        <v>10</v>
      </c>
      <c r="G492" s="13">
        <v>64301</v>
      </c>
      <c r="H492" s="34">
        <f t="shared" ca="1" si="16"/>
        <v>65301</v>
      </c>
    </row>
    <row r="493" spans="1:8" x14ac:dyDescent="0.2">
      <c r="A493" s="10" t="s">
        <v>289</v>
      </c>
      <c r="B493" s="11" t="s">
        <v>797</v>
      </c>
      <c r="C493" s="10" t="s">
        <v>31</v>
      </c>
      <c r="D493" s="10" t="s">
        <v>10</v>
      </c>
      <c r="E493" s="32">
        <v>38320</v>
      </c>
      <c r="F493" s="2">
        <f t="shared" ca="1" si="15"/>
        <v>14</v>
      </c>
      <c r="G493" s="13">
        <v>82121</v>
      </c>
      <c r="H493" s="34">
        <f t="shared" ca="1" si="16"/>
        <v>83521</v>
      </c>
    </row>
    <row r="494" spans="1:8" x14ac:dyDescent="0.2">
      <c r="A494" s="10" t="s">
        <v>290</v>
      </c>
      <c r="B494" s="11" t="s">
        <v>797</v>
      </c>
      <c r="C494" s="10" t="s">
        <v>8</v>
      </c>
      <c r="D494" s="10" t="s">
        <v>10</v>
      </c>
      <c r="E494" s="32">
        <v>36537</v>
      </c>
      <c r="F494" s="2">
        <f t="shared" ca="1" si="15"/>
        <v>19</v>
      </c>
      <c r="G494" s="13">
        <v>62843</v>
      </c>
      <c r="H494" s="34">
        <f t="shared" ca="1" si="16"/>
        <v>64743</v>
      </c>
    </row>
    <row r="495" spans="1:8" x14ac:dyDescent="0.2">
      <c r="A495" s="4" t="s">
        <v>686</v>
      </c>
      <c r="B495" s="11" t="s">
        <v>797</v>
      </c>
      <c r="C495" s="10" t="s">
        <v>12</v>
      </c>
      <c r="D495" s="10" t="s">
        <v>436</v>
      </c>
      <c r="E495" s="32">
        <v>38045</v>
      </c>
      <c r="F495" s="2">
        <f t="shared" ca="1" si="15"/>
        <v>15</v>
      </c>
      <c r="G495" s="13">
        <v>62485</v>
      </c>
      <c r="H495" s="34">
        <f t="shared" ca="1" si="16"/>
        <v>63985</v>
      </c>
    </row>
    <row r="496" spans="1:8" x14ac:dyDescent="0.2">
      <c r="A496" s="10" t="s">
        <v>291</v>
      </c>
      <c r="B496" s="11" t="s">
        <v>799</v>
      </c>
      <c r="C496" s="10" t="s">
        <v>68</v>
      </c>
      <c r="D496" s="10" t="s">
        <v>10</v>
      </c>
      <c r="E496" s="32">
        <v>38315</v>
      </c>
      <c r="F496" s="2">
        <f t="shared" ca="1" si="15"/>
        <v>14</v>
      </c>
      <c r="G496" s="13">
        <v>66636</v>
      </c>
      <c r="H496" s="34">
        <f t="shared" ca="1" si="16"/>
        <v>68036</v>
      </c>
    </row>
    <row r="497" spans="1:8" x14ac:dyDescent="0.2">
      <c r="A497" s="10" t="s">
        <v>292</v>
      </c>
      <c r="B497" s="11" t="s">
        <v>799</v>
      </c>
      <c r="C497" s="10" t="s">
        <v>12</v>
      </c>
      <c r="D497" s="10" t="s">
        <v>10</v>
      </c>
      <c r="E497" s="32">
        <v>38852</v>
      </c>
      <c r="F497" s="2">
        <f t="shared" ca="1" si="15"/>
        <v>12</v>
      </c>
      <c r="G497" s="13">
        <v>54459</v>
      </c>
      <c r="H497" s="34">
        <f t="shared" ca="1" si="16"/>
        <v>55659</v>
      </c>
    </row>
    <row r="498" spans="1:8" x14ac:dyDescent="0.2">
      <c r="A498" s="10" t="s">
        <v>293</v>
      </c>
      <c r="B498" s="11" t="s">
        <v>799</v>
      </c>
      <c r="C498" s="10" t="s">
        <v>21</v>
      </c>
      <c r="D498" s="10" t="s">
        <v>10</v>
      </c>
      <c r="E498" s="32">
        <v>37141</v>
      </c>
      <c r="F498" s="2">
        <f t="shared" ca="1" si="15"/>
        <v>17</v>
      </c>
      <c r="G498" s="13">
        <v>65462</v>
      </c>
      <c r="H498" s="34">
        <f t="shared" ca="1" si="16"/>
        <v>67162</v>
      </c>
    </row>
    <row r="499" spans="1:8" x14ac:dyDescent="0.2">
      <c r="A499" s="10" t="s">
        <v>687</v>
      </c>
      <c r="B499" s="11" t="s">
        <v>799</v>
      </c>
      <c r="C499" s="10" t="s">
        <v>12</v>
      </c>
      <c r="D499" s="10" t="s">
        <v>436</v>
      </c>
      <c r="E499" s="32">
        <v>39359</v>
      </c>
      <c r="F499" s="2">
        <f t="shared" ca="1" si="15"/>
        <v>11</v>
      </c>
      <c r="G499" s="13">
        <v>56180</v>
      </c>
      <c r="H499" s="34">
        <f t="shared" ca="1" si="16"/>
        <v>57280</v>
      </c>
    </row>
    <row r="500" spans="1:8" x14ac:dyDescent="0.2">
      <c r="A500" s="10" t="s">
        <v>688</v>
      </c>
      <c r="B500" s="11" t="s">
        <v>800</v>
      </c>
      <c r="C500" s="10" t="s">
        <v>25</v>
      </c>
      <c r="D500" s="10" t="s">
        <v>436</v>
      </c>
      <c r="E500" s="32">
        <v>43249</v>
      </c>
      <c r="F500" s="2">
        <f t="shared" ca="1" si="15"/>
        <v>0</v>
      </c>
      <c r="G500" s="13">
        <v>22849</v>
      </c>
      <c r="H500" s="34">
        <f t="shared" ca="1" si="16"/>
        <v>22849</v>
      </c>
    </row>
    <row r="501" spans="1:8" x14ac:dyDescent="0.2">
      <c r="A501" s="10" t="s">
        <v>689</v>
      </c>
      <c r="B501" s="11" t="s">
        <v>797</v>
      </c>
      <c r="C501" s="10" t="s">
        <v>12</v>
      </c>
      <c r="D501" s="10" t="s">
        <v>7</v>
      </c>
      <c r="E501" s="32">
        <v>39585</v>
      </c>
      <c r="F501" s="2">
        <f t="shared" ca="1" si="15"/>
        <v>10</v>
      </c>
      <c r="G501" s="13">
        <v>61317</v>
      </c>
      <c r="H501" s="34">
        <f t="shared" ca="1" si="16"/>
        <v>62317</v>
      </c>
    </row>
    <row r="502" spans="1:8" x14ac:dyDescent="0.2">
      <c r="A502" s="10" t="s">
        <v>294</v>
      </c>
      <c r="B502" s="11" t="s">
        <v>797</v>
      </c>
      <c r="C502" s="10" t="s">
        <v>34</v>
      </c>
      <c r="D502" s="10" t="s">
        <v>10</v>
      </c>
      <c r="E502" s="32">
        <v>36602</v>
      </c>
      <c r="F502" s="2">
        <f t="shared" ca="1" si="15"/>
        <v>19</v>
      </c>
      <c r="G502" s="13">
        <v>42971</v>
      </c>
      <c r="H502" s="34">
        <f t="shared" ca="1" si="16"/>
        <v>44871</v>
      </c>
    </row>
    <row r="503" spans="1:8" x14ac:dyDescent="0.2">
      <c r="A503" s="10" t="s">
        <v>295</v>
      </c>
      <c r="B503" s="11" t="s">
        <v>797</v>
      </c>
      <c r="C503" s="10" t="s">
        <v>28</v>
      </c>
      <c r="D503" s="10" t="s">
        <v>10</v>
      </c>
      <c r="E503" s="32">
        <v>42779</v>
      </c>
      <c r="F503" s="2">
        <f t="shared" ca="1" si="15"/>
        <v>2</v>
      </c>
      <c r="G503" s="13">
        <v>103194</v>
      </c>
      <c r="H503" s="34">
        <f t="shared" ca="1" si="16"/>
        <v>103394</v>
      </c>
    </row>
    <row r="504" spans="1:8" x14ac:dyDescent="0.2">
      <c r="A504" s="10" t="s">
        <v>690</v>
      </c>
      <c r="B504" s="11" t="s">
        <v>801</v>
      </c>
      <c r="C504" s="10" t="s">
        <v>114</v>
      </c>
      <c r="D504" s="10" t="s">
        <v>7</v>
      </c>
      <c r="E504" s="32">
        <v>39529</v>
      </c>
      <c r="F504" s="2">
        <f t="shared" ca="1" si="15"/>
        <v>11</v>
      </c>
      <c r="G504" s="13">
        <v>93704</v>
      </c>
      <c r="H504" s="34">
        <f t="shared" ca="1" si="16"/>
        <v>94804</v>
      </c>
    </row>
    <row r="505" spans="1:8" x14ac:dyDescent="0.2">
      <c r="A505" s="10" t="s">
        <v>691</v>
      </c>
      <c r="B505" s="11" t="s">
        <v>798</v>
      </c>
      <c r="C505" s="4" t="s">
        <v>395</v>
      </c>
      <c r="D505" s="4" t="s">
        <v>7</v>
      </c>
      <c r="E505" s="32">
        <v>42003</v>
      </c>
      <c r="F505" s="2">
        <f t="shared" ca="1" si="15"/>
        <v>4</v>
      </c>
      <c r="G505" s="13">
        <v>57429</v>
      </c>
      <c r="H505" s="34">
        <f t="shared" ca="1" si="16"/>
        <v>57829</v>
      </c>
    </row>
    <row r="506" spans="1:8" x14ac:dyDescent="0.2">
      <c r="A506" s="10" t="s">
        <v>296</v>
      </c>
      <c r="B506" s="11" t="s">
        <v>797</v>
      </c>
      <c r="C506" s="10" t="s">
        <v>68</v>
      </c>
      <c r="D506" s="10" t="s">
        <v>10</v>
      </c>
      <c r="E506" s="32">
        <v>37157</v>
      </c>
      <c r="F506" s="2">
        <f t="shared" ca="1" si="15"/>
        <v>17</v>
      </c>
      <c r="G506" s="13">
        <v>99144</v>
      </c>
      <c r="H506" s="34">
        <f t="shared" ca="1" si="16"/>
        <v>100844</v>
      </c>
    </row>
    <row r="507" spans="1:8" x14ac:dyDescent="0.2">
      <c r="A507" s="10" t="s">
        <v>297</v>
      </c>
      <c r="B507" s="11" t="s">
        <v>798</v>
      </c>
      <c r="C507" s="10" t="s">
        <v>17</v>
      </c>
      <c r="D507" s="10" t="s">
        <v>10</v>
      </c>
      <c r="E507" s="32">
        <v>38142</v>
      </c>
      <c r="F507" s="2">
        <f t="shared" ca="1" si="15"/>
        <v>14</v>
      </c>
      <c r="G507" s="13">
        <v>98145</v>
      </c>
      <c r="H507" s="34">
        <f t="shared" ca="1" si="16"/>
        <v>99545</v>
      </c>
    </row>
    <row r="508" spans="1:8" x14ac:dyDescent="0.2">
      <c r="A508" s="10" t="s">
        <v>298</v>
      </c>
      <c r="B508" s="11" t="s">
        <v>802</v>
      </c>
      <c r="C508" s="10" t="s">
        <v>21</v>
      </c>
      <c r="D508" s="10" t="s">
        <v>10</v>
      </c>
      <c r="E508" s="32">
        <v>36310</v>
      </c>
      <c r="F508" s="2">
        <f t="shared" ca="1" si="15"/>
        <v>19</v>
      </c>
      <c r="G508" s="13">
        <v>91692</v>
      </c>
      <c r="H508" s="34">
        <f t="shared" ca="1" si="16"/>
        <v>93592</v>
      </c>
    </row>
    <row r="509" spans="1:8" x14ac:dyDescent="0.2">
      <c r="A509" s="4" t="s">
        <v>299</v>
      </c>
      <c r="B509" s="11" t="s">
        <v>802</v>
      </c>
      <c r="C509" s="10" t="s">
        <v>14</v>
      </c>
      <c r="D509" s="10" t="s">
        <v>10</v>
      </c>
      <c r="E509" s="32">
        <v>39248</v>
      </c>
      <c r="F509" s="2">
        <f t="shared" ca="1" si="15"/>
        <v>11</v>
      </c>
      <c r="G509" s="13">
        <v>69404</v>
      </c>
      <c r="H509" s="34">
        <f t="shared" ca="1" si="16"/>
        <v>70504</v>
      </c>
    </row>
    <row r="510" spans="1:8" x14ac:dyDescent="0.2">
      <c r="A510" s="10" t="s">
        <v>300</v>
      </c>
      <c r="B510" s="11" t="s">
        <v>798</v>
      </c>
      <c r="C510" s="10" t="s">
        <v>12</v>
      </c>
      <c r="D510" s="10" t="s">
        <v>10</v>
      </c>
      <c r="E510" s="32">
        <v>37397</v>
      </c>
      <c r="F510" s="2">
        <f t="shared" ca="1" si="15"/>
        <v>16</v>
      </c>
      <c r="G510" s="13">
        <v>46548</v>
      </c>
      <c r="H510" s="34">
        <f t="shared" ca="1" si="16"/>
        <v>48148</v>
      </c>
    </row>
    <row r="511" spans="1:8" x14ac:dyDescent="0.2">
      <c r="A511" s="10" t="s">
        <v>301</v>
      </c>
      <c r="B511" s="11" t="s">
        <v>797</v>
      </c>
      <c r="C511" s="10" t="s">
        <v>8</v>
      </c>
      <c r="D511" s="10" t="s">
        <v>10</v>
      </c>
      <c r="E511" s="32">
        <v>39812</v>
      </c>
      <c r="F511" s="2">
        <f t="shared" ca="1" si="15"/>
        <v>10</v>
      </c>
      <c r="G511" s="13">
        <v>67406</v>
      </c>
      <c r="H511" s="34">
        <f t="shared" ca="1" si="16"/>
        <v>68406</v>
      </c>
    </row>
    <row r="512" spans="1:8" x14ac:dyDescent="0.2">
      <c r="A512" s="10" t="s">
        <v>302</v>
      </c>
      <c r="B512" s="11" t="s">
        <v>799</v>
      </c>
      <c r="C512" s="10" t="s">
        <v>17</v>
      </c>
      <c r="D512" s="10" t="s">
        <v>10</v>
      </c>
      <c r="E512" s="32">
        <v>36217</v>
      </c>
      <c r="F512" s="2">
        <f t="shared" ca="1" si="15"/>
        <v>20</v>
      </c>
      <c r="G512" s="13">
        <v>32522</v>
      </c>
      <c r="H512" s="34">
        <f t="shared" ca="1" si="16"/>
        <v>34522</v>
      </c>
    </row>
    <row r="513" spans="1:8" x14ac:dyDescent="0.2">
      <c r="A513" s="10" t="s">
        <v>303</v>
      </c>
      <c r="B513" s="11" t="s">
        <v>801</v>
      </c>
      <c r="C513" s="10" t="s">
        <v>17</v>
      </c>
      <c r="D513" s="10" t="s">
        <v>10</v>
      </c>
      <c r="E513" s="32">
        <v>37549</v>
      </c>
      <c r="F513" s="2">
        <f t="shared" ca="1" si="15"/>
        <v>16</v>
      </c>
      <c r="G513" s="13">
        <v>119907</v>
      </c>
      <c r="H513" s="34">
        <f t="shared" ca="1" si="16"/>
        <v>121507</v>
      </c>
    </row>
    <row r="514" spans="1:8" x14ac:dyDescent="0.2">
      <c r="A514" s="10" t="s">
        <v>304</v>
      </c>
      <c r="B514" s="11" t="s">
        <v>798</v>
      </c>
      <c r="C514" s="10" t="s">
        <v>34</v>
      </c>
      <c r="D514" s="10" t="s">
        <v>10</v>
      </c>
      <c r="E514" s="32">
        <v>36642</v>
      </c>
      <c r="F514" s="2">
        <f t="shared" ref="F514:F577" ca="1" si="17">DATEDIF(E514,TODAY(),"Y")</f>
        <v>19</v>
      </c>
      <c r="G514" s="13">
        <v>96053</v>
      </c>
      <c r="H514" s="34">
        <f t="shared" ca="1" si="16"/>
        <v>97953</v>
      </c>
    </row>
    <row r="515" spans="1:8" x14ac:dyDescent="0.2">
      <c r="A515" s="10" t="s">
        <v>305</v>
      </c>
      <c r="B515" s="11" t="s">
        <v>797</v>
      </c>
      <c r="C515" s="10" t="s">
        <v>8</v>
      </c>
      <c r="D515" s="10" t="s">
        <v>10</v>
      </c>
      <c r="E515" s="32">
        <v>39405</v>
      </c>
      <c r="F515" s="2">
        <f t="shared" ca="1" si="17"/>
        <v>11</v>
      </c>
      <c r="G515" s="13">
        <v>47871</v>
      </c>
      <c r="H515" s="34">
        <f t="shared" ref="H515:H578" ca="1" si="18">G515+(100*F515)</f>
        <v>48971</v>
      </c>
    </row>
    <row r="516" spans="1:8" x14ac:dyDescent="0.2">
      <c r="A516" s="10" t="s">
        <v>306</v>
      </c>
      <c r="B516" s="11" t="s">
        <v>798</v>
      </c>
      <c r="C516" s="10" t="s">
        <v>12</v>
      </c>
      <c r="D516" s="10" t="s">
        <v>10</v>
      </c>
      <c r="E516" s="32">
        <v>38570</v>
      </c>
      <c r="F516" s="2">
        <f t="shared" ca="1" si="17"/>
        <v>13</v>
      </c>
      <c r="G516" s="13">
        <v>94527</v>
      </c>
      <c r="H516" s="34">
        <f t="shared" ca="1" si="18"/>
        <v>95827</v>
      </c>
    </row>
    <row r="517" spans="1:8" x14ac:dyDescent="0.2">
      <c r="A517" s="10" t="s">
        <v>692</v>
      </c>
      <c r="B517" s="11" t="s">
        <v>798</v>
      </c>
      <c r="C517" s="10" t="s">
        <v>17</v>
      </c>
      <c r="D517" s="10" t="s">
        <v>436</v>
      </c>
      <c r="E517" s="32">
        <v>37649</v>
      </c>
      <c r="F517" s="2">
        <f t="shared" ca="1" si="17"/>
        <v>16</v>
      </c>
      <c r="G517" s="13">
        <v>14445</v>
      </c>
      <c r="H517" s="34">
        <f t="shared" ca="1" si="18"/>
        <v>16045</v>
      </c>
    </row>
    <row r="518" spans="1:8" x14ac:dyDescent="0.2">
      <c r="A518" s="10" t="s">
        <v>307</v>
      </c>
      <c r="B518" s="11" t="s">
        <v>799</v>
      </c>
      <c r="C518" s="10" t="s">
        <v>12</v>
      </c>
      <c r="D518" s="10" t="s">
        <v>10</v>
      </c>
      <c r="E518" s="32">
        <v>38551</v>
      </c>
      <c r="F518" s="2">
        <f t="shared" ca="1" si="17"/>
        <v>13</v>
      </c>
      <c r="G518" s="13">
        <v>81135</v>
      </c>
      <c r="H518" s="34">
        <f t="shared" ca="1" si="18"/>
        <v>82435</v>
      </c>
    </row>
    <row r="519" spans="1:8" x14ac:dyDescent="0.2">
      <c r="A519" s="10" t="s">
        <v>308</v>
      </c>
      <c r="B519" s="11" t="s">
        <v>798</v>
      </c>
      <c r="C519" s="10" t="s">
        <v>12</v>
      </c>
      <c r="D519" s="10" t="s">
        <v>10</v>
      </c>
      <c r="E519" s="32">
        <v>41665</v>
      </c>
      <c r="F519" s="2">
        <f t="shared" ca="1" si="17"/>
        <v>5</v>
      </c>
      <c r="G519" s="13">
        <v>103388</v>
      </c>
      <c r="H519" s="34">
        <f t="shared" ca="1" si="18"/>
        <v>103888</v>
      </c>
    </row>
    <row r="520" spans="1:8" x14ac:dyDescent="0.2">
      <c r="A520" s="10" t="s">
        <v>693</v>
      </c>
      <c r="B520" s="11" t="s">
        <v>801</v>
      </c>
      <c r="C520" s="10" t="s">
        <v>12</v>
      </c>
      <c r="D520" s="10" t="s">
        <v>7</v>
      </c>
      <c r="E520" s="32">
        <v>38867</v>
      </c>
      <c r="F520" s="2">
        <f t="shared" ca="1" si="17"/>
        <v>12</v>
      </c>
      <c r="G520" s="13">
        <v>60818</v>
      </c>
      <c r="H520" s="34">
        <f t="shared" ca="1" si="18"/>
        <v>62018</v>
      </c>
    </row>
    <row r="521" spans="1:8" x14ac:dyDescent="0.2">
      <c r="A521" s="10" t="s">
        <v>694</v>
      </c>
      <c r="B521" s="11" t="s">
        <v>798</v>
      </c>
      <c r="C521" s="10" t="s">
        <v>14</v>
      </c>
      <c r="D521" s="10" t="s">
        <v>436</v>
      </c>
      <c r="E521" s="32">
        <v>41954</v>
      </c>
      <c r="F521" s="2">
        <f t="shared" ca="1" si="17"/>
        <v>4</v>
      </c>
      <c r="G521" s="13">
        <v>64402</v>
      </c>
      <c r="H521" s="34">
        <f t="shared" ca="1" si="18"/>
        <v>64802</v>
      </c>
    </row>
    <row r="522" spans="1:8" x14ac:dyDescent="0.2">
      <c r="A522" s="10" t="s">
        <v>695</v>
      </c>
      <c r="B522" s="11" t="s">
        <v>799</v>
      </c>
      <c r="C522" s="10" t="s">
        <v>8</v>
      </c>
      <c r="D522" s="10" t="s">
        <v>7</v>
      </c>
      <c r="E522" s="32">
        <v>37579</v>
      </c>
      <c r="F522" s="2">
        <f t="shared" ca="1" si="17"/>
        <v>16</v>
      </c>
      <c r="G522" s="13">
        <v>86755</v>
      </c>
      <c r="H522" s="34">
        <f t="shared" ca="1" si="18"/>
        <v>88355</v>
      </c>
    </row>
    <row r="523" spans="1:8" x14ac:dyDescent="0.2">
      <c r="A523" s="10" t="s">
        <v>309</v>
      </c>
      <c r="B523" s="11" t="s">
        <v>799</v>
      </c>
      <c r="C523" s="10" t="s">
        <v>12</v>
      </c>
      <c r="D523" s="10" t="s">
        <v>10</v>
      </c>
      <c r="E523" s="32">
        <v>40292</v>
      </c>
      <c r="F523" s="2">
        <f t="shared" ca="1" si="17"/>
        <v>9</v>
      </c>
      <c r="G523" s="13">
        <v>86576</v>
      </c>
      <c r="H523" s="34">
        <f t="shared" ca="1" si="18"/>
        <v>87476</v>
      </c>
    </row>
    <row r="524" spans="1:8" x14ac:dyDescent="0.2">
      <c r="A524" s="10" t="s">
        <v>310</v>
      </c>
      <c r="B524" s="11" t="s">
        <v>800</v>
      </c>
      <c r="C524" s="10" t="s">
        <v>95</v>
      </c>
      <c r="D524" s="10" t="s">
        <v>10</v>
      </c>
      <c r="E524" s="32">
        <v>36369</v>
      </c>
      <c r="F524" s="2">
        <f t="shared" ca="1" si="17"/>
        <v>19</v>
      </c>
      <c r="G524" s="13">
        <v>60156</v>
      </c>
      <c r="H524" s="34">
        <f t="shared" ca="1" si="18"/>
        <v>62056</v>
      </c>
    </row>
    <row r="525" spans="1:8" x14ac:dyDescent="0.2">
      <c r="A525" s="10" t="s">
        <v>696</v>
      </c>
      <c r="B525" s="11" t="s">
        <v>799</v>
      </c>
      <c r="C525" s="10" t="s">
        <v>21</v>
      </c>
      <c r="D525" s="10" t="s">
        <v>446</v>
      </c>
      <c r="E525" s="32">
        <v>37036</v>
      </c>
      <c r="F525" s="2">
        <f t="shared" ca="1" si="17"/>
        <v>17</v>
      </c>
      <c r="G525" s="13">
        <v>35753</v>
      </c>
      <c r="H525" s="34">
        <f t="shared" ca="1" si="18"/>
        <v>37453</v>
      </c>
    </row>
    <row r="526" spans="1:8" x14ac:dyDescent="0.2">
      <c r="A526" s="10" t="s">
        <v>697</v>
      </c>
      <c r="B526" s="11" t="s">
        <v>799</v>
      </c>
      <c r="C526" s="10" t="s">
        <v>8</v>
      </c>
      <c r="D526" s="10" t="s">
        <v>436</v>
      </c>
      <c r="E526" s="32">
        <v>36898</v>
      </c>
      <c r="F526" s="2">
        <f t="shared" ca="1" si="17"/>
        <v>18</v>
      </c>
      <c r="G526" s="13">
        <v>37409</v>
      </c>
      <c r="H526" s="34">
        <f t="shared" ca="1" si="18"/>
        <v>39209</v>
      </c>
    </row>
    <row r="527" spans="1:8" x14ac:dyDescent="0.2">
      <c r="A527" s="10" t="s">
        <v>311</v>
      </c>
      <c r="B527" s="11" t="s">
        <v>797</v>
      </c>
      <c r="C527" s="10" t="s">
        <v>12</v>
      </c>
      <c r="D527" s="10" t="s">
        <v>10</v>
      </c>
      <c r="E527" s="32">
        <v>38559</v>
      </c>
      <c r="F527" s="2">
        <f t="shared" ca="1" si="17"/>
        <v>13</v>
      </c>
      <c r="G527" s="13">
        <v>89681</v>
      </c>
      <c r="H527" s="34">
        <f t="shared" ca="1" si="18"/>
        <v>90981</v>
      </c>
    </row>
    <row r="528" spans="1:8" x14ac:dyDescent="0.2">
      <c r="A528" s="10" t="s">
        <v>698</v>
      </c>
      <c r="B528" s="11" t="s">
        <v>797</v>
      </c>
      <c r="C528" s="10" t="s">
        <v>21</v>
      </c>
      <c r="D528" s="10" t="s">
        <v>7</v>
      </c>
      <c r="E528" s="32">
        <v>41649</v>
      </c>
      <c r="F528" s="2">
        <f t="shared" ca="1" si="17"/>
        <v>5</v>
      </c>
      <c r="G528" s="13">
        <v>116006</v>
      </c>
      <c r="H528" s="34">
        <f t="shared" ca="1" si="18"/>
        <v>116506</v>
      </c>
    </row>
    <row r="529" spans="1:8" x14ac:dyDescent="0.2">
      <c r="A529" s="10" t="s">
        <v>699</v>
      </c>
      <c r="B529" s="11" t="s">
        <v>799</v>
      </c>
      <c r="C529" s="10" t="s">
        <v>17</v>
      </c>
      <c r="D529" s="10" t="s">
        <v>436</v>
      </c>
      <c r="E529" s="32">
        <v>40105</v>
      </c>
      <c r="F529" s="2">
        <f t="shared" ca="1" si="17"/>
        <v>9</v>
      </c>
      <c r="G529" s="13">
        <v>16936</v>
      </c>
      <c r="H529" s="34">
        <f t="shared" ca="1" si="18"/>
        <v>17836</v>
      </c>
    </row>
    <row r="530" spans="1:8" x14ac:dyDescent="0.2">
      <c r="A530" s="10" t="s">
        <v>700</v>
      </c>
      <c r="B530" s="11" t="s">
        <v>801</v>
      </c>
      <c r="C530" s="10" t="s">
        <v>47</v>
      </c>
      <c r="D530" s="10" t="s">
        <v>7</v>
      </c>
      <c r="E530" s="32">
        <v>40523</v>
      </c>
      <c r="F530" s="2">
        <f t="shared" ca="1" si="17"/>
        <v>8</v>
      </c>
      <c r="G530" s="13">
        <v>99077</v>
      </c>
      <c r="H530" s="34">
        <f t="shared" ca="1" si="18"/>
        <v>99877</v>
      </c>
    </row>
    <row r="531" spans="1:8" x14ac:dyDescent="0.2">
      <c r="A531" s="10" t="s">
        <v>701</v>
      </c>
      <c r="B531" s="11" t="s">
        <v>800</v>
      </c>
      <c r="C531" s="10" t="s">
        <v>12</v>
      </c>
      <c r="D531" s="10" t="s">
        <v>7</v>
      </c>
      <c r="E531" s="32">
        <v>40755</v>
      </c>
      <c r="F531" s="2">
        <f t="shared" ca="1" si="17"/>
        <v>7</v>
      </c>
      <c r="G531" s="13">
        <v>86697</v>
      </c>
      <c r="H531" s="34">
        <f t="shared" ca="1" si="18"/>
        <v>87397</v>
      </c>
    </row>
    <row r="532" spans="1:8" x14ac:dyDescent="0.2">
      <c r="A532" s="4" t="s">
        <v>312</v>
      </c>
      <c r="B532" s="11" t="s">
        <v>799</v>
      </c>
      <c r="C532" s="10" t="s">
        <v>12</v>
      </c>
      <c r="D532" s="10" t="s">
        <v>10</v>
      </c>
      <c r="E532" s="32">
        <v>37007</v>
      </c>
      <c r="F532" s="2">
        <f t="shared" ca="1" si="17"/>
        <v>18</v>
      </c>
      <c r="G532" s="13">
        <v>110673</v>
      </c>
      <c r="H532" s="34">
        <f t="shared" ca="1" si="18"/>
        <v>112473</v>
      </c>
    </row>
    <row r="533" spans="1:8" x14ac:dyDescent="0.2">
      <c r="A533" s="10" t="s">
        <v>313</v>
      </c>
      <c r="B533" s="11" t="s">
        <v>799</v>
      </c>
      <c r="C533" s="10" t="s">
        <v>17</v>
      </c>
      <c r="D533" s="10" t="s">
        <v>10</v>
      </c>
      <c r="E533" s="32">
        <v>38846</v>
      </c>
      <c r="F533" s="2">
        <f t="shared" ca="1" si="17"/>
        <v>12</v>
      </c>
      <c r="G533" s="13">
        <v>49802</v>
      </c>
      <c r="H533" s="34">
        <f t="shared" ca="1" si="18"/>
        <v>51002</v>
      </c>
    </row>
    <row r="534" spans="1:8" x14ac:dyDescent="0.2">
      <c r="A534" s="10" t="s">
        <v>702</v>
      </c>
      <c r="B534" s="11" t="s">
        <v>798</v>
      </c>
      <c r="C534" s="10" t="s">
        <v>34</v>
      </c>
      <c r="D534" s="10" t="s">
        <v>7</v>
      </c>
      <c r="E534" s="32">
        <v>38943</v>
      </c>
      <c r="F534" s="2">
        <f t="shared" ca="1" si="17"/>
        <v>12</v>
      </c>
      <c r="G534" s="13">
        <v>103856</v>
      </c>
      <c r="H534" s="34">
        <f t="shared" ca="1" si="18"/>
        <v>105056</v>
      </c>
    </row>
    <row r="535" spans="1:8" x14ac:dyDescent="0.2">
      <c r="A535" s="10" t="s">
        <v>703</v>
      </c>
      <c r="B535" s="11" t="s">
        <v>798</v>
      </c>
      <c r="C535" s="10" t="s">
        <v>17</v>
      </c>
      <c r="D535" s="10" t="s">
        <v>7</v>
      </c>
      <c r="E535" s="32">
        <v>38397</v>
      </c>
      <c r="F535" s="2">
        <f t="shared" ca="1" si="17"/>
        <v>14</v>
      </c>
      <c r="G535" s="13">
        <v>66866</v>
      </c>
      <c r="H535" s="34">
        <f t="shared" ca="1" si="18"/>
        <v>68266</v>
      </c>
    </row>
    <row r="536" spans="1:8" x14ac:dyDescent="0.2">
      <c r="A536" s="10" t="s">
        <v>314</v>
      </c>
      <c r="B536" s="11" t="s">
        <v>799</v>
      </c>
      <c r="C536" s="10" t="s">
        <v>12</v>
      </c>
      <c r="D536" s="10" t="s">
        <v>10</v>
      </c>
      <c r="E536" s="32">
        <v>38865</v>
      </c>
      <c r="F536" s="2">
        <f t="shared" ca="1" si="17"/>
        <v>12</v>
      </c>
      <c r="G536" s="13">
        <v>101412</v>
      </c>
      <c r="H536" s="34">
        <f t="shared" ca="1" si="18"/>
        <v>102612</v>
      </c>
    </row>
    <row r="537" spans="1:8" x14ac:dyDescent="0.2">
      <c r="A537" s="10" t="s">
        <v>704</v>
      </c>
      <c r="B537" s="11" t="s">
        <v>797</v>
      </c>
      <c r="C537" s="10" t="s">
        <v>17</v>
      </c>
      <c r="D537" s="10" t="s">
        <v>7</v>
      </c>
      <c r="E537" s="32">
        <v>42199</v>
      </c>
      <c r="F537" s="2">
        <f t="shared" ca="1" si="17"/>
        <v>3</v>
      </c>
      <c r="G537" s="13">
        <v>121014</v>
      </c>
      <c r="H537" s="34">
        <f t="shared" ca="1" si="18"/>
        <v>121314</v>
      </c>
    </row>
    <row r="538" spans="1:8" x14ac:dyDescent="0.2">
      <c r="A538" s="10" t="s">
        <v>315</v>
      </c>
      <c r="B538" s="11" t="s">
        <v>800</v>
      </c>
      <c r="C538" s="10" t="s">
        <v>17</v>
      </c>
      <c r="D538" s="10" t="s">
        <v>10</v>
      </c>
      <c r="E538" s="32">
        <v>42073</v>
      </c>
      <c r="F538" s="2">
        <f t="shared" ca="1" si="17"/>
        <v>4</v>
      </c>
      <c r="G538" s="13">
        <v>99671</v>
      </c>
      <c r="H538" s="34">
        <f t="shared" ca="1" si="18"/>
        <v>100071</v>
      </c>
    </row>
    <row r="539" spans="1:8" x14ac:dyDescent="0.2">
      <c r="A539" s="10" t="s">
        <v>705</v>
      </c>
      <c r="B539" s="11" t="s">
        <v>797</v>
      </c>
      <c r="C539" s="10" t="s">
        <v>58</v>
      </c>
      <c r="D539" s="10" t="s">
        <v>436</v>
      </c>
      <c r="E539" s="32">
        <v>38042</v>
      </c>
      <c r="F539" s="2">
        <f t="shared" ca="1" si="17"/>
        <v>15</v>
      </c>
      <c r="G539" s="13">
        <v>44327</v>
      </c>
      <c r="H539" s="34">
        <f t="shared" ca="1" si="18"/>
        <v>45827</v>
      </c>
    </row>
    <row r="540" spans="1:8" x14ac:dyDescent="0.2">
      <c r="A540" s="10" t="s">
        <v>706</v>
      </c>
      <c r="B540" s="11" t="s">
        <v>798</v>
      </c>
      <c r="C540" s="10" t="s">
        <v>58</v>
      </c>
      <c r="D540" s="10" t="s">
        <v>7</v>
      </c>
      <c r="E540" s="32">
        <v>37617</v>
      </c>
      <c r="F540" s="2">
        <f t="shared" ca="1" si="17"/>
        <v>16</v>
      </c>
      <c r="G540" s="13">
        <v>60804</v>
      </c>
      <c r="H540" s="34">
        <f t="shared" ca="1" si="18"/>
        <v>62404</v>
      </c>
    </row>
    <row r="541" spans="1:8" x14ac:dyDescent="0.2">
      <c r="A541" s="10" t="s">
        <v>316</v>
      </c>
      <c r="B541" s="11" t="s">
        <v>799</v>
      </c>
      <c r="C541" s="10" t="s">
        <v>8</v>
      </c>
      <c r="D541" s="10" t="s">
        <v>10</v>
      </c>
      <c r="E541" s="32">
        <v>43536</v>
      </c>
      <c r="F541" s="2">
        <f t="shared" ca="1" si="17"/>
        <v>0</v>
      </c>
      <c r="G541" s="13">
        <v>54351</v>
      </c>
      <c r="H541" s="34">
        <f t="shared" ca="1" si="18"/>
        <v>54351</v>
      </c>
    </row>
    <row r="542" spans="1:8" x14ac:dyDescent="0.2">
      <c r="A542" s="10" t="s">
        <v>707</v>
      </c>
      <c r="B542" s="11" t="s">
        <v>797</v>
      </c>
      <c r="C542" s="10" t="s">
        <v>12</v>
      </c>
      <c r="D542" s="10" t="s">
        <v>436</v>
      </c>
      <c r="E542" s="32">
        <v>39216</v>
      </c>
      <c r="F542" s="2">
        <f t="shared" ca="1" si="17"/>
        <v>11</v>
      </c>
      <c r="G542" s="13">
        <v>14938</v>
      </c>
      <c r="H542" s="34">
        <f t="shared" ca="1" si="18"/>
        <v>16038</v>
      </c>
    </row>
    <row r="543" spans="1:8" x14ac:dyDescent="0.2">
      <c r="A543" s="10" t="s">
        <v>317</v>
      </c>
      <c r="B543" s="11" t="s">
        <v>800</v>
      </c>
      <c r="C543" s="10" t="s">
        <v>12</v>
      </c>
      <c r="D543" s="10" t="s">
        <v>10</v>
      </c>
      <c r="E543" s="32">
        <v>42168</v>
      </c>
      <c r="F543" s="2">
        <f t="shared" ca="1" si="17"/>
        <v>3</v>
      </c>
      <c r="G543" s="13">
        <v>95891</v>
      </c>
      <c r="H543" s="34">
        <f t="shared" ca="1" si="18"/>
        <v>96191</v>
      </c>
    </row>
    <row r="544" spans="1:8" x14ac:dyDescent="0.2">
      <c r="A544" s="10" t="s">
        <v>708</v>
      </c>
      <c r="B544" s="11" t="s">
        <v>797</v>
      </c>
      <c r="C544" s="10" t="s">
        <v>14</v>
      </c>
      <c r="D544" s="10" t="s">
        <v>436</v>
      </c>
      <c r="E544" s="32">
        <v>38950</v>
      </c>
      <c r="F544" s="2">
        <f t="shared" ca="1" si="17"/>
        <v>12</v>
      </c>
      <c r="G544" s="13">
        <v>64645</v>
      </c>
      <c r="H544" s="34">
        <f t="shared" ca="1" si="18"/>
        <v>65845</v>
      </c>
    </row>
    <row r="545" spans="1:8" x14ac:dyDescent="0.2">
      <c r="A545" s="10" t="s">
        <v>709</v>
      </c>
      <c r="B545" s="11" t="s">
        <v>799</v>
      </c>
      <c r="C545" s="10" t="s">
        <v>17</v>
      </c>
      <c r="D545" s="10" t="s">
        <v>7</v>
      </c>
      <c r="E545" s="32">
        <v>37334</v>
      </c>
      <c r="F545" s="2">
        <f t="shared" ca="1" si="17"/>
        <v>17</v>
      </c>
      <c r="G545" s="13">
        <v>76478</v>
      </c>
      <c r="H545" s="34">
        <f t="shared" ca="1" si="18"/>
        <v>78178</v>
      </c>
    </row>
    <row r="546" spans="1:8" x14ac:dyDescent="0.2">
      <c r="A546" s="10" t="s">
        <v>318</v>
      </c>
      <c r="B546" s="11" t="s">
        <v>799</v>
      </c>
      <c r="C546" s="10" t="s">
        <v>95</v>
      </c>
      <c r="D546" s="10" t="s">
        <v>10</v>
      </c>
      <c r="E546" s="32">
        <v>36176</v>
      </c>
      <c r="F546" s="2">
        <f t="shared" ca="1" si="17"/>
        <v>20</v>
      </c>
      <c r="G546" s="13">
        <v>47682</v>
      </c>
      <c r="H546" s="34">
        <f t="shared" ca="1" si="18"/>
        <v>49682</v>
      </c>
    </row>
    <row r="547" spans="1:8" x14ac:dyDescent="0.2">
      <c r="A547" s="10" t="s">
        <v>319</v>
      </c>
      <c r="B547" s="11" t="s">
        <v>800</v>
      </c>
      <c r="C547" s="10" t="s">
        <v>8</v>
      </c>
      <c r="D547" s="10" t="s">
        <v>10</v>
      </c>
      <c r="E547" s="32">
        <v>43392</v>
      </c>
      <c r="F547" s="2">
        <f t="shared" ca="1" si="17"/>
        <v>0</v>
      </c>
      <c r="G547" s="13">
        <v>95486</v>
      </c>
      <c r="H547" s="34">
        <f t="shared" ca="1" si="18"/>
        <v>95486</v>
      </c>
    </row>
    <row r="548" spans="1:8" x14ac:dyDescent="0.2">
      <c r="A548" s="10" t="s">
        <v>320</v>
      </c>
      <c r="B548" s="11" t="s">
        <v>800</v>
      </c>
      <c r="C548" s="10" t="s">
        <v>76</v>
      </c>
      <c r="D548" s="10" t="s">
        <v>10</v>
      </c>
      <c r="E548" s="32">
        <v>38370</v>
      </c>
      <c r="F548" s="2">
        <f t="shared" ca="1" si="17"/>
        <v>14</v>
      </c>
      <c r="G548" s="13">
        <v>35789</v>
      </c>
      <c r="H548" s="34">
        <f t="shared" ca="1" si="18"/>
        <v>37189</v>
      </c>
    </row>
    <row r="549" spans="1:8" x14ac:dyDescent="0.2">
      <c r="A549" s="10" t="s">
        <v>710</v>
      </c>
      <c r="B549" s="11" t="s">
        <v>799</v>
      </c>
      <c r="C549" s="10" t="s">
        <v>12</v>
      </c>
      <c r="D549" s="10" t="s">
        <v>7</v>
      </c>
      <c r="E549" s="32">
        <v>43536</v>
      </c>
      <c r="F549" s="2">
        <f t="shared" ca="1" si="17"/>
        <v>0</v>
      </c>
      <c r="G549" s="13">
        <v>77099</v>
      </c>
      <c r="H549" s="34">
        <f t="shared" ca="1" si="18"/>
        <v>77099</v>
      </c>
    </row>
    <row r="550" spans="1:8" x14ac:dyDescent="0.2">
      <c r="A550" s="10" t="s">
        <v>321</v>
      </c>
      <c r="B550" s="11" t="s">
        <v>797</v>
      </c>
      <c r="C550" s="10" t="s">
        <v>47</v>
      </c>
      <c r="D550" s="10" t="s">
        <v>10</v>
      </c>
      <c r="E550" s="32">
        <v>39125</v>
      </c>
      <c r="F550" s="2">
        <f t="shared" ca="1" si="17"/>
        <v>12</v>
      </c>
      <c r="G550" s="13">
        <v>82796</v>
      </c>
      <c r="H550" s="34">
        <f t="shared" ca="1" si="18"/>
        <v>83996</v>
      </c>
    </row>
    <row r="551" spans="1:8" x14ac:dyDescent="0.2">
      <c r="A551" s="10" t="s">
        <v>711</v>
      </c>
      <c r="B551" s="11" t="s">
        <v>800</v>
      </c>
      <c r="C551" s="10" t="s">
        <v>12</v>
      </c>
      <c r="D551" s="10" t="s">
        <v>7</v>
      </c>
      <c r="E551" s="32">
        <v>37527</v>
      </c>
      <c r="F551" s="2">
        <f t="shared" ca="1" si="17"/>
        <v>16</v>
      </c>
      <c r="G551" s="13">
        <v>108932</v>
      </c>
      <c r="H551" s="34">
        <f t="shared" ca="1" si="18"/>
        <v>110532</v>
      </c>
    </row>
    <row r="552" spans="1:8" x14ac:dyDescent="0.2">
      <c r="A552" s="10" t="s">
        <v>712</v>
      </c>
      <c r="B552" s="11" t="s">
        <v>802</v>
      </c>
      <c r="C552" s="10" t="s">
        <v>14</v>
      </c>
      <c r="D552" s="10" t="s">
        <v>7</v>
      </c>
      <c r="E552" s="32">
        <v>39055</v>
      </c>
      <c r="F552" s="2">
        <f t="shared" ca="1" si="17"/>
        <v>12</v>
      </c>
      <c r="G552" s="13">
        <v>42215</v>
      </c>
      <c r="H552" s="34">
        <f t="shared" ca="1" si="18"/>
        <v>43415</v>
      </c>
    </row>
    <row r="553" spans="1:8" x14ac:dyDescent="0.2">
      <c r="A553" s="10" t="s">
        <v>713</v>
      </c>
      <c r="B553" s="11" t="s">
        <v>801</v>
      </c>
      <c r="C553" s="10" t="s">
        <v>34</v>
      </c>
      <c r="D553" s="10" t="s">
        <v>7</v>
      </c>
      <c r="E553" s="32">
        <v>37975</v>
      </c>
      <c r="F553" s="2">
        <f t="shared" ca="1" si="17"/>
        <v>15</v>
      </c>
      <c r="G553" s="13">
        <v>86927</v>
      </c>
      <c r="H553" s="34">
        <f t="shared" ca="1" si="18"/>
        <v>88427</v>
      </c>
    </row>
    <row r="554" spans="1:8" x14ac:dyDescent="0.2">
      <c r="A554" s="10" t="s">
        <v>322</v>
      </c>
      <c r="B554" s="11" t="s">
        <v>797</v>
      </c>
      <c r="C554" s="10" t="s">
        <v>8</v>
      </c>
      <c r="D554" s="10" t="s">
        <v>10</v>
      </c>
      <c r="E554" s="32">
        <v>42139</v>
      </c>
      <c r="F554" s="2">
        <f t="shared" ca="1" si="17"/>
        <v>3</v>
      </c>
      <c r="G554" s="13">
        <v>33723</v>
      </c>
      <c r="H554" s="34">
        <f t="shared" ca="1" si="18"/>
        <v>34023</v>
      </c>
    </row>
    <row r="555" spans="1:8" x14ac:dyDescent="0.2">
      <c r="A555" s="10" t="s">
        <v>323</v>
      </c>
      <c r="B555" s="11" t="s">
        <v>797</v>
      </c>
      <c r="C555" s="10" t="s">
        <v>17</v>
      </c>
      <c r="D555" s="10" t="s">
        <v>10</v>
      </c>
      <c r="E555" s="32">
        <v>38549</v>
      </c>
      <c r="F555" s="2">
        <f t="shared" ca="1" si="17"/>
        <v>13</v>
      </c>
      <c r="G555" s="13">
        <v>32859</v>
      </c>
      <c r="H555" s="34">
        <f t="shared" ca="1" si="18"/>
        <v>34159</v>
      </c>
    </row>
    <row r="556" spans="1:8" x14ac:dyDescent="0.2">
      <c r="A556" s="10" t="s">
        <v>324</v>
      </c>
      <c r="B556" s="11" t="s">
        <v>799</v>
      </c>
      <c r="C556" s="10" t="s">
        <v>8</v>
      </c>
      <c r="D556" s="10" t="s">
        <v>10</v>
      </c>
      <c r="E556" s="32">
        <v>38220</v>
      </c>
      <c r="F556" s="2">
        <f t="shared" ca="1" si="17"/>
        <v>14</v>
      </c>
      <c r="G556" s="13">
        <v>36626</v>
      </c>
      <c r="H556" s="34">
        <f t="shared" ca="1" si="18"/>
        <v>38026</v>
      </c>
    </row>
    <row r="557" spans="1:8" x14ac:dyDescent="0.2">
      <c r="A557" s="10" t="s">
        <v>714</v>
      </c>
      <c r="B557" s="11" t="s">
        <v>798</v>
      </c>
      <c r="C557" s="10" t="s">
        <v>68</v>
      </c>
      <c r="D557" s="10" t="s">
        <v>436</v>
      </c>
      <c r="E557" s="32">
        <v>38420</v>
      </c>
      <c r="F557" s="2">
        <f t="shared" ca="1" si="17"/>
        <v>14</v>
      </c>
      <c r="G557" s="13">
        <v>14884</v>
      </c>
      <c r="H557" s="34">
        <f t="shared" ca="1" si="18"/>
        <v>16284</v>
      </c>
    </row>
    <row r="558" spans="1:8" x14ac:dyDescent="0.2">
      <c r="A558" s="10" t="s">
        <v>325</v>
      </c>
      <c r="B558" s="11" t="s">
        <v>798</v>
      </c>
      <c r="C558" s="10" t="s">
        <v>8</v>
      </c>
      <c r="D558" s="10" t="s">
        <v>10</v>
      </c>
      <c r="E558" s="32">
        <v>41203</v>
      </c>
      <c r="F558" s="2">
        <f t="shared" ca="1" si="17"/>
        <v>6</v>
      </c>
      <c r="G558" s="13">
        <v>109809</v>
      </c>
      <c r="H558" s="34">
        <f t="shared" ca="1" si="18"/>
        <v>110409</v>
      </c>
    </row>
    <row r="559" spans="1:8" x14ac:dyDescent="0.2">
      <c r="A559" s="10" t="s">
        <v>326</v>
      </c>
      <c r="B559" s="11" t="s">
        <v>799</v>
      </c>
      <c r="C559" s="10" t="s">
        <v>25</v>
      </c>
      <c r="D559" s="10" t="s">
        <v>10</v>
      </c>
      <c r="E559" s="32">
        <v>37757</v>
      </c>
      <c r="F559" s="2">
        <f t="shared" ca="1" si="17"/>
        <v>15</v>
      </c>
      <c r="G559" s="13">
        <v>34871</v>
      </c>
      <c r="H559" s="34">
        <f t="shared" ca="1" si="18"/>
        <v>36371</v>
      </c>
    </row>
    <row r="560" spans="1:8" x14ac:dyDescent="0.2">
      <c r="A560" s="10" t="s">
        <v>327</v>
      </c>
      <c r="B560" s="11" t="s">
        <v>799</v>
      </c>
      <c r="C560" s="10" t="s">
        <v>34</v>
      </c>
      <c r="D560" s="10" t="s">
        <v>10</v>
      </c>
      <c r="E560" s="32">
        <v>43130</v>
      </c>
      <c r="F560" s="2">
        <f t="shared" ca="1" si="17"/>
        <v>1</v>
      </c>
      <c r="G560" s="13">
        <v>52286</v>
      </c>
      <c r="H560" s="34">
        <f t="shared" ca="1" si="18"/>
        <v>52386</v>
      </c>
    </row>
    <row r="561" spans="1:8" x14ac:dyDescent="0.2">
      <c r="A561" s="10" t="s">
        <v>328</v>
      </c>
      <c r="B561" s="11" t="s">
        <v>799</v>
      </c>
      <c r="C561" s="10" t="s">
        <v>17</v>
      </c>
      <c r="D561" s="10" t="s">
        <v>10</v>
      </c>
      <c r="E561" s="32">
        <v>37025</v>
      </c>
      <c r="F561" s="2">
        <f t="shared" ca="1" si="17"/>
        <v>17</v>
      </c>
      <c r="G561" s="13">
        <v>93717</v>
      </c>
      <c r="H561" s="34">
        <f t="shared" ca="1" si="18"/>
        <v>95417</v>
      </c>
    </row>
    <row r="562" spans="1:8" x14ac:dyDescent="0.2">
      <c r="A562" s="10" t="s">
        <v>715</v>
      </c>
      <c r="B562" s="11" t="s">
        <v>800</v>
      </c>
      <c r="C562" s="10" t="s">
        <v>58</v>
      </c>
      <c r="D562" s="10" t="s">
        <v>7</v>
      </c>
      <c r="E562" s="32">
        <v>43115</v>
      </c>
      <c r="F562" s="2">
        <f t="shared" ca="1" si="17"/>
        <v>1</v>
      </c>
      <c r="G562" s="13">
        <v>61709</v>
      </c>
      <c r="H562" s="34">
        <f t="shared" ca="1" si="18"/>
        <v>61809</v>
      </c>
    </row>
    <row r="563" spans="1:8" x14ac:dyDescent="0.2">
      <c r="A563" s="10" t="s">
        <v>329</v>
      </c>
      <c r="B563" s="11" t="s">
        <v>798</v>
      </c>
      <c r="C563" s="10" t="s">
        <v>14</v>
      </c>
      <c r="D563" s="10" t="s">
        <v>10</v>
      </c>
      <c r="E563" s="32">
        <v>38712</v>
      </c>
      <c r="F563" s="2">
        <f t="shared" ca="1" si="17"/>
        <v>13</v>
      </c>
      <c r="G563" s="13">
        <v>117221</v>
      </c>
      <c r="H563" s="34">
        <f t="shared" ca="1" si="18"/>
        <v>118521</v>
      </c>
    </row>
    <row r="564" spans="1:8" x14ac:dyDescent="0.2">
      <c r="A564" s="10" t="s">
        <v>330</v>
      </c>
      <c r="B564" s="11" t="s">
        <v>797</v>
      </c>
      <c r="C564" s="10" t="s">
        <v>21</v>
      </c>
      <c r="D564" s="10" t="s">
        <v>10</v>
      </c>
      <c r="E564" s="32">
        <v>39101</v>
      </c>
      <c r="F564" s="2">
        <f t="shared" ca="1" si="17"/>
        <v>12</v>
      </c>
      <c r="G564" s="13">
        <v>78854</v>
      </c>
      <c r="H564" s="34">
        <f t="shared" ca="1" si="18"/>
        <v>80054</v>
      </c>
    </row>
    <row r="565" spans="1:8" x14ac:dyDescent="0.2">
      <c r="A565" s="10" t="s">
        <v>716</v>
      </c>
      <c r="B565" s="11" t="s">
        <v>799</v>
      </c>
      <c r="C565" s="10" t="s">
        <v>47</v>
      </c>
      <c r="D565" s="10" t="s">
        <v>7</v>
      </c>
      <c r="E565" s="32">
        <v>38593</v>
      </c>
      <c r="F565" s="2">
        <f t="shared" ca="1" si="17"/>
        <v>13</v>
      </c>
      <c r="G565" s="13">
        <v>102627</v>
      </c>
      <c r="H565" s="34">
        <f t="shared" ca="1" si="18"/>
        <v>103927</v>
      </c>
    </row>
    <row r="566" spans="1:8" x14ac:dyDescent="0.2">
      <c r="A566" s="10" t="s">
        <v>331</v>
      </c>
      <c r="B566" s="11" t="s">
        <v>801</v>
      </c>
      <c r="C566" s="10" t="s">
        <v>58</v>
      </c>
      <c r="D566" s="10" t="s">
        <v>10</v>
      </c>
      <c r="E566" s="32">
        <v>36728</v>
      </c>
      <c r="F566" s="2">
        <f t="shared" ca="1" si="17"/>
        <v>18</v>
      </c>
      <c r="G566" s="13">
        <v>87089</v>
      </c>
      <c r="H566" s="34">
        <f t="shared" ca="1" si="18"/>
        <v>88889</v>
      </c>
    </row>
    <row r="567" spans="1:8" x14ac:dyDescent="0.2">
      <c r="A567" s="10" t="s">
        <v>332</v>
      </c>
      <c r="B567" s="11" t="s">
        <v>798</v>
      </c>
      <c r="C567" s="10" t="s">
        <v>12</v>
      </c>
      <c r="D567" s="10" t="s">
        <v>10</v>
      </c>
      <c r="E567" s="32">
        <v>41002</v>
      </c>
      <c r="F567" s="2">
        <f t="shared" ca="1" si="17"/>
        <v>7</v>
      </c>
      <c r="G567" s="13">
        <v>63909</v>
      </c>
      <c r="H567" s="34">
        <f t="shared" ca="1" si="18"/>
        <v>64609</v>
      </c>
    </row>
    <row r="568" spans="1:8" x14ac:dyDescent="0.2">
      <c r="A568" s="10" t="s">
        <v>717</v>
      </c>
      <c r="B568" s="11" t="s">
        <v>801</v>
      </c>
      <c r="C568" s="10" t="s">
        <v>8</v>
      </c>
      <c r="D568" s="10" t="s">
        <v>7</v>
      </c>
      <c r="E568" s="32">
        <v>41294</v>
      </c>
      <c r="F568" s="2">
        <f t="shared" ca="1" si="17"/>
        <v>6</v>
      </c>
      <c r="G568" s="13">
        <v>44388</v>
      </c>
      <c r="H568" s="34">
        <f t="shared" ca="1" si="18"/>
        <v>44988</v>
      </c>
    </row>
    <row r="569" spans="1:8" x14ac:dyDescent="0.2">
      <c r="A569" s="10" t="s">
        <v>333</v>
      </c>
      <c r="B569" s="11" t="s">
        <v>798</v>
      </c>
      <c r="C569" s="10" t="s">
        <v>58</v>
      </c>
      <c r="D569" s="10" t="s">
        <v>10</v>
      </c>
      <c r="E569" s="32">
        <v>39499</v>
      </c>
      <c r="F569" s="2">
        <f t="shared" ca="1" si="17"/>
        <v>11</v>
      </c>
      <c r="G569" s="13">
        <v>96363</v>
      </c>
      <c r="H569" s="34">
        <f t="shared" ca="1" si="18"/>
        <v>97463</v>
      </c>
    </row>
    <row r="570" spans="1:8" x14ac:dyDescent="0.2">
      <c r="A570" s="10" t="s">
        <v>334</v>
      </c>
      <c r="B570" s="11" t="s">
        <v>797</v>
      </c>
      <c r="C570" s="10" t="s">
        <v>76</v>
      </c>
      <c r="D570" s="10" t="s">
        <v>10</v>
      </c>
      <c r="E570" s="32">
        <v>42003</v>
      </c>
      <c r="F570" s="2">
        <f t="shared" ca="1" si="17"/>
        <v>4</v>
      </c>
      <c r="G570" s="13">
        <v>58968</v>
      </c>
      <c r="H570" s="34">
        <f t="shared" ca="1" si="18"/>
        <v>59368</v>
      </c>
    </row>
    <row r="571" spans="1:8" x14ac:dyDescent="0.2">
      <c r="A571" s="10" t="s">
        <v>718</v>
      </c>
      <c r="B571" s="11" t="s">
        <v>801</v>
      </c>
      <c r="C571" s="10" t="s">
        <v>14</v>
      </c>
      <c r="D571" s="10" t="s">
        <v>7</v>
      </c>
      <c r="E571" s="32">
        <v>37803</v>
      </c>
      <c r="F571" s="2">
        <f t="shared" ca="1" si="17"/>
        <v>15</v>
      </c>
      <c r="G571" s="13">
        <v>110606</v>
      </c>
      <c r="H571" s="34">
        <f t="shared" ca="1" si="18"/>
        <v>112106</v>
      </c>
    </row>
    <row r="572" spans="1:8" x14ac:dyDescent="0.2">
      <c r="A572" s="10" t="s">
        <v>719</v>
      </c>
      <c r="B572" s="11" t="s">
        <v>799</v>
      </c>
      <c r="C572" s="10" t="s">
        <v>58</v>
      </c>
      <c r="D572" s="10" t="s">
        <v>436</v>
      </c>
      <c r="E572" s="32">
        <v>42624</v>
      </c>
      <c r="F572" s="2">
        <f t="shared" ca="1" si="17"/>
        <v>2</v>
      </c>
      <c r="G572" s="13">
        <v>53345</v>
      </c>
      <c r="H572" s="34">
        <f t="shared" ca="1" si="18"/>
        <v>53545</v>
      </c>
    </row>
    <row r="573" spans="1:8" x14ac:dyDescent="0.2">
      <c r="A573" s="10" t="s">
        <v>720</v>
      </c>
      <c r="B573" s="11" t="s">
        <v>797</v>
      </c>
      <c r="C573" s="10" t="s">
        <v>34</v>
      </c>
      <c r="D573" s="10" t="s">
        <v>7</v>
      </c>
      <c r="E573" s="32">
        <v>41763</v>
      </c>
      <c r="F573" s="2">
        <f t="shared" ca="1" si="17"/>
        <v>4</v>
      </c>
      <c r="G573" s="13">
        <v>120569</v>
      </c>
      <c r="H573" s="34">
        <f t="shared" ca="1" si="18"/>
        <v>120969</v>
      </c>
    </row>
    <row r="574" spans="1:8" x14ac:dyDescent="0.2">
      <c r="A574" s="10" t="s">
        <v>721</v>
      </c>
      <c r="B574" s="11" t="s">
        <v>798</v>
      </c>
      <c r="C574" s="10" t="s">
        <v>8</v>
      </c>
      <c r="D574" s="10" t="s">
        <v>436</v>
      </c>
      <c r="E574" s="32">
        <v>37816</v>
      </c>
      <c r="F574" s="2">
        <f t="shared" ca="1" si="17"/>
        <v>15</v>
      </c>
      <c r="G574" s="13">
        <v>31050</v>
      </c>
      <c r="H574" s="34">
        <f t="shared" ca="1" si="18"/>
        <v>32550</v>
      </c>
    </row>
    <row r="575" spans="1:8" x14ac:dyDescent="0.2">
      <c r="A575" s="10" t="s">
        <v>722</v>
      </c>
      <c r="B575" s="11" t="s">
        <v>799</v>
      </c>
      <c r="C575" s="10" t="s">
        <v>47</v>
      </c>
      <c r="D575" s="10" t="s">
        <v>7</v>
      </c>
      <c r="E575" s="32">
        <v>38815</v>
      </c>
      <c r="F575" s="2">
        <f t="shared" ca="1" si="17"/>
        <v>13</v>
      </c>
      <c r="G575" s="13">
        <v>87035</v>
      </c>
      <c r="H575" s="34">
        <f t="shared" ca="1" si="18"/>
        <v>88335</v>
      </c>
    </row>
    <row r="576" spans="1:8" x14ac:dyDescent="0.2">
      <c r="A576" s="10" t="s">
        <v>335</v>
      </c>
      <c r="B576" s="11" t="s">
        <v>797</v>
      </c>
      <c r="C576" s="10" t="s">
        <v>34</v>
      </c>
      <c r="D576" s="10" t="s">
        <v>10</v>
      </c>
      <c r="E576" s="32">
        <v>43452</v>
      </c>
      <c r="F576" s="2">
        <f t="shared" ca="1" si="17"/>
        <v>0</v>
      </c>
      <c r="G576" s="13">
        <v>93029</v>
      </c>
      <c r="H576" s="34">
        <f t="shared" ca="1" si="18"/>
        <v>93029</v>
      </c>
    </row>
    <row r="577" spans="1:8" x14ac:dyDescent="0.2">
      <c r="A577" s="10" t="s">
        <v>336</v>
      </c>
      <c r="B577" s="11" t="s">
        <v>801</v>
      </c>
      <c r="C577" s="10" t="s">
        <v>12</v>
      </c>
      <c r="D577" s="10" t="s">
        <v>10</v>
      </c>
      <c r="E577" s="32">
        <v>38385</v>
      </c>
      <c r="F577" s="2">
        <f t="shared" ca="1" si="17"/>
        <v>14</v>
      </c>
      <c r="G577" s="13">
        <v>60642</v>
      </c>
      <c r="H577" s="34">
        <f t="shared" ca="1" si="18"/>
        <v>62042</v>
      </c>
    </row>
    <row r="578" spans="1:8" x14ac:dyDescent="0.2">
      <c r="A578" s="10" t="s">
        <v>723</v>
      </c>
      <c r="B578" s="11" t="s">
        <v>801</v>
      </c>
      <c r="C578" s="10" t="s">
        <v>12</v>
      </c>
      <c r="D578" s="10" t="s">
        <v>446</v>
      </c>
      <c r="E578" s="32">
        <v>36607</v>
      </c>
      <c r="F578" s="2">
        <f t="shared" ref="F578:F641" ca="1" si="19">DATEDIF(E578,TODAY(),"Y")</f>
        <v>19</v>
      </c>
      <c r="G578" s="13">
        <v>30164</v>
      </c>
      <c r="H578" s="34">
        <f t="shared" ca="1" si="18"/>
        <v>32064</v>
      </c>
    </row>
    <row r="579" spans="1:8" x14ac:dyDescent="0.2">
      <c r="A579" s="10" t="s">
        <v>337</v>
      </c>
      <c r="B579" s="11" t="s">
        <v>799</v>
      </c>
      <c r="C579" s="10" t="s">
        <v>17</v>
      </c>
      <c r="D579" s="10" t="s">
        <v>10</v>
      </c>
      <c r="E579" s="32">
        <v>36366</v>
      </c>
      <c r="F579" s="2">
        <f t="shared" ca="1" si="19"/>
        <v>19</v>
      </c>
      <c r="G579" s="13">
        <v>73575</v>
      </c>
      <c r="H579" s="34">
        <f t="shared" ref="H579:H642" ca="1" si="20">G579+(100*F579)</f>
        <v>75475</v>
      </c>
    </row>
    <row r="580" spans="1:8" x14ac:dyDescent="0.2">
      <c r="A580" s="10" t="s">
        <v>338</v>
      </c>
      <c r="B580" s="11" t="s">
        <v>799</v>
      </c>
      <c r="C580" s="10" t="s">
        <v>58</v>
      </c>
      <c r="D580" s="10" t="s">
        <v>10</v>
      </c>
      <c r="E580" s="32">
        <v>36261</v>
      </c>
      <c r="F580" s="2">
        <f t="shared" ca="1" si="19"/>
        <v>20</v>
      </c>
      <c r="G580" s="13">
        <v>43389</v>
      </c>
      <c r="H580" s="34">
        <f t="shared" ca="1" si="20"/>
        <v>45389</v>
      </c>
    </row>
    <row r="581" spans="1:8" x14ac:dyDescent="0.2">
      <c r="A581" s="10" t="s">
        <v>339</v>
      </c>
      <c r="B581" s="11" t="s">
        <v>797</v>
      </c>
      <c r="C581" s="10" t="s">
        <v>12</v>
      </c>
      <c r="D581" s="10" t="s">
        <v>10</v>
      </c>
      <c r="E581" s="32">
        <v>37737</v>
      </c>
      <c r="F581" s="2">
        <f t="shared" ca="1" si="19"/>
        <v>16</v>
      </c>
      <c r="G581" s="13">
        <v>85145</v>
      </c>
      <c r="H581" s="34">
        <f t="shared" ca="1" si="20"/>
        <v>86745</v>
      </c>
    </row>
    <row r="582" spans="1:8" x14ac:dyDescent="0.2">
      <c r="A582" s="10" t="s">
        <v>340</v>
      </c>
      <c r="B582" s="11" t="s">
        <v>797</v>
      </c>
      <c r="C582" s="10" t="s">
        <v>25</v>
      </c>
      <c r="D582" s="10" t="s">
        <v>10</v>
      </c>
      <c r="E582" s="32">
        <v>38235</v>
      </c>
      <c r="F582" s="2">
        <f t="shared" ca="1" si="19"/>
        <v>14</v>
      </c>
      <c r="G582" s="13">
        <v>90761</v>
      </c>
      <c r="H582" s="34">
        <f t="shared" ca="1" si="20"/>
        <v>92161</v>
      </c>
    </row>
    <row r="583" spans="1:8" x14ac:dyDescent="0.2">
      <c r="A583" s="10" t="s">
        <v>724</v>
      </c>
      <c r="B583" s="11" t="s">
        <v>799</v>
      </c>
      <c r="C583" s="10" t="s">
        <v>8</v>
      </c>
      <c r="D583" s="10" t="s">
        <v>7</v>
      </c>
      <c r="E583" s="32">
        <v>36049</v>
      </c>
      <c r="F583" s="2">
        <f t="shared" ca="1" si="19"/>
        <v>20</v>
      </c>
      <c r="G583" s="13">
        <v>85874</v>
      </c>
      <c r="H583" s="34">
        <f t="shared" ca="1" si="20"/>
        <v>87874</v>
      </c>
    </row>
    <row r="584" spans="1:8" x14ac:dyDescent="0.2">
      <c r="A584" s="10" t="s">
        <v>341</v>
      </c>
      <c r="B584" s="11" t="s">
        <v>800</v>
      </c>
      <c r="C584" s="10" t="s">
        <v>21</v>
      </c>
      <c r="D584" s="10" t="s">
        <v>10</v>
      </c>
      <c r="E584" s="32">
        <v>36404</v>
      </c>
      <c r="F584" s="2">
        <f t="shared" ca="1" si="19"/>
        <v>19</v>
      </c>
      <c r="G584" s="13">
        <v>85118</v>
      </c>
      <c r="H584" s="34">
        <f t="shared" ca="1" si="20"/>
        <v>87018</v>
      </c>
    </row>
    <row r="585" spans="1:8" x14ac:dyDescent="0.2">
      <c r="A585" s="10" t="s">
        <v>342</v>
      </c>
      <c r="B585" s="11" t="s">
        <v>799</v>
      </c>
      <c r="C585" s="10" t="s">
        <v>95</v>
      </c>
      <c r="D585" s="10" t="s">
        <v>10</v>
      </c>
      <c r="E585" s="32">
        <v>36296</v>
      </c>
      <c r="F585" s="2">
        <f t="shared" ca="1" si="19"/>
        <v>19</v>
      </c>
      <c r="G585" s="13">
        <v>93690</v>
      </c>
      <c r="H585" s="34">
        <f t="shared" ca="1" si="20"/>
        <v>95590</v>
      </c>
    </row>
    <row r="586" spans="1:8" x14ac:dyDescent="0.2">
      <c r="A586" s="10" t="s">
        <v>725</v>
      </c>
      <c r="B586" s="11" t="s">
        <v>802</v>
      </c>
      <c r="C586" s="10" t="s">
        <v>17</v>
      </c>
      <c r="D586" s="10" t="s">
        <v>436</v>
      </c>
      <c r="E586" s="32">
        <v>43110</v>
      </c>
      <c r="F586" s="2">
        <f t="shared" ca="1" si="19"/>
        <v>1</v>
      </c>
      <c r="G586" s="13">
        <v>65745</v>
      </c>
      <c r="H586" s="34">
        <f t="shared" ca="1" si="20"/>
        <v>65845</v>
      </c>
    </row>
    <row r="587" spans="1:8" x14ac:dyDescent="0.2">
      <c r="A587" s="10" t="s">
        <v>726</v>
      </c>
      <c r="B587" s="11" t="s">
        <v>798</v>
      </c>
      <c r="C587" s="10" t="s">
        <v>38</v>
      </c>
      <c r="D587" s="10" t="s">
        <v>7</v>
      </c>
      <c r="E587" s="32">
        <v>40092</v>
      </c>
      <c r="F587" s="2">
        <f t="shared" ca="1" si="19"/>
        <v>9</v>
      </c>
      <c r="G587" s="13">
        <v>39879</v>
      </c>
      <c r="H587" s="34">
        <f t="shared" ca="1" si="20"/>
        <v>40779</v>
      </c>
    </row>
    <row r="588" spans="1:8" x14ac:dyDescent="0.2">
      <c r="A588" s="10" t="s">
        <v>343</v>
      </c>
      <c r="B588" s="11" t="s">
        <v>801</v>
      </c>
      <c r="C588" s="10" t="s">
        <v>58</v>
      </c>
      <c r="D588" s="10" t="s">
        <v>10</v>
      </c>
      <c r="E588" s="32">
        <v>35935</v>
      </c>
      <c r="F588" s="2">
        <f t="shared" ca="1" si="19"/>
        <v>20</v>
      </c>
      <c r="G588" s="13">
        <v>43686</v>
      </c>
      <c r="H588" s="34">
        <f t="shared" ca="1" si="20"/>
        <v>45686</v>
      </c>
    </row>
    <row r="589" spans="1:8" x14ac:dyDescent="0.2">
      <c r="A589" s="10" t="s">
        <v>727</v>
      </c>
      <c r="B589" s="11" t="s">
        <v>797</v>
      </c>
      <c r="C589" s="10" t="s">
        <v>25</v>
      </c>
      <c r="D589" s="10" t="s">
        <v>436</v>
      </c>
      <c r="E589" s="32">
        <v>39551</v>
      </c>
      <c r="F589" s="2">
        <f t="shared" ca="1" si="19"/>
        <v>11</v>
      </c>
      <c r="G589" s="13">
        <v>39157</v>
      </c>
      <c r="H589" s="34">
        <f t="shared" ca="1" si="20"/>
        <v>40257</v>
      </c>
    </row>
    <row r="590" spans="1:8" x14ac:dyDescent="0.2">
      <c r="A590" s="10" t="s">
        <v>344</v>
      </c>
      <c r="B590" s="11" t="s">
        <v>797</v>
      </c>
      <c r="C590" s="10" t="s">
        <v>8</v>
      </c>
      <c r="D590" s="10" t="s">
        <v>10</v>
      </c>
      <c r="E590" s="32">
        <v>39475</v>
      </c>
      <c r="F590" s="2">
        <f t="shared" ca="1" si="19"/>
        <v>11</v>
      </c>
      <c r="G590" s="13">
        <v>97160</v>
      </c>
      <c r="H590" s="34">
        <f t="shared" ca="1" si="20"/>
        <v>98260</v>
      </c>
    </row>
    <row r="591" spans="1:8" x14ac:dyDescent="0.2">
      <c r="A591" s="10" t="s">
        <v>728</v>
      </c>
      <c r="B591" s="11" t="s">
        <v>797</v>
      </c>
      <c r="C591" s="10" t="s">
        <v>8</v>
      </c>
      <c r="D591" s="10" t="s">
        <v>436</v>
      </c>
      <c r="E591" s="32">
        <v>36861</v>
      </c>
      <c r="F591" s="2">
        <f t="shared" ca="1" si="19"/>
        <v>18</v>
      </c>
      <c r="G591" s="13">
        <v>26912</v>
      </c>
      <c r="H591" s="34">
        <f t="shared" ca="1" si="20"/>
        <v>28712</v>
      </c>
    </row>
    <row r="592" spans="1:8" x14ac:dyDescent="0.2">
      <c r="A592" s="10" t="s">
        <v>345</v>
      </c>
      <c r="B592" s="11" t="s">
        <v>797</v>
      </c>
      <c r="C592" s="10" t="s">
        <v>38</v>
      </c>
      <c r="D592" s="10" t="s">
        <v>10</v>
      </c>
      <c r="E592" s="32">
        <v>36597</v>
      </c>
      <c r="F592" s="2">
        <f t="shared" ca="1" si="19"/>
        <v>19</v>
      </c>
      <c r="G592" s="13">
        <v>65543</v>
      </c>
      <c r="H592" s="34">
        <f t="shared" ca="1" si="20"/>
        <v>67443</v>
      </c>
    </row>
    <row r="593" spans="1:8" x14ac:dyDescent="0.2">
      <c r="A593" s="10" t="s">
        <v>729</v>
      </c>
      <c r="B593" s="11" t="s">
        <v>798</v>
      </c>
      <c r="C593" s="10" t="s">
        <v>34</v>
      </c>
      <c r="D593" s="10" t="s">
        <v>446</v>
      </c>
      <c r="E593" s="32">
        <v>38915</v>
      </c>
      <c r="F593" s="2">
        <f t="shared" ca="1" si="19"/>
        <v>12</v>
      </c>
      <c r="G593" s="13">
        <v>24975</v>
      </c>
      <c r="H593" s="34">
        <f t="shared" ca="1" si="20"/>
        <v>26175</v>
      </c>
    </row>
    <row r="594" spans="1:8" x14ac:dyDescent="0.2">
      <c r="A594" s="10" t="s">
        <v>346</v>
      </c>
      <c r="B594" s="11" t="s">
        <v>799</v>
      </c>
      <c r="C594" s="10" t="s">
        <v>12</v>
      </c>
      <c r="D594" s="10" t="s">
        <v>10</v>
      </c>
      <c r="E594" s="32">
        <v>42552</v>
      </c>
      <c r="F594" s="2">
        <f t="shared" ca="1" si="19"/>
        <v>2</v>
      </c>
      <c r="G594" s="13">
        <v>93582</v>
      </c>
      <c r="H594" s="34">
        <f t="shared" ca="1" si="20"/>
        <v>93782</v>
      </c>
    </row>
    <row r="595" spans="1:8" x14ac:dyDescent="0.2">
      <c r="A595" s="10" t="s">
        <v>347</v>
      </c>
      <c r="B595" s="11" t="s">
        <v>797</v>
      </c>
      <c r="C595" s="10" t="s">
        <v>25</v>
      </c>
      <c r="D595" s="10" t="s">
        <v>10</v>
      </c>
      <c r="E595" s="32">
        <v>36734</v>
      </c>
      <c r="F595" s="2">
        <f t="shared" ca="1" si="19"/>
        <v>18</v>
      </c>
      <c r="G595" s="13">
        <v>101750</v>
      </c>
      <c r="H595" s="34">
        <f t="shared" ca="1" si="20"/>
        <v>103550</v>
      </c>
    </row>
    <row r="596" spans="1:8" x14ac:dyDescent="0.2">
      <c r="A596" s="10" t="s">
        <v>730</v>
      </c>
      <c r="B596" s="11" t="s">
        <v>797</v>
      </c>
      <c r="C596" s="10" t="s">
        <v>8</v>
      </c>
      <c r="D596" s="10" t="s">
        <v>436</v>
      </c>
      <c r="E596" s="32">
        <v>39774</v>
      </c>
      <c r="F596" s="2">
        <f t="shared" ca="1" si="19"/>
        <v>10</v>
      </c>
      <c r="G596" s="13">
        <v>23227</v>
      </c>
      <c r="H596" s="34">
        <f t="shared" ca="1" si="20"/>
        <v>24227</v>
      </c>
    </row>
    <row r="597" spans="1:8" x14ac:dyDescent="0.2">
      <c r="A597" s="10" t="s">
        <v>348</v>
      </c>
      <c r="B597" s="11" t="s">
        <v>799</v>
      </c>
      <c r="C597" s="10" t="s">
        <v>12</v>
      </c>
      <c r="D597" s="10" t="s">
        <v>10</v>
      </c>
      <c r="E597" s="32">
        <v>38445</v>
      </c>
      <c r="F597" s="2">
        <f t="shared" ca="1" si="19"/>
        <v>14</v>
      </c>
      <c r="G597" s="13">
        <v>81378</v>
      </c>
      <c r="H597" s="34">
        <f t="shared" ca="1" si="20"/>
        <v>82778</v>
      </c>
    </row>
    <row r="598" spans="1:8" x14ac:dyDescent="0.2">
      <c r="A598" s="10" t="s">
        <v>349</v>
      </c>
      <c r="B598" s="11" t="s">
        <v>799</v>
      </c>
      <c r="C598" s="10" t="s">
        <v>12</v>
      </c>
      <c r="D598" s="10" t="s">
        <v>10</v>
      </c>
      <c r="E598" s="32">
        <v>42246</v>
      </c>
      <c r="F598" s="2">
        <f t="shared" ca="1" si="19"/>
        <v>3</v>
      </c>
      <c r="G598" s="13">
        <v>96512</v>
      </c>
      <c r="H598" s="34">
        <f t="shared" ca="1" si="20"/>
        <v>96812</v>
      </c>
    </row>
    <row r="599" spans="1:8" x14ac:dyDescent="0.2">
      <c r="A599" s="10" t="s">
        <v>350</v>
      </c>
      <c r="B599" s="11" t="s">
        <v>798</v>
      </c>
      <c r="C599" s="10" t="s">
        <v>21</v>
      </c>
      <c r="D599" s="10" t="s">
        <v>10</v>
      </c>
      <c r="E599" s="32">
        <v>36866</v>
      </c>
      <c r="F599" s="2">
        <f t="shared" ca="1" si="19"/>
        <v>18</v>
      </c>
      <c r="G599" s="13">
        <v>73265</v>
      </c>
      <c r="H599" s="34">
        <f t="shared" ca="1" si="20"/>
        <v>75065</v>
      </c>
    </row>
    <row r="600" spans="1:8" x14ac:dyDescent="0.2">
      <c r="A600" s="10" t="s">
        <v>731</v>
      </c>
      <c r="B600" s="11" t="s">
        <v>799</v>
      </c>
      <c r="C600" s="10" t="s">
        <v>12</v>
      </c>
      <c r="D600" s="10" t="s">
        <v>7</v>
      </c>
      <c r="E600" s="32">
        <v>38307</v>
      </c>
      <c r="F600" s="2">
        <f t="shared" ca="1" si="19"/>
        <v>14</v>
      </c>
      <c r="G600" s="13">
        <v>56903</v>
      </c>
      <c r="H600" s="34">
        <f t="shared" ca="1" si="20"/>
        <v>58303</v>
      </c>
    </row>
    <row r="601" spans="1:8" x14ac:dyDescent="0.2">
      <c r="A601" s="10" t="s">
        <v>732</v>
      </c>
      <c r="B601" s="11" t="s">
        <v>800</v>
      </c>
      <c r="C601" s="10" t="s">
        <v>12</v>
      </c>
      <c r="D601" s="10" t="s">
        <v>7</v>
      </c>
      <c r="E601" s="32">
        <v>39206</v>
      </c>
      <c r="F601" s="2">
        <f t="shared" ca="1" si="19"/>
        <v>11</v>
      </c>
      <c r="G601" s="13">
        <v>36963</v>
      </c>
      <c r="H601" s="34">
        <f t="shared" ca="1" si="20"/>
        <v>38063</v>
      </c>
    </row>
    <row r="602" spans="1:8" x14ac:dyDescent="0.2">
      <c r="A602" s="10" t="s">
        <v>733</v>
      </c>
      <c r="B602" s="11" t="s">
        <v>797</v>
      </c>
      <c r="C602" s="10" t="s">
        <v>17</v>
      </c>
      <c r="D602" s="10" t="s">
        <v>446</v>
      </c>
      <c r="E602" s="32">
        <v>38884</v>
      </c>
      <c r="F602" s="2">
        <f t="shared" ca="1" si="19"/>
        <v>12</v>
      </c>
      <c r="G602" s="13">
        <v>22529</v>
      </c>
      <c r="H602" s="34">
        <f t="shared" ca="1" si="20"/>
        <v>23729</v>
      </c>
    </row>
    <row r="603" spans="1:8" x14ac:dyDescent="0.2">
      <c r="A603" s="10" t="s">
        <v>734</v>
      </c>
      <c r="B603" s="11" t="s">
        <v>798</v>
      </c>
      <c r="C603" s="10" t="s">
        <v>8</v>
      </c>
      <c r="D603" s="10" t="s">
        <v>436</v>
      </c>
      <c r="E603" s="32">
        <v>38374</v>
      </c>
      <c r="F603" s="2">
        <f t="shared" ca="1" si="19"/>
        <v>14</v>
      </c>
      <c r="G603" s="13">
        <v>18482</v>
      </c>
      <c r="H603" s="34">
        <f t="shared" ca="1" si="20"/>
        <v>19882</v>
      </c>
    </row>
    <row r="604" spans="1:8" x14ac:dyDescent="0.2">
      <c r="A604" s="10" t="s">
        <v>351</v>
      </c>
      <c r="B604" s="11" t="s">
        <v>799</v>
      </c>
      <c r="C604" s="10" t="s">
        <v>76</v>
      </c>
      <c r="D604" s="10" t="s">
        <v>10</v>
      </c>
      <c r="E604" s="32">
        <v>38305</v>
      </c>
      <c r="F604" s="2">
        <f t="shared" ca="1" si="19"/>
        <v>14</v>
      </c>
      <c r="G604" s="13">
        <v>30942</v>
      </c>
      <c r="H604" s="34">
        <f t="shared" ca="1" si="20"/>
        <v>32342</v>
      </c>
    </row>
    <row r="605" spans="1:8" x14ac:dyDescent="0.2">
      <c r="A605" s="10" t="s">
        <v>352</v>
      </c>
      <c r="B605" s="11" t="s">
        <v>799</v>
      </c>
      <c r="C605" s="10" t="s">
        <v>58</v>
      </c>
      <c r="D605" s="10" t="s">
        <v>10</v>
      </c>
      <c r="E605" s="32">
        <v>37940</v>
      </c>
      <c r="F605" s="2">
        <f t="shared" ca="1" si="19"/>
        <v>15</v>
      </c>
      <c r="G605" s="13">
        <v>66501</v>
      </c>
      <c r="H605" s="34">
        <f t="shared" ca="1" si="20"/>
        <v>68001</v>
      </c>
    </row>
    <row r="606" spans="1:8" x14ac:dyDescent="0.2">
      <c r="A606" s="10" t="s">
        <v>353</v>
      </c>
      <c r="B606" s="11" t="s">
        <v>799</v>
      </c>
      <c r="C606" s="10" t="s">
        <v>17</v>
      </c>
      <c r="D606" s="10" t="s">
        <v>10</v>
      </c>
      <c r="E606" s="32">
        <v>38075</v>
      </c>
      <c r="F606" s="2">
        <f t="shared" ca="1" si="19"/>
        <v>15</v>
      </c>
      <c r="G606" s="13">
        <v>63909</v>
      </c>
      <c r="H606" s="34">
        <f t="shared" ca="1" si="20"/>
        <v>65409</v>
      </c>
    </row>
    <row r="607" spans="1:8" x14ac:dyDescent="0.2">
      <c r="A607" s="10" t="s">
        <v>735</v>
      </c>
      <c r="B607" s="11" t="s">
        <v>799</v>
      </c>
      <c r="C607" s="10" t="s">
        <v>12</v>
      </c>
      <c r="D607" s="10" t="s">
        <v>7</v>
      </c>
      <c r="E607" s="32">
        <v>37005</v>
      </c>
      <c r="F607" s="2">
        <f t="shared" ca="1" si="19"/>
        <v>18</v>
      </c>
      <c r="G607" s="13">
        <v>61790</v>
      </c>
      <c r="H607" s="34">
        <f t="shared" ca="1" si="20"/>
        <v>63590</v>
      </c>
    </row>
    <row r="608" spans="1:8" x14ac:dyDescent="0.2">
      <c r="A608" s="10" t="s">
        <v>736</v>
      </c>
      <c r="B608" s="11" t="s">
        <v>798</v>
      </c>
      <c r="C608" s="10" t="s">
        <v>21</v>
      </c>
      <c r="D608" s="10" t="s">
        <v>7</v>
      </c>
      <c r="E608" s="32">
        <v>38926</v>
      </c>
      <c r="F608" s="2">
        <f t="shared" ca="1" si="19"/>
        <v>12</v>
      </c>
      <c r="G608" s="13">
        <v>79718</v>
      </c>
      <c r="H608" s="34">
        <f t="shared" ca="1" si="20"/>
        <v>80918</v>
      </c>
    </row>
    <row r="609" spans="1:8" x14ac:dyDescent="0.2">
      <c r="A609" s="10" t="s">
        <v>737</v>
      </c>
      <c r="B609" s="11" t="s">
        <v>797</v>
      </c>
      <c r="C609" s="10" t="s">
        <v>28</v>
      </c>
      <c r="D609" s="10" t="s">
        <v>7</v>
      </c>
      <c r="E609" s="32">
        <v>43109</v>
      </c>
      <c r="F609" s="2">
        <f t="shared" ca="1" si="19"/>
        <v>1</v>
      </c>
      <c r="G609" s="13">
        <v>80123</v>
      </c>
      <c r="H609" s="34">
        <f t="shared" ca="1" si="20"/>
        <v>80223</v>
      </c>
    </row>
    <row r="610" spans="1:8" x14ac:dyDescent="0.2">
      <c r="A610" s="10" t="s">
        <v>738</v>
      </c>
      <c r="B610" s="11" t="s">
        <v>799</v>
      </c>
      <c r="C610" s="10" t="s">
        <v>76</v>
      </c>
      <c r="D610" s="10" t="s">
        <v>446</v>
      </c>
      <c r="E610" s="32">
        <v>43169</v>
      </c>
      <c r="F610" s="2">
        <f t="shared" ca="1" si="19"/>
        <v>1</v>
      </c>
      <c r="G610" s="13">
        <v>37103</v>
      </c>
      <c r="H610" s="34">
        <f t="shared" ca="1" si="20"/>
        <v>37203</v>
      </c>
    </row>
    <row r="611" spans="1:8" x14ac:dyDescent="0.2">
      <c r="A611" s="10" t="s">
        <v>354</v>
      </c>
      <c r="B611" s="11" t="s">
        <v>799</v>
      </c>
      <c r="C611" s="10" t="s">
        <v>17</v>
      </c>
      <c r="D611" s="10" t="s">
        <v>10</v>
      </c>
      <c r="E611" s="32">
        <v>35954</v>
      </c>
      <c r="F611" s="2">
        <f t="shared" ca="1" si="19"/>
        <v>20</v>
      </c>
      <c r="G611" s="13">
        <v>64908</v>
      </c>
      <c r="H611" s="34">
        <f t="shared" ca="1" si="20"/>
        <v>66908</v>
      </c>
    </row>
    <row r="612" spans="1:8" x14ac:dyDescent="0.2">
      <c r="A612" s="10" t="s">
        <v>355</v>
      </c>
      <c r="B612" s="11" t="s">
        <v>802</v>
      </c>
      <c r="C612" s="10" t="s">
        <v>31</v>
      </c>
      <c r="D612" s="10" t="s">
        <v>10</v>
      </c>
      <c r="E612" s="32">
        <v>38999</v>
      </c>
      <c r="F612" s="2">
        <f t="shared" ca="1" si="19"/>
        <v>12</v>
      </c>
      <c r="G612" s="13">
        <v>97322</v>
      </c>
      <c r="H612" s="34">
        <f t="shared" ca="1" si="20"/>
        <v>98522</v>
      </c>
    </row>
    <row r="613" spans="1:8" x14ac:dyDescent="0.2">
      <c r="A613" s="10" t="s">
        <v>356</v>
      </c>
      <c r="B613" s="11" t="s">
        <v>802</v>
      </c>
      <c r="C613" s="10" t="s">
        <v>40</v>
      </c>
      <c r="D613" s="10" t="s">
        <v>10</v>
      </c>
      <c r="E613" s="32">
        <v>40263</v>
      </c>
      <c r="F613" s="2">
        <f t="shared" ca="1" si="19"/>
        <v>9</v>
      </c>
      <c r="G613" s="13">
        <v>79839</v>
      </c>
      <c r="H613" s="34">
        <f t="shared" ca="1" si="20"/>
        <v>80739</v>
      </c>
    </row>
    <row r="614" spans="1:8" x14ac:dyDescent="0.2">
      <c r="A614" s="10" t="s">
        <v>357</v>
      </c>
      <c r="B614" s="11" t="s">
        <v>797</v>
      </c>
      <c r="C614" s="10" t="s">
        <v>21</v>
      </c>
      <c r="D614" s="10" t="s">
        <v>10</v>
      </c>
      <c r="E614" s="32">
        <v>36078</v>
      </c>
      <c r="F614" s="2">
        <f t="shared" ca="1" si="19"/>
        <v>20</v>
      </c>
      <c r="G614" s="13">
        <v>72765</v>
      </c>
      <c r="H614" s="34">
        <f t="shared" ca="1" si="20"/>
        <v>74765</v>
      </c>
    </row>
    <row r="615" spans="1:8" x14ac:dyDescent="0.2">
      <c r="A615" s="10" t="s">
        <v>739</v>
      </c>
      <c r="B615" s="11" t="s">
        <v>800</v>
      </c>
      <c r="C615" s="10" t="s">
        <v>12</v>
      </c>
      <c r="D615" s="10" t="s">
        <v>7</v>
      </c>
      <c r="E615" s="32">
        <v>38216</v>
      </c>
      <c r="F615" s="2">
        <f t="shared" ca="1" si="19"/>
        <v>14</v>
      </c>
      <c r="G615" s="13">
        <v>38151</v>
      </c>
      <c r="H615" s="34">
        <f t="shared" ca="1" si="20"/>
        <v>39551</v>
      </c>
    </row>
    <row r="616" spans="1:8" x14ac:dyDescent="0.2">
      <c r="A616" s="10" t="s">
        <v>358</v>
      </c>
      <c r="B616" s="11" t="s">
        <v>797</v>
      </c>
      <c r="C616" s="10" t="s">
        <v>17</v>
      </c>
      <c r="D616" s="10" t="s">
        <v>10</v>
      </c>
      <c r="E616" s="32">
        <v>38472</v>
      </c>
      <c r="F616" s="2">
        <f t="shared" ca="1" si="19"/>
        <v>13</v>
      </c>
      <c r="G616" s="13">
        <v>45981</v>
      </c>
      <c r="H616" s="34">
        <f t="shared" ca="1" si="20"/>
        <v>47281</v>
      </c>
    </row>
    <row r="617" spans="1:8" x14ac:dyDescent="0.2">
      <c r="A617" s="10" t="s">
        <v>359</v>
      </c>
      <c r="B617" s="11" t="s">
        <v>797</v>
      </c>
      <c r="C617" s="10" t="s">
        <v>21</v>
      </c>
      <c r="D617" s="10" t="s">
        <v>10</v>
      </c>
      <c r="E617" s="32">
        <v>38752</v>
      </c>
      <c r="F617" s="2">
        <f t="shared" ca="1" si="19"/>
        <v>13</v>
      </c>
      <c r="G617" s="13">
        <v>94878</v>
      </c>
      <c r="H617" s="34">
        <f t="shared" ca="1" si="20"/>
        <v>96178</v>
      </c>
    </row>
    <row r="618" spans="1:8" x14ac:dyDescent="0.2">
      <c r="A618" s="10" t="s">
        <v>360</v>
      </c>
      <c r="B618" s="11" t="s">
        <v>797</v>
      </c>
      <c r="C618" s="10" t="s">
        <v>12</v>
      </c>
      <c r="D618" s="10" t="s">
        <v>10</v>
      </c>
      <c r="E618" s="32">
        <v>40722</v>
      </c>
      <c r="F618" s="2">
        <f t="shared" ca="1" si="19"/>
        <v>7</v>
      </c>
      <c r="G618" s="13">
        <v>73211</v>
      </c>
      <c r="H618" s="34">
        <f t="shared" ca="1" si="20"/>
        <v>73911</v>
      </c>
    </row>
    <row r="619" spans="1:8" x14ac:dyDescent="0.2">
      <c r="A619" s="10" t="s">
        <v>361</v>
      </c>
      <c r="B619" s="11" t="s">
        <v>801</v>
      </c>
      <c r="C619" s="10" t="s">
        <v>12</v>
      </c>
      <c r="D619" s="10" t="s">
        <v>10</v>
      </c>
      <c r="E619" s="32">
        <v>36924</v>
      </c>
      <c r="F619" s="2">
        <f t="shared" ca="1" si="19"/>
        <v>18</v>
      </c>
      <c r="G619" s="13">
        <v>31496</v>
      </c>
      <c r="H619" s="34">
        <f t="shared" ca="1" si="20"/>
        <v>33296</v>
      </c>
    </row>
    <row r="620" spans="1:8" x14ac:dyDescent="0.2">
      <c r="A620" s="10" t="s">
        <v>362</v>
      </c>
      <c r="B620" s="11" t="s">
        <v>799</v>
      </c>
      <c r="C620" s="10" t="s">
        <v>12</v>
      </c>
      <c r="D620" s="10" t="s">
        <v>10</v>
      </c>
      <c r="E620" s="32">
        <v>43126</v>
      </c>
      <c r="F620" s="2">
        <f t="shared" ca="1" si="19"/>
        <v>1</v>
      </c>
      <c r="G620" s="13">
        <v>47655</v>
      </c>
      <c r="H620" s="34">
        <f t="shared" ca="1" si="20"/>
        <v>47755</v>
      </c>
    </row>
    <row r="621" spans="1:8" x14ac:dyDescent="0.2">
      <c r="A621" s="10" t="s">
        <v>740</v>
      </c>
      <c r="B621" s="11" t="s">
        <v>797</v>
      </c>
      <c r="C621" s="10" t="s">
        <v>34</v>
      </c>
      <c r="D621" s="10" t="s">
        <v>436</v>
      </c>
      <c r="E621" s="32">
        <v>36328</v>
      </c>
      <c r="F621" s="2">
        <f t="shared" ca="1" si="19"/>
        <v>19</v>
      </c>
      <c r="G621" s="13">
        <v>18630</v>
      </c>
      <c r="H621" s="34">
        <f t="shared" ca="1" si="20"/>
        <v>20530</v>
      </c>
    </row>
    <row r="622" spans="1:8" x14ac:dyDescent="0.2">
      <c r="A622" s="10" t="s">
        <v>363</v>
      </c>
      <c r="B622" s="11" t="s">
        <v>798</v>
      </c>
      <c r="C622" s="10" t="s">
        <v>14</v>
      </c>
      <c r="D622" s="10" t="s">
        <v>10</v>
      </c>
      <c r="E622" s="32">
        <v>42013</v>
      </c>
      <c r="F622" s="2">
        <f t="shared" ca="1" si="19"/>
        <v>4</v>
      </c>
      <c r="G622" s="13">
        <v>64274</v>
      </c>
      <c r="H622" s="34">
        <f t="shared" ca="1" si="20"/>
        <v>64674</v>
      </c>
    </row>
    <row r="623" spans="1:8" x14ac:dyDescent="0.2">
      <c r="A623" s="10" t="s">
        <v>364</v>
      </c>
      <c r="B623" s="11" t="s">
        <v>802</v>
      </c>
      <c r="C623" s="10" t="s">
        <v>12</v>
      </c>
      <c r="D623" s="10" t="s">
        <v>10</v>
      </c>
      <c r="E623" s="32">
        <v>37641</v>
      </c>
      <c r="F623" s="2">
        <f t="shared" ca="1" si="19"/>
        <v>16</v>
      </c>
      <c r="G623" s="13">
        <v>32805</v>
      </c>
      <c r="H623" s="34">
        <f t="shared" ca="1" si="20"/>
        <v>34405</v>
      </c>
    </row>
    <row r="624" spans="1:8" x14ac:dyDescent="0.2">
      <c r="A624" s="10" t="s">
        <v>365</v>
      </c>
      <c r="B624" s="11" t="s">
        <v>798</v>
      </c>
      <c r="C624" s="10" t="s">
        <v>34</v>
      </c>
      <c r="D624" s="10" t="s">
        <v>10</v>
      </c>
      <c r="E624" s="32">
        <v>43148</v>
      </c>
      <c r="F624" s="2">
        <f t="shared" ca="1" si="19"/>
        <v>1</v>
      </c>
      <c r="G624" s="13">
        <v>31428</v>
      </c>
      <c r="H624" s="34">
        <f t="shared" ca="1" si="20"/>
        <v>31528</v>
      </c>
    </row>
    <row r="625" spans="1:8" x14ac:dyDescent="0.2">
      <c r="A625" s="10" t="s">
        <v>741</v>
      </c>
      <c r="B625" s="11" t="s">
        <v>801</v>
      </c>
      <c r="C625" s="10" t="s">
        <v>12</v>
      </c>
      <c r="D625" s="10" t="s">
        <v>7</v>
      </c>
      <c r="E625" s="32">
        <v>39139</v>
      </c>
      <c r="F625" s="2">
        <f t="shared" ca="1" si="19"/>
        <v>12</v>
      </c>
      <c r="G625" s="13">
        <v>33926</v>
      </c>
      <c r="H625" s="34">
        <f t="shared" ca="1" si="20"/>
        <v>35126</v>
      </c>
    </row>
    <row r="626" spans="1:8" x14ac:dyDescent="0.2">
      <c r="A626" s="10" t="s">
        <v>742</v>
      </c>
      <c r="B626" s="11" t="s">
        <v>801</v>
      </c>
      <c r="C626" s="10" t="s">
        <v>21</v>
      </c>
      <c r="D626" s="10" t="s">
        <v>436</v>
      </c>
      <c r="E626" s="32">
        <v>38698</v>
      </c>
      <c r="F626" s="2">
        <f t="shared" ca="1" si="19"/>
        <v>13</v>
      </c>
      <c r="G626" s="13">
        <v>53366</v>
      </c>
      <c r="H626" s="34">
        <f t="shared" ca="1" si="20"/>
        <v>54666</v>
      </c>
    </row>
    <row r="627" spans="1:8" x14ac:dyDescent="0.2">
      <c r="A627" s="10" t="s">
        <v>366</v>
      </c>
      <c r="B627" s="11" t="s">
        <v>799</v>
      </c>
      <c r="C627" s="10" t="s">
        <v>12</v>
      </c>
      <c r="D627" s="10" t="s">
        <v>10</v>
      </c>
      <c r="E627" s="32">
        <v>38012</v>
      </c>
      <c r="F627" s="2">
        <f t="shared" ca="1" si="19"/>
        <v>15</v>
      </c>
      <c r="G627" s="13">
        <v>116451</v>
      </c>
      <c r="H627" s="34">
        <f t="shared" ca="1" si="20"/>
        <v>117951</v>
      </c>
    </row>
    <row r="628" spans="1:8" x14ac:dyDescent="0.2">
      <c r="A628" s="10" t="s">
        <v>367</v>
      </c>
      <c r="B628" s="11" t="s">
        <v>797</v>
      </c>
      <c r="C628" s="10" t="s">
        <v>38</v>
      </c>
      <c r="D628" s="10" t="s">
        <v>10</v>
      </c>
      <c r="E628" s="32">
        <v>36760</v>
      </c>
      <c r="F628" s="2">
        <f t="shared" ca="1" si="19"/>
        <v>18</v>
      </c>
      <c r="G628" s="13">
        <v>118773</v>
      </c>
      <c r="H628" s="34">
        <f t="shared" ca="1" si="20"/>
        <v>120573</v>
      </c>
    </row>
    <row r="629" spans="1:8" x14ac:dyDescent="0.2">
      <c r="A629" s="10" t="s">
        <v>368</v>
      </c>
      <c r="B629" s="11" t="s">
        <v>799</v>
      </c>
      <c r="C629" s="4" t="s">
        <v>31</v>
      </c>
      <c r="D629" s="4" t="s">
        <v>10</v>
      </c>
      <c r="E629" s="32">
        <v>40998</v>
      </c>
      <c r="F629" s="2">
        <f t="shared" ca="1" si="19"/>
        <v>7</v>
      </c>
      <c r="G629" s="13">
        <v>66623</v>
      </c>
      <c r="H629" s="34">
        <f t="shared" ca="1" si="20"/>
        <v>67323</v>
      </c>
    </row>
    <row r="630" spans="1:8" x14ac:dyDescent="0.2">
      <c r="A630" s="10" t="s">
        <v>743</v>
      </c>
      <c r="B630" s="11" t="s">
        <v>797</v>
      </c>
      <c r="C630" s="10" t="s">
        <v>114</v>
      </c>
      <c r="D630" s="10" t="s">
        <v>446</v>
      </c>
      <c r="E630" s="32">
        <v>40802</v>
      </c>
      <c r="F630" s="2">
        <f t="shared" ca="1" si="19"/>
        <v>7</v>
      </c>
      <c r="G630" s="13">
        <v>114926</v>
      </c>
      <c r="H630" s="34">
        <f t="shared" ca="1" si="20"/>
        <v>115626</v>
      </c>
    </row>
    <row r="631" spans="1:8" x14ac:dyDescent="0.2">
      <c r="A631" s="10" t="s">
        <v>369</v>
      </c>
      <c r="B631" s="11" t="s">
        <v>797</v>
      </c>
      <c r="C631" s="10" t="s">
        <v>14</v>
      </c>
      <c r="D631" s="10" t="s">
        <v>10</v>
      </c>
      <c r="E631" s="32">
        <v>37033</v>
      </c>
      <c r="F631" s="2">
        <f t="shared" ca="1" si="19"/>
        <v>17</v>
      </c>
      <c r="G631" s="13">
        <v>88088</v>
      </c>
      <c r="H631" s="34">
        <f t="shared" ca="1" si="20"/>
        <v>89788</v>
      </c>
    </row>
    <row r="632" spans="1:8" x14ac:dyDescent="0.2">
      <c r="A632" s="10" t="s">
        <v>370</v>
      </c>
      <c r="B632" s="11" t="s">
        <v>801</v>
      </c>
      <c r="C632" s="10" t="s">
        <v>12</v>
      </c>
      <c r="D632" s="10" t="s">
        <v>10</v>
      </c>
      <c r="E632" s="32">
        <v>40085</v>
      </c>
      <c r="F632" s="2">
        <f t="shared" ca="1" si="19"/>
        <v>9</v>
      </c>
      <c r="G632" s="13">
        <v>34169</v>
      </c>
      <c r="H632" s="34">
        <f t="shared" ca="1" si="20"/>
        <v>35069</v>
      </c>
    </row>
    <row r="633" spans="1:8" x14ac:dyDescent="0.2">
      <c r="A633" s="10" t="s">
        <v>371</v>
      </c>
      <c r="B633" s="11" t="s">
        <v>797</v>
      </c>
      <c r="C633" s="10" t="s">
        <v>12</v>
      </c>
      <c r="D633" s="10" t="s">
        <v>10</v>
      </c>
      <c r="E633" s="32">
        <v>39287</v>
      </c>
      <c r="F633" s="2">
        <f t="shared" ca="1" si="19"/>
        <v>11</v>
      </c>
      <c r="G633" s="13">
        <v>48357</v>
      </c>
      <c r="H633" s="34">
        <f t="shared" ca="1" si="20"/>
        <v>49457</v>
      </c>
    </row>
    <row r="634" spans="1:8" x14ac:dyDescent="0.2">
      <c r="A634" s="10" t="s">
        <v>372</v>
      </c>
      <c r="B634" s="11" t="s">
        <v>799</v>
      </c>
      <c r="C634" s="10" t="s">
        <v>34</v>
      </c>
      <c r="D634" s="10" t="s">
        <v>10</v>
      </c>
      <c r="E634" s="32">
        <v>37688</v>
      </c>
      <c r="F634" s="2">
        <f t="shared" ca="1" si="19"/>
        <v>16</v>
      </c>
      <c r="G634" s="13">
        <v>43079</v>
      </c>
      <c r="H634" s="34">
        <f t="shared" ca="1" si="20"/>
        <v>44679</v>
      </c>
    </row>
    <row r="635" spans="1:8" x14ac:dyDescent="0.2">
      <c r="A635" s="10" t="s">
        <v>373</v>
      </c>
      <c r="B635" s="11" t="s">
        <v>802</v>
      </c>
      <c r="C635" s="10" t="s">
        <v>374</v>
      </c>
      <c r="D635" s="10" t="s">
        <v>10</v>
      </c>
      <c r="E635" s="32">
        <v>43240</v>
      </c>
      <c r="F635" s="2">
        <f t="shared" ca="1" si="19"/>
        <v>0</v>
      </c>
      <c r="G635" s="13">
        <v>63018</v>
      </c>
      <c r="H635" s="34">
        <f t="shared" ca="1" si="20"/>
        <v>63018</v>
      </c>
    </row>
    <row r="636" spans="1:8" x14ac:dyDescent="0.2">
      <c r="A636" s="10" t="s">
        <v>744</v>
      </c>
      <c r="B636" s="11" t="s">
        <v>798</v>
      </c>
      <c r="C636" s="10" t="s">
        <v>58</v>
      </c>
      <c r="D636" s="10" t="s">
        <v>7</v>
      </c>
      <c r="E636" s="32">
        <v>37017</v>
      </c>
      <c r="F636" s="2">
        <f t="shared" ca="1" si="19"/>
        <v>17</v>
      </c>
      <c r="G636" s="13">
        <v>86522</v>
      </c>
      <c r="H636" s="34">
        <f t="shared" ca="1" si="20"/>
        <v>88222</v>
      </c>
    </row>
    <row r="637" spans="1:8" x14ac:dyDescent="0.2">
      <c r="A637" s="10" t="s">
        <v>745</v>
      </c>
      <c r="B637" s="11" t="s">
        <v>799</v>
      </c>
      <c r="C637" s="10" t="s">
        <v>38</v>
      </c>
      <c r="D637" s="10" t="s">
        <v>446</v>
      </c>
      <c r="E637" s="32">
        <v>38940</v>
      </c>
      <c r="F637" s="2">
        <f t="shared" ca="1" si="19"/>
        <v>12</v>
      </c>
      <c r="G637" s="13">
        <v>29252</v>
      </c>
      <c r="H637" s="34">
        <f t="shared" ca="1" si="20"/>
        <v>30452</v>
      </c>
    </row>
    <row r="638" spans="1:8" x14ac:dyDescent="0.2">
      <c r="A638" s="10" t="s">
        <v>375</v>
      </c>
      <c r="B638" s="11" t="s">
        <v>799</v>
      </c>
      <c r="C638" s="10" t="s">
        <v>47</v>
      </c>
      <c r="D638" s="10" t="s">
        <v>10</v>
      </c>
      <c r="E638" s="32">
        <v>36469</v>
      </c>
      <c r="F638" s="2">
        <f t="shared" ca="1" si="19"/>
        <v>19</v>
      </c>
      <c r="G638" s="13">
        <v>111375</v>
      </c>
      <c r="H638" s="34">
        <f t="shared" ca="1" si="20"/>
        <v>113275</v>
      </c>
    </row>
    <row r="639" spans="1:8" x14ac:dyDescent="0.2">
      <c r="A639" s="10" t="s">
        <v>376</v>
      </c>
      <c r="B639" s="11" t="s">
        <v>797</v>
      </c>
      <c r="C639" s="10" t="s">
        <v>12</v>
      </c>
      <c r="D639" s="10" t="s">
        <v>10</v>
      </c>
      <c r="E639" s="32">
        <v>41520</v>
      </c>
      <c r="F639" s="2">
        <f t="shared" ca="1" si="19"/>
        <v>5</v>
      </c>
      <c r="G639" s="13">
        <v>82431</v>
      </c>
      <c r="H639" s="34">
        <f t="shared" ca="1" si="20"/>
        <v>82931</v>
      </c>
    </row>
    <row r="640" spans="1:8" x14ac:dyDescent="0.2">
      <c r="A640" s="10" t="s">
        <v>746</v>
      </c>
      <c r="B640" s="11" t="s">
        <v>797</v>
      </c>
      <c r="C640" s="10" t="s">
        <v>12</v>
      </c>
      <c r="D640" s="10" t="s">
        <v>7</v>
      </c>
      <c r="E640" s="32">
        <v>38853</v>
      </c>
      <c r="F640" s="2">
        <f t="shared" ca="1" si="19"/>
        <v>12</v>
      </c>
      <c r="G640" s="13">
        <v>97902</v>
      </c>
      <c r="H640" s="34">
        <f t="shared" ca="1" si="20"/>
        <v>99102</v>
      </c>
    </row>
    <row r="641" spans="1:8" x14ac:dyDescent="0.2">
      <c r="A641" s="10" t="s">
        <v>377</v>
      </c>
      <c r="B641" s="11" t="s">
        <v>797</v>
      </c>
      <c r="C641" s="10" t="s">
        <v>95</v>
      </c>
      <c r="D641" s="10" t="s">
        <v>10</v>
      </c>
      <c r="E641" s="32">
        <v>36042</v>
      </c>
      <c r="F641" s="2">
        <f t="shared" ca="1" si="19"/>
        <v>20</v>
      </c>
      <c r="G641" s="13">
        <v>55269</v>
      </c>
      <c r="H641" s="34">
        <f t="shared" ca="1" si="20"/>
        <v>57269</v>
      </c>
    </row>
    <row r="642" spans="1:8" x14ac:dyDescent="0.2">
      <c r="A642" s="10" t="s">
        <v>747</v>
      </c>
      <c r="B642" s="11" t="s">
        <v>797</v>
      </c>
      <c r="C642" s="10" t="s">
        <v>95</v>
      </c>
      <c r="D642" s="10" t="s">
        <v>446</v>
      </c>
      <c r="E642" s="32">
        <v>36014</v>
      </c>
      <c r="F642" s="2">
        <f t="shared" ref="F642:F705" ca="1" si="21">DATEDIF(E642,TODAY(),"Y")</f>
        <v>20</v>
      </c>
      <c r="G642" s="13">
        <v>44863</v>
      </c>
      <c r="H642" s="34">
        <f t="shared" ca="1" si="20"/>
        <v>46863</v>
      </c>
    </row>
    <row r="643" spans="1:8" x14ac:dyDescent="0.2">
      <c r="A643" s="10" t="s">
        <v>378</v>
      </c>
      <c r="B643" s="11" t="s">
        <v>801</v>
      </c>
      <c r="C643" s="10" t="s">
        <v>14</v>
      </c>
      <c r="D643" s="10" t="s">
        <v>10</v>
      </c>
      <c r="E643" s="32">
        <v>36103</v>
      </c>
      <c r="F643" s="2">
        <f t="shared" ca="1" si="21"/>
        <v>20</v>
      </c>
      <c r="G643" s="13">
        <v>84699</v>
      </c>
      <c r="H643" s="34">
        <f t="shared" ref="H643:H706" ca="1" si="22">G643+(100*F643)</f>
        <v>86699</v>
      </c>
    </row>
    <row r="644" spans="1:8" x14ac:dyDescent="0.2">
      <c r="A644" s="10" t="s">
        <v>379</v>
      </c>
      <c r="B644" s="11" t="s">
        <v>797</v>
      </c>
      <c r="C644" s="10" t="s">
        <v>58</v>
      </c>
      <c r="D644" s="10" t="s">
        <v>10</v>
      </c>
      <c r="E644" s="32">
        <v>38109</v>
      </c>
      <c r="F644" s="2">
        <f t="shared" ca="1" si="21"/>
        <v>14</v>
      </c>
      <c r="G644" s="13">
        <v>86103</v>
      </c>
      <c r="H644" s="34">
        <f t="shared" ca="1" si="22"/>
        <v>87503</v>
      </c>
    </row>
    <row r="645" spans="1:8" x14ac:dyDescent="0.2">
      <c r="A645" s="10" t="s">
        <v>748</v>
      </c>
      <c r="B645" s="11" t="s">
        <v>801</v>
      </c>
      <c r="C645" s="10" t="s">
        <v>17</v>
      </c>
      <c r="D645" s="10" t="s">
        <v>436</v>
      </c>
      <c r="E645" s="32">
        <v>38682</v>
      </c>
      <c r="F645" s="2">
        <f t="shared" ca="1" si="21"/>
        <v>13</v>
      </c>
      <c r="G645" s="13">
        <v>42127</v>
      </c>
      <c r="H645" s="34">
        <f t="shared" ca="1" si="22"/>
        <v>43427</v>
      </c>
    </row>
    <row r="646" spans="1:8" x14ac:dyDescent="0.2">
      <c r="A646" s="10" t="s">
        <v>380</v>
      </c>
      <c r="B646" s="11" t="s">
        <v>798</v>
      </c>
      <c r="C646" s="10" t="s">
        <v>68</v>
      </c>
      <c r="D646" s="10" t="s">
        <v>10</v>
      </c>
      <c r="E646" s="32">
        <v>42962</v>
      </c>
      <c r="F646" s="2">
        <f t="shared" ca="1" si="21"/>
        <v>1</v>
      </c>
      <c r="G646" s="13">
        <v>69093</v>
      </c>
      <c r="H646" s="34">
        <f t="shared" ca="1" si="22"/>
        <v>69193</v>
      </c>
    </row>
    <row r="647" spans="1:8" x14ac:dyDescent="0.2">
      <c r="A647" s="10" t="s">
        <v>749</v>
      </c>
      <c r="B647" s="11" t="s">
        <v>797</v>
      </c>
      <c r="C647" s="10" t="s">
        <v>21</v>
      </c>
      <c r="D647" s="10" t="s">
        <v>7</v>
      </c>
      <c r="E647" s="32">
        <v>39070</v>
      </c>
      <c r="F647" s="2">
        <f t="shared" ca="1" si="21"/>
        <v>12</v>
      </c>
      <c r="G647" s="13">
        <v>71969</v>
      </c>
      <c r="H647" s="34">
        <f t="shared" ca="1" si="22"/>
        <v>73169</v>
      </c>
    </row>
    <row r="648" spans="1:8" x14ac:dyDescent="0.2">
      <c r="A648" s="10" t="s">
        <v>381</v>
      </c>
      <c r="B648" s="11" t="s">
        <v>797</v>
      </c>
      <c r="C648" s="10" t="s">
        <v>12</v>
      </c>
      <c r="D648" s="10" t="s">
        <v>10</v>
      </c>
      <c r="E648" s="32">
        <v>39188</v>
      </c>
      <c r="F648" s="2">
        <f t="shared" ca="1" si="21"/>
        <v>12</v>
      </c>
      <c r="G648" s="13">
        <v>50976</v>
      </c>
      <c r="H648" s="34">
        <f t="shared" ca="1" si="22"/>
        <v>52176</v>
      </c>
    </row>
    <row r="649" spans="1:8" x14ac:dyDescent="0.2">
      <c r="A649" s="10" t="s">
        <v>382</v>
      </c>
      <c r="B649" s="11" t="s">
        <v>798</v>
      </c>
      <c r="C649" s="10" t="s">
        <v>21</v>
      </c>
      <c r="D649" s="10" t="s">
        <v>10</v>
      </c>
      <c r="E649" s="32">
        <v>39216</v>
      </c>
      <c r="F649" s="2">
        <f t="shared" ca="1" si="21"/>
        <v>11</v>
      </c>
      <c r="G649" s="13">
        <v>90477</v>
      </c>
      <c r="H649" s="34">
        <f t="shared" ca="1" si="22"/>
        <v>91577</v>
      </c>
    </row>
    <row r="650" spans="1:8" x14ac:dyDescent="0.2">
      <c r="A650" s="10" t="s">
        <v>750</v>
      </c>
      <c r="B650" s="11" t="s">
        <v>799</v>
      </c>
      <c r="C650" s="10" t="s">
        <v>58</v>
      </c>
      <c r="D650" s="10" t="s">
        <v>7</v>
      </c>
      <c r="E650" s="32">
        <v>37627</v>
      </c>
      <c r="F650" s="2">
        <f t="shared" ca="1" si="21"/>
        <v>16</v>
      </c>
      <c r="G650" s="13">
        <v>35586</v>
      </c>
      <c r="H650" s="34">
        <f t="shared" ca="1" si="22"/>
        <v>37186</v>
      </c>
    </row>
    <row r="651" spans="1:8" x14ac:dyDescent="0.2">
      <c r="A651" s="10" t="s">
        <v>751</v>
      </c>
      <c r="B651" s="11" t="s">
        <v>800</v>
      </c>
      <c r="C651" s="10" t="s">
        <v>38</v>
      </c>
      <c r="D651" s="10" t="s">
        <v>446</v>
      </c>
      <c r="E651" s="32">
        <v>40683</v>
      </c>
      <c r="F651" s="2">
        <f t="shared" ca="1" si="21"/>
        <v>7</v>
      </c>
      <c r="G651" s="13">
        <v>14909</v>
      </c>
      <c r="H651" s="34">
        <f t="shared" ca="1" si="22"/>
        <v>15609</v>
      </c>
    </row>
    <row r="652" spans="1:8" x14ac:dyDescent="0.2">
      <c r="A652" s="10" t="s">
        <v>383</v>
      </c>
      <c r="B652" s="11" t="s">
        <v>797</v>
      </c>
      <c r="C652" s="10" t="s">
        <v>47</v>
      </c>
      <c r="D652" s="10" t="s">
        <v>10</v>
      </c>
      <c r="E652" s="32">
        <v>36679</v>
      </c>
      <c r="F652" s="2">
        <f t="shared" ca="1" si="21"/>
        <v>18</v>
      </c>
      <c r="G652" s="13">
        <v>111726</v>
      </c>
      <c r="H652" s="34">
        <f t="shared" ca="1" si="22"/>
        <v>113526</v>
      </c>
    </row>
    <row r="653" spans="1:8" x14ac:dyDescent="0.2">
      <c r="A653" s="10" t="s">
        <v>752</v>
      </c>
      <c r="B653" s="11" t="s">
        <v>800</v>
      </c>
      <c r="C653" s="10" t="s">
        <v>40</v>
      </c>
      <c r="D653" s="10" t="s">
        <v>7</v>
      </c>
      <c r="E653" s="32">
        <v>43148</v>
      </c>
      <c r="F653" s="2">
        <f t="shared" ca="1" si="21"/>
        <v>1</v>
      </c>
      <c r="G653" s="13">
        <v>83552</v>
      </c>
      <c r="H653" s="34">
        <f t="shared" ca="1" si="22"/>
        <v>83652</v>
      </c>
    </row>
    <row r="654" spans="1:8" x14ac:dyDescent="0.2">
      <c r="A654" s="10" t="s">
        <v>384</v>
      </c>
      <c r="B654" s="11" t="s">
        <v>798</v>
      </c>
      <c r="C654" s="10" t="s">
        <v>21</v>
      </c>
      <c r="D654" s="10" t="s">
        <v>10</v>
      </c>
      <c r="E654" s="32">
        <v>38937</v>
      </c>
      <c r="F654" s="2">
        <f t="shared" ca="1" si="21"/>
        <v>12</v>
      </c>
      <c r="G654" s="13">
        <v>90999</v>
      </c>
      <c r="H654" s="34">
        <f t="shared" ca="1" si="22"/>
        <v>92199</v>
      </c>
    </row>
    <row r="655" spans="1:8" x14ac:dyDescent="0.2">
      <c r="A655" s="10" t="s">
        <v>753</v>
      </c>
      <c r="B655" s="11" t="s">
        <v>797</v>
      </c>
      <c r="C655" s="10" t="s">
        <v>34</v>
      </c>
      <c r="D655" s="10" t="s">
        <v>7</v>
      </c>
      <c r="E655" s="32">
        <v>42815</v>
      </c>
      <c r="F655" s="2">
        <f t="shared" ca="1" si="21"/>
        <v>2</v>
      </c>
      <c r="G655" s="13">
        <v>107271</v>
      </c>
      <c r="H655" s="34">
        <f t="shared" ca="1" si="22"/>
        <v>107471</v>
      </c>
    </row>
    <row r="656" spans="1:8" x14ac:dyDescent="0.2">
      <c r="A656" s="10" t="s">
        <v>754</v>
      </c>
      <c r="B656" s="11" t="s">
        <v>797</v>
      </c>
      <c r="C656" s="10" t="s">
        <v>14</v>
      </c>
      <c r="D656" s="10" t="s">
        <v>7</v>
      </c>
      <c r="E656" s="32">
        <v>39559</v>
      </c>
      <c r="F656" s="2">
        <f t="shared" ca="1" si="21"/>
        <v>11</v>
      </c>
      <c r="G656" s="13">
        <v>67770</v>
      </c>
      <c r="H656" s="34">
        <f t="shared" ca="1" si="22"/>
        <v>68870</v>
      </c>
    </row>
    <row r="657" spans="1:8" x14ac:dyDescent="0.2">
      <c r="A657" s="10" t="s">
        <v>755</v>
      </c>
      <c r="B657" s="11" t="s">
        <v>797</v>
      </c>
      <c r="C657" s="10" t="s">
        <v>12</v>
      </c>
      <c r="D657" s="10" t="s">
        <v>7</v>
      </c>
      <c r="E657" s="32">
        <v>41177</v>
      </c>
      <c r="F657" s="2">
        <f t="shared" ca="1" si="21"/>
        <v>6</v>
      </c>
      <c r="G657" s="13">
        <v>51273</v>
      </c>
      <c r="H657" s="34">
        <f t="shared" ca="1" si="22"/>
        <v>51873</v>
      </c>
    </row>
    <row r="658" spans="1:8" x14ac:dyDescent="0.2">
      <c r="A658" s="10" t="s">
        <v>385</v>
      </c>
      <c r="B658" s="11" t="s">
        <v>799</v>
      </c>
      <c r="C658" s="10" t="s">
        <v>21</v>
      </c>
      <c r="D658" s="10" t="s">
        <v>10</v>
      </c>
      <c r="E658" s="32">
        <v>38212</v>
      </c>
      <c r="F658" s="2">
        <f t="shared" ca="1" si="21"/>
        <v>14</v>
      </c>
      <c r="G658" s="13">
        <v>85091</v>
      </c>
      <c r="H658" s="34">
        <f t="shared" ca="1" si="22"/>
        <v>86491</v>
      </c>
    </row>
    <row r="659" spans="1:8" x14ac:dyDescent="0.2">
      <c r="A659" s="4" t="s">
        <v>756</v>
      </c>
      <c r="B659" s="11" t="s">
        <v>797</v>
      </c>
      <c r="C659" s="10" t="s">
        <v>17</v>
      </c>
      <c r="D659" s="10" t="s">
        <v>436</v>
      </c>
      <c r="E659" s="32">
        <v>38940</v>
      </c>
      <c r="F659" s="2">
        <f t="shared" ca="1" si="21"/>
        <v>12</v>
      </c>
      <c r="G659" s="13">
        <v>61763</v>
      </c>
      <c r="H659" s="34">
        <f t="shared" ca="1" si="22"/>
        <v>62963</v>
      </c>
    </row>
    <row r="660" spans="1:8" x14ac:dyDescent="0.2">
      <c r="A660" s="10" t="s">
        <v>757</v>
      </c>
      <c r="B660" s="11" t="s">
        <v>799</v>
      </c>
      <c r="C660" s="10" t="s">
        <v>17</v>
      </c>
      <c r="D660" s="10" t="s">
        <v>446</v>
      </c>
      <c r="E660" s="32">
        <v>39236</v>
      </c>
      <c r="F660" s="2">
        <f t="shared" ca="1" si="21"/>
        <v>11</v>
      </c>
      <c r="G660" s="13">
        <v>48670</v>
      </c>
      <c r="H660" s="34">
        <f t="shared" ca="1" si="22"/>
        <v>49770</v>
      </c>
    </row>
    <row r="661" spans="1:8" x14ac:dyDescent="0.2">
      <c r="A661" s="10" t="s">
        <v>758</v>
      </c>
      <c r="B661" s="11" t="s">
        <v>798</v>
      </c>
      <c r="C661" s="10" t="s">
        <v>14</v>
      </c>
      <c r="D661" s="10" t="s">
        <v>436</v>
      </c>
      <c r="E661" s="32">
        <v>42727</v>
      </c>
      <c r="F661" s="2">
        <f t="shared" ca="1" si="21"/>
        <v>2</v>
      </c>
      <c r="G661" s="13">
        <v>52076</v>
      </c>
      <c r="H661" s="34">
        <f t="shared" ca="1" si="22"/>
        <v>52276</v>
      </c>
    </row>
    <row r="662" spans="1:8" x14ac:dyDescent="0.2">
      <c r="A662" s="10" t="s">
        <v>386</v>
      </c>
      <c r="B662" s="11" t="s">
        <v>801</v>
      </c>
      <c r="C662" s="10" t="s">
        <v>17</v>
      </c>
      <c r="D662" s="10" t="s">
        <v>10</v>
      </c>
      <c r="E662" s="32">
        <v>40704</v>
      </c>
      <c r="F662" s="2">
        <f t="shared" ca="1" si="21"/>
        <v>7</v>
      </c>
      <c r="G662" s="13">
        <v>103829</v>
      </c>
      <c r="H662" s="34">
        <f t="shared" ca="1" si="22"/>
        <v>104529</v>
      </c>
    </row>
    <row r="663" spans="1:8" x14ac:dyDescent="0.2">
      <c r="A663" s="10" t="s">
        <v>387</v>
      </c>
      <c r="B663" s="11" t="s">
        <v>801</v>
      </c>
      <c r="C663" s="10" t="s">
        <v>25</v>
      </c>
      <c r="D663" s="10" t="s">
        <v>10</v>
      </c>
      <c r="E663" s="32">
        <v>37989</v>
      </c>
      <c r="F663" s="2">
        <f t="shared" ca="1" si="21"/>
        <v>15</v>
      </c>
      <c r="G663" s="13">
        <v>85158</v>
      </c>
      <c r="H663" s="34">
        <f t="shared" ca="1" si="22"/>
        <v>86658</v>
      </c>
    </row>
    <row r="664" spans="1:8" x14ac:dyDescent="0.2">
      <c r="A664" s="10" t="s">
        <v>388</v>
      </c>
      <c r="B664" s="11" t="s">
        <v>799</v>
      </c>
      <c r="C664" s="10" t="s">
        <v>58</v>
      </c>
      <c r="D664" s="10" t="s">
        <v>10</v>
      </c>
      <c r="E664" s="32">
        <v>37069</v>
      </c>
      <c r="F664" s="2">
        <f t="shared" ca="1" si="21"/>
        <v>17</v>
      </c>
      <c r="G664" s="13">
        <v>98415</v>
      </c>
      <c r="H664" s="34">
        <f t="shared" ca="1" si="22"/>
        <v>100115</v>
      </c>
    </row>
    <row r="665" spans="1:8" x14ac:dyDescent="0.2">
      <c r="A665" s="10" t="s">
        <v>759</v>
      </c>
      <c r="B665" s="11" t="s">
        <v>797</v>
      </c>
      <c r="C665" s="10" t="s">
        <v>76</v>
      </c>
      <c r="D665" s="10" t="s">
        <v>436</v>
      </c>
      <c r="E665" s="32">
        <v>43428</v>
      </c>
      <c r="F665" s="2">
        <f t="shared" ca="1" si="21"/>
        <v>0</v>
      </c>
      <c r="G665" s="13">
        <v>14202</v>
      </c>
      <c r="H665" s="34">
        <f t="shared" ca="1" si="22"/>
        <v>14202</v>
      </c>
    </row>
    <row r="666" spans="1:8" x14ac:dyDescent="0.2">
      <c r="A666" s="10" t="s">
        <v>389</v>
      </c>
      <c r="B666" s="11" t="s">
        <v>800</v>
      </c>
      <c r="C666" s="10" t="s">
        <v>8</v>
      </c>
      <c r="D666" s="10" t="s">
        <v>10</v>
      </c>
      <c r="E666" s="32">
        <v>36777</v>
      </c>
      <c r="F666" s="2">
        <f t="shared" ca="1" si="21"/>
        <v>18</v>
      </c>
      <c r="G666" s="13">
        <v>43416</v>
      </c>
      <c r="H666" s="34">
        <f t="shared" ca="1" si="22"/>
        <v>45216</v>
      </c>
    </row>
    <row r="667" spans="1:8" x14ac:dyDescent="0.2">
      <c r="A667" s="10" t="s">
        <v>760</v>
      </c>
      <c r="B667" s="11" t="s">
        <v>799</v>
      </c>
      <c r="C667" s="10" t="s">
        <v>114</v>
      </c>
      <c r="D667" s="10" t="s">
        <v>446</v>
      </c>
      <c r="E667" s="32">
        <v>39375</v>
      </c>
      <c r="F667" s="2">
        <f t="shared" ca="1" si="21"/>
        <v>11</v>
      </c>
      <c r="G667" s="13">
        <v>83511</v>
      </c>
      <c r="H667" s="34">
        <f t="shared" ca="1" si="22"/>
        <v>84611</v>
      </c>
    </row>
    <row r="668" spans="1:8" x14ac:dyDescent="0.2">
      <c r="A668" s="10" t="s">
        <v>390</v>
      </c>
      <c r="B668" s="11" t="s">
        <v>797</v>
      </c>
      <c r="C668" s="10" t="s">
        <v>21</v>
      </c>
      <c r="D668" s="10" t="s">
        <v>10</v>
      </c>
      <c r="E668" s="32">
        <v>38425</v>
      </c>
      <c r="F668" s="2">
        <f t="shared" ca="1" si="21"/>
        <v>14</v>
      </c>
      <c r="G668" s="13">
        <v>50990</v>
      </c>
      <c r="H668" s="34">
        <f t="shared" ca="1" si="22"/>
        <v>52390</v>
      </c>
    </row>
    <row r="669" spans="1:8" x14ac:dyDescent="0.2">
      <c r="A669" s="10" t="s">
        <v>761</v>
      </c>
      <c r="B669" s="11" t="s">
        <v>798</v>
      </c>
      <c r="C669" s="10" t="s">
        <v>12</v>
      </c>
      <c r="D669" s="10" t="s">
        <v>7</v>
      </c>
      <c r="E669" s="32">
        <v>42678</v>
      </c>
      <c r="F669" s="2">
        <f t="shared" ca="1" si="21"/>
        <v>2</v>
      </c>
      <c r="G669" s="13">
        <v>81054</v>
      </c>
      <c r="H669" s="34">
        <f t="shared" ca="1" si="22"/>
        <v>81254</v>
      </c>
    </row>
    <row r="670" spans="1:8" x14ac:dyDescent="0.2">
      <c r="A670" s="10" t="s">
        <v>762</v>
      </c>
      <c r="B670" s="11" t="s">
        <v>802</v>
      </c>
      <c r="C670" s="10" t="s">
        <v>12</v>
      </c>
      <c r="D670" s="10" t="s">
        <v>436</v>
      </c>
      <c r="E670" s="32">
        <v>37439</v>
      </c>
      <c r="F670" s="2">
        <f t="shared" ca="1" si="21"/>
        <v>16</v>
      </c>
      <c r="G670" s="13">
        <v>20601</v>
      </c>
      <c r="H670" s="34">
        <f t="shared" ca="1" si="22"/>
        <v>22201</v>
      </c>
    </row>
    <row r="671" spans="1:8" x14ac:dyDescent="0.2">
      <c r="A671" s="10" t="s">
        <v>391</v>
      </c>
      <c r="B671" s="11" t="s">
        <v>799</v>
      </c>
      <c r="C671" s="10" t="s">
        <v>12</v>
      </c>
      <c r="D671" s="10" t="s">
        <v>10</v>
      </c>
      <c r="E671" s="32">
        <v>40365</v>
      </c>
      <c r="F671" s="2">
        <f t="shared" ca="1" si="21"/>
        <v>8</v>
      </c>
      <c r="G671" s="13">
        <v>93258</v>
      </c>
      <c r="H671" s="34">
        <f t="shared" ca="1" si="22"/>
        <v>94058</v>
      </c>
    </row>
    <row r="672" spans="1:8" x14ac:dyDescent="0.2">
      <c r="A672" s="10" t="s">
        <v>392</v>
      </c>
      <c r="B672" s="11" t="s">
        <v>797</v>
      </c>
      <c r="C672" s="10" t="s">
        <v>393</v>
      </c>
      <c r="D672" s="10" t="s">
        <v>10</v>
      </c>
      <c r="E672" s="32">
        <v>36569</v>
      </c>
      <c r="F672" s="2">
        <f t="shared" ca="1" si="21"/>
        <v>19</v>
      </c>
      <c r="G672" s="13">
        <v>62397</v>
      </c>
      <c r="H672" s="34">
        <f t="shared" ca="1" si="22"/>
        <v>64297</v>
      </c>
    </row>
    <row r="673" spans="1:8" x14ac:dyDescent="0.2">
      <c r="A673" s="10" t="s">
        <v>763</v>
      </c>
      <c r="B673" s="11" t="s">
        <v>797</v>
      </c>
      <c r="C673" s="10" t="s">
        <v>34</v>
      </c>
      <c r="D673" s="10" t="s">
        <v>7</v>
      </c>
      <c r="E673" s="32">
        <v>37507</v>
      </c>
      <c r="F673" s="2">
        <f t="shared" ca="1" si="21"/>
        <v>16</v>
      </c>
      <c r="G673" s="13">
        <v>63005</v>
      </c>
      <c r="H673" s="34">
        <f t="shared" ca="1" si="22"/>
        <v>64605</v>
      </c>
    </row>
    <row r="674" spans="1:8" x14ac:dyDescent="0.2">
      <c r="A674" s="10" t="s">
        <v>764</v>
      </c>
      <c r="B674" s="11" t="s">
        <v>802</v>
      </c>
      <c r="C674" s="4" t="s">
        <v>31</v>
      </c>
      <c r="D674" s="4" t="s">
        <v>436</v>
      </c>
      <c r="E674" s="32">
        <v>39073</v>
      </c>
      <c r="F674" s="2">
        <f t="shared" ca="1" si="21"/>
        <v>12</v>
      </c>
      <c r="G674" s="13">
        <v>20574</v>
      </c>
      <c r="H674" s="34">
        <f t="shared" ca="1" si="22"/>
        <v>21774</v>
      </c>
    </row>
    <row r="675" spans="1:8" x14ac:dyDescent="0.2">
      <c r="A675" s="10" t="s">
        <v>765</v>
      </c>
      <c r="B675" s="11" t="s">
        <v>801</v>
      </c>
      <c r="C675" s="10" t="s">
        <v>8</v>
      </c>
      <c r="D675" s="10" t="s">
        <v>7</v>
      </c>
      <c r="E675" s="32">
        <v>36269</v>
      </c>
      <c r="F675" s="2">
        <f t="shared" ca="1" si="21"/>
        <v>20</v>
      </c>
      <c r="G675" s="13">
        <v>35127</v>
      </c>
      <c r="H675" s="34">
        <f t="shared" ca="1" si="22"/>
        <v>37127</v>
      </c>
    </row>
    <row r="676" spans="1:8" x14ac:dyDescent="0.2">
      <c r="A676" s="10" t="s">
        <v>766</v>
      </c>
      <c r="B676" s="11" t="s">
        <v>797</v>
      </c>
      <c r="C676" s="10" t="s">
        <v>25</v>
      </c>
      <c r="D676" s="10" t="s">
        <v>446</v>
      </c>
      <c r="E676" s="32">
        <v>41000</v>
      </c>
      <c r="F676" s="2">
        <f t="shared" ca="1" si="21"/>
        <v>7</v>
      </c>
      <c r="G676" s="13">
        <v>45241</v>
      </c>
      <c r="H676" s="34">
        <f t="shared" ca="1" si="22"/>
        <v>45941</v>
      </c>
    </row>
    <row r="677" spans="1:8" x14ac:dyDescent="0.2">
      <c r="A677" s="10" t="s">
        <v>394</v>
      </c>
      <c r="B677" s="11" t="s">
        <v>798</v>
      </c>
      <c r="C677" s="4" t="s">
        <v>395</v>
      </c>
      <c r="D677" s="4" t="s">
        <v>10</v>
      </c>
      <c r="E677" s="32">
        <v>39027</v>
      </c>
      <c r="F677" s="2">
        <f t="shared" ca="1" si="21"/>
        <v>12</v>
      </c>
      <c r="G677" s="13">
        <v>33143</v>
      </c>
      <c r="H677" s="34">
        <f t="shared" ca="1" si="22"/>
        <v>34343</v>
      </c>
    </row>
    <row r="678" spans="1:8" x14ac:dyDescent="0.2">
      <c r="A678" s="10" t="s">
        <v>767</v>
      </c>
      <c r="B678" s="11" t="s">
        <v>801</v>
      </c>
      <c r="C678" s="10" t="s">
        <v>14</v>
      </c>
      <c r="D678" s="10" t="s">
        <v>436</v>
      </c>
      <c r="E678" s="32">
        <v>39997</v>
      </c>
      <c r="F678" s="2">
        <f t="shared" ca="1" si="21"/>
        <v>9</v>
      </c>
      <c r="G678" s="13">
        <v>21479</v>
      </c>
      <c r="H678" s="34">
        <f t="shared" ca="1" si="22"/>
        <v>22379</v>
      </c>
    </row>
    <row r="679" spans="1:8" x14ac:dyDescent="0.2">
      <c r="A679" s="10" t="s">
        <v>396</v>
      </c>
      <c r="B679" s="11" t="s">
        <v>800</v>
      </c>
      <c r="C679" s="10" t="s">
        <v>95</v>
      </c>
      <c r="D679" s="10" t="s">
        <v>10</v>
      </c>
      <c r="E679" s="32">
        <v>36035</v>
      </c>
      <c r="F679" s="2">
        <f t="shared" ca="1" si="21"/>
        <v>20</v>
      </c>
      <c r="G679" s="13">
        <v>58199</v>
      </c>
      <c r="H679" s="34">
        <f t="shared" ca="1" si="22"/>
        <v>60199</v>
      </c>
    </row>
    <row r="680" spans="1:8" x14ac:dyDescent="0.2">
      <c r="A680" s="10" t="s">
        <v>768</v>
      </c>
      <c r="B680" s="11" t="s">
        <v>802</v>
      </c>
      <c r="C680" s="10" t="s">
        <v>21</v>
      </c>
      <c r="D680" s="10" t="s">
        <v>7</v>
      </c>
      <c r="E680" s="32">
        <v>39938</v>
      </c>
      <c r="F680" s="2">
        <f t="shared" ca="1" si="21"/>
        <v>9</v>
      </c>
      <c r="G680" s="13">
        <v>63153</v>
      </c>
      <c r="H680" s="34">
        <f t="shared" ca="1" si="22"/>
        <v>64053</v>
      </c>
    </row>
    <row r="681" spans="1:8" x14ac:dyDescent="0.2">
      <c r="A681" s="10" t="s">
        <v>397</v>
      </c>
      <c r="B681" s="11" t="s">
        <v>799</v>
      </c>
      <c r="C681" s="10" t="s">
        <v>12</v>
      </c>
      <c r="D681" s="10" t="s">
        <v>10</v>
      </c>
      <c r="E681" s="32">
        <v>38376</v>
      </c>
      <c r="F681" s="2">
        <f t="shared" ca="1" si="21"/>
        <v>14</v>
      </c>
      <c r="G681" s="13">
        <v>107636</v>
      </c>
      <c r="H681" s="34">
        <f t="shared" ca="1" si="22"/>
        <v>109036</v>
      </c>
    </row>
    <row r="682" spans="1:8" x14ac:dyDescent="0.2">
      <c r="A682" s="10" t="s">
        <v>398</v>
      </c>
      <c r="B682" s="11" t="s">
        <v>799</v>
      </c>
      <c r="C682" s="10" t="s">
        <v>25</v>
      </c>
      <c r="D682" s="10" t="s">
        <v>10</v>
      </c>
      <c r="E682" s="32">
        <v>36434</v>
      </c>
      <c r="F682" s="2">
        <f t="shared" ca="1" si="21"/>
        <v>19</v>
      </c>
      <c r="G682" s="13">
        <v>58833</v>
      </c>
      <c r="H682" s="34">
        <f t="shared" ca="1" si="22"/>
        <v>60733</v>
      </c>
    </row>
    <row r="683" spans="1:8" x14ac:dyDescent="0.2">
      <c r="A683" s="10" t="s">
        <v>399</v>
      </c>
      <c r="B683" s="11" t="s">
        <v>797</v>
      </c>
      <c r="C683" s="10" t="s">
        <v>8</v>
      </c>
      <c r="D683" s="10" t="s">
        <v>10</v>
      </c>
      <c r="E683" s="32">
        <v>38881</v>
      </c>
      <c r="F683" s="2">
        <f t="shared" ca="1" si="21"/>
        <v>12</v>
      </c>
      <c r="G683" s="13">
        <v>87035</v>
      </c>
      <c r="H683" s="34">
        <f t="shared" ca="1" si="22"/>
        <v>88235</v>
      </c>
    </row>
    <row r="684" spans="1:8" x14ac:dyDescent="0.2">
      <c r="A684" s="10" t="s">
        <v>769</v>
      </c>
      <c r="B684" s="11" t="s">
        <v>798</v>
      </c>
      <c r="C684" s="10" t="s">
        <v>14</v>
      </c>
      <c r="D684" s="10" t="s">
        <v>436</v>
      </c>
      <c r="E684" s="32">
        <v>39994</v>
      </c>
      <c r="F684" s="2">
        <f t="shared" ca="1" si="21"/>
        <v>9</v>
      </c>
      <c r="G684" s="13">
        <v>41999</v>
      </c>
      <c r="H684" s="34">
        <f t="shared" ca="1" si="22"/>
        <v>42899</v>
      </c>
    </row>
    <row r="685" spans="1:8" x14ac:dyDescent="0.2">
      <c r="A685" s="10" t="s">
        <v>400</v>
      </c>
      <c r="B685" s="11" t="s">
        <v>801</v>
      </c>
      <c r="C685" s="10" t="s">
        <v>25</v>
      </c>
      <c r="D685" s="10" t="s">
        <v>10</v>
      </c>
      <c r="E685" s="32">
        <v>37558</v>
      </c>
      <c r="F685" s="2">
        <f t="shared" ca="1" si="21"/>
        <v>16</v>
      </c>
      <c r="G685" s="13">
        <v>117491</v>
      </c>
      <c r="H685" s="34">
        <f t="shared" ca="1" si="22"/>
        <v>119091</v>
      </c>
    </row>
    <row r="686" spans="1:8" x14ac:dyDescent="0.2">
      <c r="A686" s="10" t="s">
        <v>770</v>
      </c>
      <c r="B686" s="11" t="s">
        <v>797</v>
      </c>
      <c r="C686" s="10" t="s">
        <v>21</v>
      </c>
      <c r="D686" s="10" t="s">
        <v>436</v>
      </c>
      <c r="E686" s="32">
        <v>39279</v>
      </c>
      <c r="F686" s="2">
        <f t="shared" ca="1" si="21"/>
        <v>11</v>
      </c>
      <c r="G686" s="13">
        <v>63923</v>
      </c>
      <c r="H686" s="34">
        <f t="shared" ca="1" si="22"/>
        <v>65023</v>
      </c>
    </row>
    <row r="687" spans="1:8" x14ac:dyDescent="0.2">
      <c r="A687" s="10" t="s">
        <v>401</v>
      </c>
      <c r="B687" s="11" t="s">
        <v>797</v>
      </c>
      <c r="C687" s="10" t="s">
        <v>8</v>
      </c>
      <c r="D687" s="10" t="s">
        <v>10</v>
      </c>
      <c r="E687" s="32">
        <v>40666</v>
      </c>
      <c r="F687" s="2">
        <f t="shared" ca="1" si="21"/>
        <v>7</v>
      </c>
      <c r="G687" s="13">
        <v>64814</v>
      </c>
      <c r="H687" s="34">
        <f t="shared" ca="1" si="22"/>
        <v>65514</v>
      </c>
    </row>
    <row r="688" spans="1:8" x14ac:dyDescent="0.2">
      <c r="A688" s="10" t="s">
        <v>771</v>
      </c>
      <c r="B688" s="11" t="s">
        <v>798</v>
      </c>
      <c r="C688" s="10" t="s">
        <v>12</v>
      </c>
      <c r="D688" s="10" t="s">
        <v>7</v>
      </c>
      <c r="E688" s="32">
        <v>41393</v>
      </c>
      <c r="F688" s="2">
        <f t="shared" ca="1" si="21"/>
        <v>5</v>
      </c>
      <c r="G688" s="13">
        <v>53568</v>
      </c>
      <c r="H688" s="34">
        <f t="shared" ca="1" si="22"/>
        <v>54068</v>
      </c>
    </row>
    <row r="689" spans="1:8" x14ac:dyDescent="0.2">
      <c r="A689" s="10" t="s">
        <v>402</v>
      </c>
      <c r="B689" s="11" t="s">
        <v>800</v>
      </c>
      <c r="C689" s="10" t="s">
        <v>12</v>
      </c>
      <c r="D689" s="10" t="s">
        <v>10</v>
      </c>
      <c r="E689" s="32">
        <v>40792</v>
      </c>
      <c r="F689" s="2">
        <f t="shared" ca="1" si="21"/>
        <v>7</v>
      </c>
      <c r="G689" s="13">
        <v>41742</v>
      </c>
      <c r="H689" s="34">
        <f t="shared" ca="1" si="22"/>
        <v>42442</v>
      </c>
    </row>
    <row r="690" spans="1:8" x14ac:dyDescent="0.2">
      <c r="A690" s="10" t="s">
        <v>403</v>
      </c>
      <c r="B690" s="11" t="s">
        <v>797</v>
      </c>
      <c r="C690" s="10" t="s">
        <v>58</v>
      </c>
      <c r="D690" s="10" t="s">
        <v>10</v>
      </c>
      <c r="E690" s="32">
        <v>43326</v>
      </c>
      <c r="F690" s="2">
        <f t="shared" ca="1" si="21"/>
        <v>0</v>
      </c>
      <c r="G690" s="13">
        <v>57537</v>
      </c>
      <c r="H690" s="34">
        <f t="shared" ca="1" si="22"/>
        <v>57537</v>
      </c>
    </row>
    <row r="691" spans="1:8" x14ac:dyDescent="0.2">
      <c r="A691" s="10" t="s">
        <v>404</v>
      </c>
      <c r="B691" s="11" t="s">
        <v>799</v>
      </c>
      <c r="C691" s="10" t="s">
        <v>58</v>
      </c>
      <c r="D691" s="10" t="s">
        <v>10</v>
      </c>
      <c r="E691" s="32">
        <v>38461</v>
      </c>
      <c r="F691" s="2">
        <f t="shared" ca="1" si="21"/>
        <v>14</v>
      </c>
      <c r="G691" s="13">
        <v>76775</v>
      </c>
      <c r="H691" s="34">
        <f t="shared" ca="1" si="22"/>
        <v>78175</v>
      </c>
    </row>
    <row r="692" spans="1:8" x14ac:dyDescent="0.2">
      <c r="A692" s="10" t="s">
        <v>405</v>
      </c>
      <c r="B692" s="11" t="s">
        <v>797</v>
      </c>
      <c r="C692" s="10" t="s">
        <v>34</v>
      </c>
      <c r="D692" s="10" t="s">
        <v>10</v>
      </c>
      <c r="E692" s="32">
        <v>40204</v>
      </c>
      <c r="F692" s="2">
        <f t="shared" ca="1" si="21"/>
        <v>9</v>
      </c>
      <c r="G692" s="13">
        <v>115938</v>
      </c>
      <c r="H692" s="34">
        <f t="shared" ca="1" si="22"/>
        <v>116838</v>
      </c>
    </row>
    <row r="693" spans="1:8" x14ac:dyDescent="0.2">
      <c r="A693" s="10" t="s">
        <v>406</v>
      </c>
      <c r="B693" s="11" t="s">
        <v>797</v>
      </c>
      <c r="C693" s="10" t="s">
        <v>17</v>
      </c>
      <c r="D693" s="10" t="s">
        <v>10</v>
      </c>
      <c r="E693" s="32">
        <v>37005</v>
      </c>
      <c r="F693" s="2">
        <f t="shared" ca="1" si="21"/>
        <v>18</v>
      </c>
      <c r="G693" s="13">
        <v>85644</v>
      </c>
      <c r="H693" s="34">
        <f t="shared" ca="1" si="22"/>
        <v>87444</v>
      </c>
    </row>
    <row r="694" spans="1:8" x14ac:dyDescent="0.2">
      <c r="A694" s="10" t="s">
        <v>772</v>
      </c>
      <c r="B694" s="11" t="s">
        <v>800</v>
      </c>
      <c r="C694" s="10" t="s">
        <v>17</v>
      </c>
      <c r="D694" s="10" t="s">
        <v>436</v>
      </c>
      <c r="E694" s="32">
        <v>41579</v>
      </c>
      <c r="F694" s="2">
        <f t="shared" ca="1" si="21"/>
        <v>5</v>
      </c>
      <c r="G694" s="13">
        <v>14351</v>
      </c>
      <c r="H694" s="34">
        <f t="shared" ca="1" si="22"/>
        <v>14851</v>
      </c>
    </row>
    <row r="695" spans="1:8" x14ac:dyDescent="0.2">
      <c r="A695" s="10" t="s">
        <v>407</v>
      </c>
      <c r="B695" s="11" t="s">
        <v>802</v>
      </c>
      <c r="C695" s="10" t="s">
        <v>58</v>
      </c>
      <c r="D695" s="10" t="s">
        <v>10</v>
      </c>
      <c r="E695" s="32">
        <v>36779</v>
      </c>
      <c r="F695" s="2">
        <f t="shared" ca="1" si="21"/>
        <v>18</v>
      </c>
      <c r="G695" s="13">
        <v>62559</v>
      </c>
      <c r="H695" s="34">
        <f t="shared" ca="1" si="22"/>
        <v>64359</v>
      </c>
    </row>
    <row r="696" spans="1:8" x14ac:dyDescent="0.2">
      <c r="A696" s="10" t="s">
        <v>773</v>
      </c>
      <c r="B696" s="11" t="s">
        <v>798</v>
      </c>
      <c r="C696" s="10" t="s">
        <v>12</v>
      </c>
      <c r="D696" s="10" t="s">
        <v>446</v>
      </c>
      <c r="E696" s="32">
        <v>38346</v>
      </c>
      <c r="F696" s="2">
        <f t="shared" ca="1" si="21"/>
        <v>14</v>
      </c>
      <c r="G696" s="13">
        <v>30337</v>
      </c>
      <c r="H696" s="34">
        <f t="shared" ca="1" si="22"/>
        <v>31737</v>
      </c>
    </row>
    <row r="697" spans="1:8" x14ac:dyDescent="0.2">
      <c r="A697" s="10" t="s">
        <v>774</v>
      </c>
      <c r="B697" s="11" t="s">
        <v>797</v>
      </c>
      <c r="C697" s="10" t="s">
        <v>374</v>
      </c>
      <c r="D697" s="10" t="s">
        <v>7</v>
      </c>
      <c r="E697" s="32">
        <v>36859</v>
      </c>
      <c r="F697" s="2">
        <f t="shared" ca="1" si="21"/>
        <v>18</v>
      </c>
      <c r="G697" s="13">
        <v>82026</v>
      </c>
      <c r="H697" s="34">
        <f t="shared" ca="1" si="22"/>
        <v>83826</v>
      </c>
    </row>
    <row r="698" spans="1:8" x14ac:dyDescent="0.2">
      <c r="A698" s="10" t="s">
        <v>775</v>
      </c>
      <c r="B698" s="11" t="s">
        <v>798</v>
      </c>
      <c r="C698" s="10" t="s">
        <v>34</v>
      </c>
      <c r="D698" s="10" t="s">
        <v>7</v>
      </c>
      <c r="E698" s="32">
        <v>38016</v>
      </c>
      <c r="F698" s="2">
        <f t="shared" ca="1" si="21"/>
        <v>15</v>
      </c>
      <c r="G698" s="13">
        <v>68243</v>
      </c>
      <c r="H698" s="34">
        <f t="shared" ca="1" si="22"/>
        <v>69743</v>
      </c>
    </row>
    <row r="699" spans="1:8" x14ac:dyDescent="0.2">
      <c r="A699" s="10" t="s">
        <v>408</v>
      </c>
      <c r="B699" s="11" t="s">
        <v>802</v>
      </c>
      <c r="C699" s="10" t="s">
        <v>58</v>
      </c>
      <c r="D699" s="10" t="s">
        <v>10</v>
      </c>
      <c r="E699" s="32">
        <v>38938</v>
      </c>
      <c r="F699" s="2">
        <f t="shared" ca="1" si="21"/>
        <v>12</v>
      </c>
      <c r="G699" s="13">
        <v>111240</v>
      </c>
      <c r="H699" s="34">
        <f t="shared" ca="1" si="22"/>
        <v>112440</v>
      </c>
    </row>
    <row r="700" spans="1:8" x14ac:dyDescent="0.2">
      <c r="A700" s="10" t="s">
        <v>776</v>
      </c>
      <c r="B700" s="11" t="s">
        <v>800</v>
      </c>
      <c r="C700" s="10" t="s">
        <v>8</v>
      </c>
      <c r="D700" s="10" t="s">
        <v>7</v>
      </c>
      <c r="E700" s="32">
        <v>39997</v>
      </c>
      <c r="F700" s="2">
        <f t="shared" ca="1" si="21"/>
        <v>9</v>
      </c>
      <c r="G700" s="13">
        <v>34466</v>
      </c>
      <c r="H700" s="34">
        <f t="shared" ca="1" si="22"/>
        <v>35366</v>
      </c>
    </row>
    <row r="701" spans="1:8" x14ac:dyDescent="0.2">
      <c r="A701" s="10" t="s">
        <v>409</v>
      </c>
      <c r="B701" s="11" t="s">
        <v>798</v>
      </c>
      <c r="C701" s="10" t="s">
        <v>68</v>
      </c>
      <c r="D701" s="10" t="s">
        <v>10</v>
      </c>
      <c r="E701" s="32">
        <v>36407</v>
      </c>
      <c r="F701" s="2">
        <f t="shared" ca="1" si="21"/>
        <v>19</v>
      </c>
      <c r="G701" s="13">
        <v>55823</v>
      </c>
      <c r="H701" s="34">
        <f t="shared" ca="1" si="22"/>
        <v>57723</v>
      </c>
    </row>
    <row r="702" spans="1:8" x14ac:dyDescent="0.2">
      <c r="A702" s="10" t="s">
        <v>777</v>
      </c>
      <c r="B702" s="11" t="s">
        <v>798</v>
      </c>
      <c r="C702" s="10" t="s">
        <v>40</v>
      </c>
      <c r="D702" s="10" t="s">
        <v>7</v>
      </c>
      <c r="E702" s="32">
        <v>39621</v>
      </c>
      <c r="F702" s="2">
        <f t="shared" ca="1" si="21"/>
        <v>10</v>
      </c>
      <c r="G702" s="13">
        <v>100575</v>
      </c>
      <c r="H702" s="34">
        <f t="shared" ca="1" si="22"/>
        <v>101575</v>
      </c>
    </row>
    <row r="703" spans="1:8" x14ac:dyDescent="0.2">
      <c r="A703" s="10" t="s">
        <v>410</v>
      </c>
      <c r="B703" s="11" t="s">
        <v>797</v>
      </c>
      <c r="C703" s="10" t="s">
        <v>8</v>
      </c>
      <c r="D703" s="10" t="s">
        <v>10</v>
      </c>
      <c r="E703" s="32">
        <v>43424</v>
      </c>
      <c r="F703" s="2">
        <f t="shared" ca="1" si="21"/>
        <v>0</v>
      </c>
      <c r="G703" s="13">
        <v>62627</v>
      </c>
      <c r="H703" s="34">
        <f t="shared" ca="1" si="22"/>
        <v>62627</v>
      </c>
    </row>
    <row r="704" spans="1:8" x14ac:dyDescent="0.2">
      <c r="A704" s="10" t="s">
        <v>411</v>
      </c>
      <c r="B704" s="11" t="s">
        <v>797</v>
      </c>
      <c r="C704" s="10" t="s">
        <v>34</v>
      </c>
      <c r="D704" s="10" t="s">
        <v>10</v>
      </c>
      <c r="E704" s="32">
        <v>38685</v>
      </c>
      <c r="F704" s="2">
        <f t="shared" ca="1" si="21"/>
        <v>13</v>
      </c>
      <c r="G704" s="13">
        <v>82391</v>
      </c>
      <c r="H704" s="34">
        <f t="shared" ca="1" si="22"/>
        <v>83691</v>
      </c>
    </row>
    <row r="705" spans="1:8" x14ac:dyDescent="0.2">
      <c r="A705" s="10" t="s">
        <v>412</v>
      </c>
      <c r="B705" s="11" t="s">
        <v>798</v>
      </c>
      <c r="C705" s="10" t="s">
        <v>60</v>
      </c>
      <c r="D705" s="10" t="s">
        <v>10</v>
      </c>
      <c r="E705" s="32">
        <v>43256</v>
      </c>
      <c r="F705" s="2">
        <f t="shared" ca="1" si="21"/>
        <v>0</v>
      </c>
      <c r="G705" s="13">
        <v>106853</v>
      </c>
      <c r="H705" s="34">
        <f t="shared" ca="1" si="22"/>
        <v>106853</v>
      </c>
    </row>
    <row r="706" spans="1:8" x14ac:dyDescent="0.2">
      <c r="A706" s="4" t="s">
        <v>778</v>
      </c>
      <c r="B706" s="11" t="s">
        <v>797</v>
      </c>
      <c r="C706" s="10" t="s">
        <v>58</v>
      </c>
      <c r="D706" s="10" t="s">
        <v>7</v>
      </c>
      <c r="E706" s="32">
        <v>37768</v>
      </c>
      <c r="F706" s="2">
        <f t="shared" ref="F706:F742" ca="1" si="23">DATEDIF(E706,TODAY(),"Y")</f>
        <v>15</v>
      </c>
      <c r="G706" s="13">
        <v>54756</v>
      </c>
      <c r="H706" s="34">
        <f t="shared" ca="1" si="22"/>
        <v>56256</v>
      </c>
    </row>
    <row r="707" spans="1:8" x14ac:dyDescent="0.2">
      <c r="A707" s="10" t="s">
        <v>413</v>
      </c>
      <c r="B707" s="11" t="s">
        <v>801</v>
      </c>
      <c r="C707" s="10" t="s">
        <v>12</v>
      </c>
      <c r="D707" s="10" t="s">
        <v>10</v>
      </c>
      <c r="E707" s="32">
        <v>42204</v>
      </c>
      <c r="F707" s="2">
        <f t="shared" ca="1" si="23"/>
        <v>3</v>
      </c>
      <c r="G707" s="13">
        <v>62397</v>
      </c>
      <c r="H707" s="34">
        <f t="shared" ref="H707:H742" ca="1" si="24">G707+(100*F707)</f>
        <v>62697</v>
      </c>
    </row>
    <row r="708" spans="1:8" x14ac:dyDescent="0.2">
      <c r="A708" s="10" t="s">
        <v>779</v>
      </c>
      <c r="B708" s="11" t="s">
        <v>802</v>
      </c>
      <c r="C708" s="10" t="s">
        <v>95</v>
      </c>
      <c r="D708" s="10" t="s">
        <v>7</v>
      </c>
      <c r="E708" s="32">
        <v>36142</v>
      </c>
      <c r="F708" s="2">
        <f t="shared" ca="1" si="23"/>
        <v>20</v>
      </c>
      <c r="G708" s="13">
        <v>66245</v>
      </c>
      <c r="H708" s="34">
        <f t="shared" ca="1" si="24"/>
        <v>68245</v>
      </c>
    </row>
    <row r="709" spans="1:8" x14ac:dyDescent="0.2">
      <c r="A709" s="10" t="s">
        <v>780</v>
      </c>
      <c r="B709" s="11" t="s">
        <v>802</v>
      </c>
      <c r="C709" s="10" t="s">
        <v>25</v>
      </c>
      <c r="D709" s="10" t="s">
        <v>7</v>
      </c>
      <c r="E709" s="32">
        <v>43324</v>
      </c>
      <c r="F709" s="2">
        <f t="shared" ca="1" si="23"/>
        <v>0</v>
      </c>
      <c r="G709" s="13">
        <v>53244</v>
      </c>
      <c r="H709" s="34">
        <f t="shared" ca="1" si="24"/>
        <v>53244</v>
      </c>
    </row>
    <row r="710" spans="1:8" x14ac:dyDescent="0.2">
      <c r="A710" s="10" t="s">
        <v>414</v>
      </c>
      <c r="B710" s="11" t="s">
        <v>799</v>
      </c>
      <c r="C710" s="10" t="s">
        <v>34</v>
      </c>
      <c r="D710" s="10" t="s">
        <v>10</v>
      </c>
      <c r="E710" s="32">
        <v>37942</v>
      </c>
      <c r="F710" s="2">
        <f t="shared" ca="1" si="23"/>
        <v>15</v>
      </c>
      <c r="G710" s="13">
        <v>104423</v>
      </c>
      <c r="H710" s="34">
        <f t="shared" ca="1" si="24"/>
        <v>105923</v>
      </c>
    </row>
    <row r="711" spans="1:8" x14ac:dyDescent="0.2">
      <c r="A711" s="10" t="s">
        <v>415</v>
      </c>
      <c r="B711" s="11" t="s">
        <v>797</v>
      </c>
      <c r="C711" s="10" t="s">
        <v>14</v>
      </c>
      <c r="D711" s="10" t="s">
        <v>10</v>
      </c>
      <c r="E711" s="32">
        <v>39319</v>
      </c>
      <c r="F711" s="2">
        <f t="shared" ca="1" si="23"/>
        <v>11</v>
      </c>
      <c r="G711" s="13">
        <v>59697</v>
      </c>
      <c r="H711" s="34">
        <f t="shared" ca="1" si="24"/>
        <v>60797</v>
      </c>
    </row>
    <row r="712" spans="1:8" x14ac:dyDescent="0.2">
      <c r="A712" s="10" t="s">
        <v>781</v>
      </c>
      <c r="B712" s="11" t="s">
        <v>799</v>
      </c>
      <c r="C712" s="10" t="s">
        <v>17</v>
      </c>
      <c r="D712" s="10" t="s">
        <v>7</v>
      </c>
      <c r="E712" s="32">
        <v>37582</v>
      </c>
      <c r="F712" s="2">
        <f t="shared" ca="1" si="23"/>
        <v>16</v>
      </c>
      <c r="G712" s="13">
        <v>44712</v>
      </c>
      <c r="H712" s="34">
        <f t="shared" ca="1" si="24"/>
        <v>46312</v>
      </c>
    </row>
    <row r="713" spans="1:8" x14ac:dyDescent="0.2">
      <c r="A713" s="10" t="s">
        <v>416</v>
      </c>
      <c r="B713" s="11" t="s">
        <v>801</v>
      </c>
      <c r="C713" s="10" t="s">
        <v>76</v>
      </c>
      <c r="D713" s="10" t="s">
        <v>10</v>
      </c>
      <c r="E713" s="32">
        <v>39038</v>
      </c>
      <c r="F713" s="2">
        <f t="shared" ca="1" si="23"/>
        <v>12</v>
      </c>
      <c r="G713" s="13">
        <v>92205</v>
      </c>
      <c r="H713" s="34">
        <f t="shared" ca="1" si="24"/>
        <v>93405</v>
      </c>
    </row>
    <row r="714" spans="1:8" x14ac:dyDescent="0.2">
      <c r="A714" s="10" t="s">
        <v>782</v>
      </c>
      <c r="B714" s="11" t="s">
        <v>797</v>
      </c>
      <c r="C714" s="10" t="s">
        <v>8</v>
      </c>
      <c r="D714" s="10" t="s">
        <v>436</v>
      </c>
      <c r="E714" s="32">
        <v>36996</v>
      </c>
      <c r="F714" s="2">
        <f t="shared" ca="1" si="23"/>
        <v>18</v>
      </c>
      <c r="G714" s="13">
        <v>15161</v>
      </c>
      <c r="H714" s="34">
        <f t="shared" ca="1" si="24"/>
        <v>16961</v>
      </c>
    </row>
    <row r="715" spans="1:8" x14ac:dyDescent="0.2">
      <c r="A715" s="10" t="s">
        <v>417</v>
      </c>
      <c r="B715" s="11" t="s">
        <v>799</v>
      </c>
      <c r="C715" s="10" t="s">
        <v>17</v>
      </c>
      <c r="D715" s="10" t="s">
        <v>10</v>
      </c>
      <c r="E715" s="32">
        <v>36316</v>
      </c>
      <c r="F715" s="2">
        <f t="shared" ca="1" si="23"/>
        <v>19</v>
      </c>
      <c r="G715" s="13">
        <v>104949</v>
      </c>
      <c r="H715" s="34">
        <f t="shared" ca="1" si="24"/>
        <v>106849</v>
      </c>
    </row>
    <row r="716" spans="1:8" x14ac:dyDescent="0.2">
      <c r="A716" s="10" t="s">
        <v>418</v>
      </c>
      <c r="B716" s="11" t="s">
        <v>797</v>
      </c>
      <c r="C716" s="10" t="s">
        <v>21</v>
      </c>
      <c r="D716" s="10" t="s">
        <v>10</v>
      </c>
      <c r="E716" s="32">
        <v>36460</v>
      </c>
      <c r="F716" s="2">
        <f t="shared" ca="1" si="23"/>
        <v>19</v>
      </c>
      <c r="G716" s="13">
        <v>74021</v>
      </c>
      <c r="H716" s="34">
        <f t="shared" ca="1" si="24"/>
        <v>75921</v>
      </c>
    </row>
    <row r="717" spans="1:8" x14ac:dyDescent="0.2">
      <c r="A717" s="10" t="s">
        <v>783</v>
      </c>
      <c r="B717" s="11" t="s">
        <v>797</v>
      </c>
      <c r="C717" s="10" t="s">
        <v>12</v>
      </c>
      <c r="D717" s="10" t="s">
        <v>7</v>
      </c>
      <c r="E717" s="32">
        <v>39833</v>
      </c>
      <c r="F717" s="2">
        <f t="shared" ca="1" si="23"/>
        <v>10</v>
      </c>
      <c r="G717" s="13">
        <v>92489</v>
      </c>
      <c r="H717" s="34">
        <f t="shared" ca="1" si="24"/>
        <v>93489</v>
      </c>
    </row>
    <row r="718" spans="1:8" x14ac:dyDescent="0.2">
      <c r="A718" s="10" t="s">
        <v>784</v>
      </c>
      <c r="B718" s="11" t="s">
        <v>799</v>
      </c>
      <c r="C718" s="10" t="s">
        <v>21</v>
      </c>
      <c r="D718" s="10" t="s">
        <v>7</v>
      </c>
      <c r="E718" s="32">
        <v>39262</v>
      </c>
      <c r="F718" s="2">
        <f t="shared" ca="1" si="23"/>
        <v>11</v>
      </c>
      <c r="G718" s="13">
        <v>82080</v>
      </c>
      <c r="H718" s="34">
        <f t="shared" ca="1" si="24"/>
        <v>83180</v>
      </c>
    </row>
    <row r="719" spans="1:8" x14ac:dyDescent="0.2">
      <c r="A719" s="10" t="s">
        <v>419</v>
      </c>
      <c r="B719" s="11" t="s">
        <v>800</v>
      </c>
      <c r="C719" s="10" t="s">
        <v>40</v>
      </c>
      <c r="D719" s="10" t="s">
        <v>10</v>
      </c>
      <c r="E719" s="32">
        <v>43169</v>
      </c>
      <c r="F719" s="2">
        <f t="shared" ca="1" si="23"/>
        <v>1</v>
      </c>
      <c r="G719" s="13">
        <v>36788</v>
      </c>
      <c r="H719" s="34">
        <f t="shared" ca="1" si="24"/>
        <v>36888</v>
      </c>
    </row>
    <row r="720" spans="1:8" x14ac:dyDescent="0.2">
      <c r="A720" s="10" t="s">
        <v>420</v>
      </c>
      <c r="B720" s="11" t="s">
        <v>797</v>
      </c>
      <c r="C720" s="10" t="s">
        <v>58</v>
      </c>
      <c r="D720" s="10" t="s">
        <v>10</v>
      </c>
      <c r="E720" s="32">
        <v>40991</v>
      </c>
      <c r="F720" s="2">
        <f t="shared" ca="1" si="23"/>
        <v>7</v>
      </c>
      <c r="G720" s="13">
        <v>88506</v>
      </c>
      <c r="H720" s="34">
        <f t="shared" ca="1" si="24"/>
        <v>89206</v>
      </c>
    </row>
    <row r="721" spans="1:8" x14ac:dyDescent="0.2">
      <c r="A721" s="10" t="s">
        <v>421</v>
      </c>
      <c r="B721" s="11" t="s">
        <v>799</v>
      </c>
      <c r="C721" s="10" t="s">
        <v>8</v>
      </c>
      <c r="D721" s="10" t="s">
        <v>10</v>
      </c>
      <c r="E721" s="32">
        <v>36135</v>
      </c>
      <c r="F721" s="2">
        <f t="shared" ca="1" si="23"/>
        <v>20</v>
      </c>
      <c r="G721" s="13">
        <v>32670</v>
      </c>
      <c r="H721" s="34">
        <f t="shared" ca="1" si="24"/>
        <v>34670</v>
      </c>
    </row>
    <row r="722" spans="1:8" x14ac:dyDescent="0.2">
      <c r="A722" s="10" t="s">
        <v>785</v>
      </c>
      <c r="B722" s="11" t="s">
        <v>800</v>
      </c>
      <c r="C722" s="10" t="s">
        <v>21</v>
      </c>
      <c r="D722" s="10" t="s">
        <v>436</v>
      </c>
      <c r="E722" s="32">
        <v>36746</v>
      </c>
      <c r="F722" s="2">
        <f t="shared" ca="1" si="23"/>
        <v>18</v>
      </c>
      <c r="G722" s="13">
        <v>34945</v>
      </c>
      <c r="H722" s="34">
        <f t="shared" ca="1" si="24"/>
        <v>36745</v>
      </c>
    </row>
    <row r="723" spans="1:8" x14ac:dyDescent="0.2">
      <c r="A723" s="10" t="s">
        <v>786</v>
      </c>
      <c r="B723" s="11" t="s">
        <v>798</v>
      </c>
      <c r="C723" s="10" t="s">
        <v>268</v>
      </c>
      <c r="D723" s="10" t="s">
        <v>7</v>
      </c>
      <c r="E723" s="32">
        <v>37264</v>
      </c>
      <c r="F723" s="2">
        <f t="shared" ca="1" si="23"/>
        <v>17</v>
      </c>
      <c r="G723" s="13">
        <v>96795</v>
      </c>
      <c r="H723" s="34">
        <f t="shared" ca="1" si="24"/>
        <v>98495</v>
      </c>
    </row>
    <row r="724" spans="1:8" x14ac:dyDescent="0.2">
      <c r="A724" s="10" t="s">
        <v>422</v>
      </c>
      <c r="B724" s="11" t="s">
        <v>799</v>
      </c>
      <c r="C724" s="10" t="s">
        <v>95</v>
      </c>
      <c r="D724" s="10" t="s">
        <v>10</v>
      </c>
      <c r="E724" s="32">
        <v>35969</v>
      </c>
      <c r="F724" s="2">
        <f t="shared" ca="1" si="23"/>
        <v>20</v>
      </c>
      <c r="G724" s="13">
        <v>44010</v>
      </c>
      <c r="H724" s="34">
        <f t="shared" ca="1" si="24"/>
        <v>46010</v>
      </c>
    </row>
    <row r="725" spans="1:8" x14ac:dyDescent="0.2">
      <c r="A725" s="10" t="s">
        <v>787</v>
      </c>
      <c r="B725" s="11" t="s">
        <v>799</v>
      </c>
      <c r="C725" s="10" t="s">
        <v>14</v>
      </c>
      <c r="D725" s="10" t="s">
        <v>436</v>
      </c>
      <c r="E725" s="32">
        <v>43207</v>
      </c>
      <c r="F725" s="2">
        <f t="shared" ca="1" si="23"/>
        <v>1</v>
      </c>
      <c r="G725" s="13">
        <v>27054</v>
      </c>
      <c r="H725" s="34">
        <f t="shared" ca="1" si="24"/>
        <v>27154</v>
      </c>
    </row>
    <row r="726" spans="1:8" x14ac:dyDescent="0.2">
      <c r="A726" s="10" t="s">
        <v>423</v>
      </c>
      <c r="B726" s="11" t="s">
        <v>799</v>
      </c>
      <c r="C726" s="10" t="s">
        <v>8</v>
      </c>
      <c r="D726" s="10" t="s">
        <v>10</v>
      </c>
      <c r="E726" s="32">
        <v>37526</v>
      </c>
      <c r="F726" s="2">
        <f t="shared" ca="1" si="23"/>
        <v>16</v>
      </c>
      <c r="G726" s="13">
        <v>93839</v>
      </c>
      <c r="H726" s="34">
        <f t="shared" ca="1" si="24"/>
        <v>95439</v>
      </c>
    </row>
    <row r="727" spans="1:8" x14ac:dyDescent="0.2">
      <c r="A727" s="10" t="s">
        <v>788</v>
      </c>
      <c r="B727" s="11" t="s">
        <v>800</v>
      </c>
      <c r="C727" s="10" t="s">
        <v>34</v>
      </c>
      <c r="D727" s="10" t="s">
        <v>436</v>
      </c>
      <c r="E727" s="32">
        <v>42658</v>
      </c>
      <c r="F727" s="2">
        <f t="shared" ca="1" si="23"/>
        <v>2</v>
      </c>
      <c r="G727" s="13">
        <v>30422</v>
      </c>
      <c r="H727" s="34">
        <f t="shared" ca="1" si="24"/>
        <v>30622</v>
      </c>
    </row>
    <row r="728" spans="1:8" x14ac:dyDescent="0.2">
      <c r="A728" s="10" t="s">
        <v>789</v>
      </c>
      <c r="B728" s="11" t="s">
        <v>802</v>
      </c>
      <c r="C728" s="10" t="s">
        <v>12</v>
      </c>
      <c r="D728" s="10" t="s">
        <v>436</v>
      </c>
      <c r="E728" s="32">
        <v>38663</v>
      </c>
      <c r="F728" s="2">
        <f t="shared" ca="1" si="23"/>
        <v>13</v>
      </c>
      <c r="G728" s="13">
        <v>65927</v>
      </c>
      <c r="H728" s="34">
        <f t="shared" ca="1" si="24"/>
        <v>67227</v>
      </c>
    </row>
    <row r="729" spans="1:8" x14ac:dyDescent="0.2">
      <c r="A729" s="10" t="s">
        <v>424</v>
      </c>
      <c r="B729" s="11" t="s">
        <v>799</v>
      </c>
      <c r="C729" s="10" t="s">
        <v>8</v>
      </c>
      <c r="D729" s="10" t="s">
        <v>10</v>
      </c>
      <c r="E729" s="32">
        <v>43536</v>
      </c>
      <c r="F729" s="2">
        <f t="shared" ca="1" si="23"/>
        <v>0</v>
      </c>
      <c r="G729" s="13">
        <v>31091</v>
      </c>
      <c r="H729" s="34">
        <f t="shared" ca="1" si="24"/>
        <v>31091</v>
      </c>
    </row>
    <row r="730" spans="1:8" x14ac:dyDescent="0.2">
      <c r="A730" s="10" t="s">
        <v>790</v>
      </c>
      <c r="B730" s="11" t="s">
        <v>797</v>
      </c>
      <c r="C730" s="10" t="s">
        <v>17</v>
      </c>
      <c r="D730" s="10" t="s">
        <v>7</v>
      </c>
      <c r="E730" s="32">
        <v>40382</v>
      </c>
      <c r="F730" s="2">
        <f t="shared" ca="1" si="23"/>
        <v>8</v>
      </c>
      <c r="G730" s="13">
        <v>83133</v>
      </c>
      <c r="H730" s="34">
        <f t="shared" ca="1" si="24"/>
        <v>83933</v>
      </c>
    </row>
    <row r="731" spans="1:8" x14ac:dyDescent="0.2">
      <c r="A731" s="10" t="s">
        <v>791</v>
      </c>
      <c r="B731" s="11" t="s">
        <v>797</v>
      </c>
      <c r="C731" s="10" t="s">
        <v>12</v>
      </c>
      <c r="D731" s="10" t="s">
        <v>7</v>
      </c>
      <c r="E731" s="32">
        <v>38828</v>
      </c>
      <c r="F731" s="2">
        <f t="shared" ca="1" si="23"/>
        <v>13</v>
      </c>
      <c r="G731" s="13">
        <v>96809</v>
      </c>
      <c r="H731" s="34">
        <f t="shared" ca="1" si="24"/>
        <v>98109</v>
      </c>
    </row>
    <row r="732" spans="1:8" x14ac:dyDescent="0.2">
      <c r="A732" s="10" t="s">
        <v>792</v>
      </c>
      <c r="B732" s="11" t="s">
        <v>799</v>
      </c>
      <c r="C732" s="10" t="s">
        <v>58</v>
      </c>
      <c r="D732" s="10" t="s">
        <v>446</v>
      </c>
      <c r="E732" s="32">
        <v>42749</v>
      </c>
      <c r="F732" s="2">
        <f t="shared" ca="1" si="23"/>
        <v>2</v>
      </c>
      <c r="G732" s="13">
        <v>21254</v>
      </c>
      <c r="H732" s="34">
        <f t="shared" ca="1" si="24"/>
        <v>21454</v>
      </c>
    </row>
    <row r="733" spans="1:8" x14ac:dyDescent="0.2">
      <c r="A733" s="10" t="s">
        <v>425</v>
      </c>
      <c r="B733" s="11" t="s">
        <v>797</v>
      </c>
      <c r="C733" s="10" t="s">
        <v>76</v>
      </c>
      <c r="D733" s="10" t="s">
        <v>10</v>
      </c>
      <c r="E733" s="32">
        <v>35927</v>
      </c>
      <c r="F733" s="2">
        <f t="shared" ca="1" si="23"/>
        <v>20</v>
      </c>
      <c r="G733" s="13">
        <v>93231</v>
      </c>
      <c r="H733" s="34">
        <f t="shared" ca="1" si="24"/>
        <v>95231</v>
      </c>
    </row>
    <row r="734" spans="1:8" x14ac:dyDescent="0.2">
      <c r="A734" s="10" t="s">
        <v>426</v>
      </c>
      <c r="B734" s="11" t="s">
        <v>800</v>
      </c>
      <c r="C734" s="4" t="s">
        <v>395</v>
      </c>
      <c r="D734" s="4" t="s">
        <v>10</v>
      </c>
      <c r="E734" s="32">
        <v>42303</v>
      </c>
      <c r="F734" s="2">
        <f t="shared" ca="1" si="23"/>
        <v>3</v>
      </c>
      <c r="G734" s="13">
        <v>98321</v>
      </c>
      <c r="H734" s="34">
        <f t="shared" ca="1" si="24"/>
        <v>98621</v>
      </c>
    </row>
    <row r="735" spans="1:8" x14ac:dyDescent="0.2">
      <c r="A735" s="10" t="s">
        <v>793</v>
      </c>
      <c r="B735" s="11" t="s">
        <v>799</v>
      </c>
      <c r="C735" s="10" t="s">
        <v>12</v>
      </c>
      <c r="D735" s="10" t="s">
        <v>436</v>
      </c>
      <c r="E735" s="32">
        <v>39033</v>
      </c>
      <c r="F735" s="2">
        <f t="shared" ca="1" si="23"/>
        <v>12</v>
      </c>
      <c r="G735" s="13">
        <v>29255</v>
      </c>
      <c r="H735" s="34">
        <f t="shared" ca="1" si="24"/>
        <v>30455</v>
      </c>
    </row>
    <row r="736" spans="1:8" x14ac:dyDescent="0.2">
      <c r="A736" s="10" t="s">
        <v>427</v>
      </c>
      <c r="B736" s="11" t="s">
        <v>797</v>
      </c>
      <c r="C736" s="10" t="s">
        <v>68</v>
      </c>
      <c r="D736" s="10" t="s">
        <v>10</v>
      </c>
      <c r="E736" s="32">
        <v>39070</v>
      </c>
      <c r="F736" s="2">
        <f t="shared" ca="1" si="23"/>
        <v>12</v>
      </c>
      <c r="G736" s="13">
        <v>64598</v>
      </c>
      <c r="H736" s="34">
        <f t="shared" ca="1" si="24"/>
        <v>65798</v>
      </c>
    </row>
    <row r="737" spans="1:9" x14ac:dyDescent="0.2">
      <c r="A737" s="10" t="s">
        <v>794</v>
      </c>
      <c r="B737" s="11" t="s">
        <v>799</v>
      </c>
      <c r="C737" s="10" t="s">
        <v>12</v>
      </c>
      <c r="D737" s="10" t="s">
        <v>446</v>
      </c>
      <c r="E737" s="32">
        <v>43430</v>
      </c>
      <c r="F737" s="2">
        <f t="shared" ca="1" si="23"/>
        <v>0</v>
      </c>
      <c r="G737" s="13">
        <v>38372</v>
      </c>
      <c r="H737" s="34">
        <f t="shared" ca="1" si="24"/>
        <v>38372</v>
      </c>
    </row>
    <row r="738" spans="1:9" x14ac:dyDescent="0.2">
      <c r="A738" s="10" t="s">
        <v>428</v>
      </c>
      <c r="B738" s="11" t="s">
        <v>799</v>
      </c>
      <c r="C738" s="10" t="s">
        <v>14</v>
      </c>
      <c r="D738" s="10" t="s">
        <v>10</v>
      </c>
      <c r="E738" s="32">
        <v>39312</v>
      </c>
      <c r="F738" s="2">
        <f t="shared" ca="1" si="23"/>
        <v>11</v>
      </c>
      <c r="G738" s="13">
        <v>58671</v>
      </c>
      <c r="H738" s="34">
        <f t="shared" ca="1" si="24"/>
        <v>59771</v>
      </c>
    </row>
    <row r="739" spans="1:9" x14ac:dyDescent="0.2">
      <c r="A739" s="10" t="s">
        <v>795</v>
      </c>
      <c r="B739" s="11" t="s">
        <v>799</v>
      </c>
      <c r="C739" s="10" t="s">
        <v>21</v>
      </c>
      <c r="D739" s="10" t="s">
        <v>7</v>
      </c>
      <c r="E739" s="32">
        <v>39498</v>
      </c>
      <c r="F739" s="2">
        <f t="shared" ca="1" si="23"/>
        <v>11</v>
      </c>
      <c r="G739" s="13">
        <v>104976</v>
      </c>
      <c r="H739" s="34">
        <f t="shared" ca="1" si="24"/>
        <v>106076</v>
      </c>
    </row>
    <row r="740" spans="1:9" x14ac:dyDescent="0.2">
      <c r="A740" s="10" t="s">
        <v>429</v>
      </c>
      <c r="B740" s="11" t="s">
        <v>798</v>
      </c>
      <c r="C740" s="10" t="s">
        <v>17</v>
      </c>
      <c r="D740" s="10" t="s">
        <v>10</v>
      </c>
      <c r="E740" s="32">
        <v>42755</v>
      </c>
      <c r="F740" s="2">
        <f t="shared" ca="1" si="23"/>
        <v>2</v>
      </c>
      <c r="G740" s="13">
        <v>33467</v>
      </c>
      <c r="H740" s="34">
        <f t="shared" ca="1" si="24"/>
        <v>33667</v>
      </c>
    </row>
    <row r="741" spans="1:9" x14ac:dyDescent="0.2">
      <c r="A741" s="10" t="s">
        <v>430</v>
      </c>
      <c r="B741" s="11" t="s">
        <v>797</v>
      </c>
      <c r="C741" s="10" t="s">
        <v>21</v>
      </c>
      <c r="D741" s="10" t="s">
        <v>10</v>
      </c>
      <c r="E741" s="32">
        <v>39168</v>
      </c>
      <c r="F741" s="2">
        <f t="shared" ca="1" si="23"/>
        <v>12</v>
      </c>
      <c r="G741" s="13">
        <v>93420</v>
      </c>
      <c r="H741" s="34">
        <f t="shared" ca="1" si="24"/>
        <v>94620</v>
      </c>
    </row>
    <row r="742" spans="1:9" x14ac:dyDescent="0.2">
      <c r="A742" s="10" t="s">
        <v>431</v>
      </c>
      <c r="B742" s="11" t="s">
        <v>798</v>
      </c>
      <c r="C742" s="10" t="s">
        <v>17</v>
      </c>
      <c r="D742" s="10" t="s">
        <v>10</v>
      </c>
      <c r="E742" s="32">
        <v>38007</v>
      </c>
      <c r="F742" s="2">
        <f t="shared" ca="1" si="23"/>
        <v>15</v>
      </c>
      <c r="G742" s="13">
        <v>40176</v>
      </c>
      <c r="H742" s="34">
        <f t="shared" ca="1" si="24"/>
        <v>41676</v>
      </c>
    </row>
    <row r="749" spans="1:9" x14ac:dyDescent="0.2">
      <c r="A749" s="40" t="s">
        <v>812</v>
      </c>
      <c r="B749" s="41" t="s">
        <v>813</v>
      </c>
      <c r="D749" s="37" t="s">
        <v>810</v>
      </c>
      <c r="E749" s="38">
        <f>AVERAGE(B750:B765)</f>
        <v>100000</v>
      </c>
      <c r="F749" s="4" t="s">
        <v>816</v>
      </c>
      <c r="G749" s="17" t="s">
        <v>814</v>
      </c>
    </row>
    <row r="750" spans="1:9" x14ac:dyDescent="0.2">
      <c r="A750" s="10" t="s">
        <v>27</v>
      </c>
      <c r="B750" s="35">
        <v>112791</v>
      </c>
      <c r="C750" s="36"/>
      <c r="D750" s="37" t="s">
        <v>811</v>
      </c>
      <c r="E750" s="17">
        <f>SUM(B750:B765)</f>
        <v>1600000</v>
      </c>
      <c r="F750" s="4" t="s">
        <v>816</v>
      </c>
      <c r="G750" s="17" t="s">
        <v>814</v>
      </c>
      <c r="I750" s="21"/>
    </row>
    <row r="751" spans="1:9" x14ac:dyDescent="0.2">
      <c r="A751" s="10" t="s">
        <v>75</v>
      </c>
      <c r="B751" s="35">
        <v>122478</v>
      </c>
      <c r="C751" s="36"/>
      <c r="D751" s="37"/>
      <c r="E751" s="17"/>
      <c r="I751" s="21"/>
    </row>
    <row r="752" spans="1:9" x14ac:dyDescent="0.2">
      <c r="A752" s="10" t="s">
        <v>92</v>
      </c>
      <c r="B752" s="35">
        <v>113336</v>
      </c>
      <c r="C752" s="36"/>
      <c r="D752" s="37"/>
      <c r="E752" s="17"/>
      <c r="I752" s="21"/>
    </row>
    <row r="753" spans="1:9" x14ac:dyDescent="0.2">
      <c r="A753" s="10" t="s">
        <v>196</v>
      </c>
      <c r="B753" s="35">
        <v>86795</v>
      </c>
      <c r="C753" s="36"/>
      <c r="D753" s="37" t="s">
        <v>810</v>
      </c>
      <c r="E753" s="17"/>
      <c r="F753" s="4" t="s">
        <v>816</v>
      </c>
      <c r="G753" s="17" t="s">
        <v>815</v>
      </c>
      <c r="I753" s="21"/>
    </row>
    <row r="754" spans="1:9" x14ac:dyDescent="0.2">
      <c r="A754" s="10" t="s">
        <v>294</v>
      </c>
      <c r="B754" s="35">
        <v>87231</v>
      </c>
      <c r="C754" s="36"/>
      <c r="D754" s="37" t="s">
        <v>811</v>
      </c>
      <c r="E754" s="17"/>
      <c r="F754" s="4" t="s">
        <v>816</v>
      </c>
      <c r="G754" s="17" t="s">
        <v>815</v>
      </c>
      <c r="I754" s="21"/>
    </row>
    <row r="755" spans="1:9" x14ac:dyDescent="0.2">
      <c r="A755" s="10" t="s">
        <v>295</v>
      </c>
      <c r="B755" s="35">
        <v>102739</v>
      </c>
      <c r="C755" s="36"/>
      <c r="D755" s="39"/>
      <c r="E755" s="37"/>
      <c r="I755" s="21"/>
    </row>
    <row r="756" spans="1:9" x14ac:dyDescent="0.2">
      <c r="A756" s="10" t="s">
        <v>304</v>
      </c>
      <c r="B756" s="35">
        <v>77036</v>
      </c>
      <c r="C756" s="36"/>
      <c r="D756" s="39"/>
      <c r="E756" s="37"/>
      <c r="F756" s="37"/>
      <c r="I756" s="21"/>
    </row>
    <row r="757" spans="1:9" x14ac:dyDescent="0.2">
      <c r="A757" s="10" t="s">
        <v>320</v>
      </c>
      <c r="B757" s="35">
        <v>113008</v>
      </c>
      <c r="C757" s="36"/>
      <c r="D757" s="39"/>
      <c r="E757" s="37"/>
      <c r="F757" s="37"/>
      <c r="I757" s="21"/>
    </row>
    <row r="758" spans="1:9" x14ac:dyDescent="0.2">
      <c r="A758" s="10" t="s">
        <v>327</v>
      </c>
      <c r="B758" s="35">
        <v>101510</v>
      </c>
      <c r="C758" s="36"/>
      <c r="D758" s="39"/>
      <c r="E758" s="37"/>
      <c r="F758" s="37"/>
      <c r="I758" s="21"/>
    </row>
    <row r="759" spans="1:9" x14ac:dyDescent="0.2">
      <c r="A759" s="10" t="s">
        <v>334</v>
      </c>
      <c r="B759" s="35">
        <v>92050</v>
      </c>
      <c r="C759" s="36"/>
      <c r="D759" s="39"/>
      <c r="E759" s="37"/>
      <c r="F759" s="37"/>
      <c r="I759" s="21"/>
    </row>
    <row r="760" spans="1:9" x14ac:dyDescent="0.2">
      <c r="A760" s="10" t="s">
        <v>335</v>
      </c>
      <c r="B760" s="35">
        <v>108479</v>
      </c>
      <c r="C760" s="36"/>
      <c r="D760" s="39"/>
      <c r="E760" s="37"/>
      <c r="F760" s="37"/>
      <c r="I760" s="21"/>
    </row>
    <row r="761" spans="1:9" x14ac:dyDescent="0.2">
      <c r="A761" s="10" t="s">
        <v>365</v>
      </c>
      <c r="B761" s="35">
        <v>101241</v>
      </c>
      <c r="C761" s="36"/>
      <c r="D761" s="39"/>
      <c r="E761" s="37"/>
      <c r="F761" s="37"/>
      <c r="I761" s="21"/>
    </row>
    <row r="762" spans="1:9" x14ac:dyDescent="0.2">
      <c r="A762" s="10" t="s">
        <v>372</v>
      </c>
      <c r="B762" s="35">
        <v>82459</v>
      </c>
      <c r="C762" s="36"/>
      <c r="D762" s="39"/>
      <c r="E762" s="37"/>
      <c r="F762" s="37"/>
      <c r="I762" s="21"/>
    </row>
    <row r="763" spans="1:9" x14ac:dyDescent="0.2">
      <c r="A763" s="10" t="s">
        <v>405</v>
      </c>
      <c r="B763" s="35">
        <v>108349</v>
      </c>
      <c r="C763" s="36"/>
      <c r="D763" s="39"/>
      <c r="E763" s="37"/>
      <c r="F763" s="37"/>
      <c r="I763" s="21"/>
    </row>
    <row r="764" spans="1:9" x14ac:dyDescent="0.2">
      <c r="A764" s="10" t="s">
        <v>411</v>
      </c>
      <c r="B764" s="35">
        <v>90356</v>
      </c>
      <c r="C764" s="36"/>
      <c r="I764" s="21"/>
    </row>
    <row r="765" spans="1:9" x14ac:dyDescent="0.2">
      <c r="A765" s="10" t="s">
        <v>414</v>
      </c>
      <c r="B765" s="35">
        <v>100142</v>
      </c>
      <c r="C765" s="36"/>
    </row>
  </sheetData>
  <sortState xmlns:xlrd2="http://schemas.microsoft.com/office/spreadsheetml/2017/richdata2" ref="A750:B765">
    <sortCondition ref="A752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CD84-7149-429D-9CEE-4B8F3426C52E}">
  <dimension ref="A1"/>
  <sheetViews>
    <sheetView workbookViewId="0">
      <selection activeCell="F16" sqref="F16"/>
    </sheetView>
  </sheetViews>
  <sheetFormatPr baseColWidth="10" defaultColWidth="9" defaultRowHeight="15" x14ac:dyDescent="0.2"/>
  <cols>
    <col min="1" max="16384" width="9" style="19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COUNTIF-SUMIF</vt:lpstr>
      <vt:lpstr>DB Functions</vt:lpstr>
      <vt:lpstr>AGGREGATE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Microsoft Office User</cp:lastModifiedBy>
  <dcterms:created xsi:type="dcterms:W3CDTF">2019-04-17T04:56:59Z</dcterms:created>
  <dcterms:modified xsi:type="dcterms:W3CDTF">2019-04-28T21:27:48Z</dcterms:modified>
</cp:coreProperties>
</file>