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43835AFA-B922-4ED7-9847-1AAA1129015B}" xr6:coauthVersionLast="47" xr6:coauthVersionMax="47" xr10:uidLastSave="{00000000-0000-0000-0000-000000000000}"/>
  <bookViews>
    <workbookView xWindow="29130" yWindow="75" windowWidth="19785" windowHeight="11940" activeTab="1" xr2:uid="{00000000-000D-0000-FFFF-FFFF00000000}"/>
  </bookViews>
  <sheets>
    <sheet name="nath_jones" sheetId="1" r:id="rId1"/>
    <sheet name="min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D2" i="2"/>
  <c r="AE2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Y2" i="2"/>
  <c r="X2" i="2"/>
  <c r="Z2" i="2"/>
  <c r="M5" i="2"/>
  <c r="I3" i="2"/>
  <c r="M7" i="2" s="1"/>
  <c r="I2" i="2"/>
  <c r="M12" i="2" s="1"/>
  <c r="J3" i="2"/>
  <c r="J2" i="2"/>
  <c r="J10" i="2" s="1"/>
  <c r="H3" i="2"/>
  <c r="L35" i="2" s="1"/>
  <c r="H2" i="2"/>
  <c r="M42" i="2" l="1"/>
  <c r="M30" i="2"/>
  <c r="M18" i="2"/>
  <c r="M6" i="2"/>
  <c r="M28" i="2"/>
  <c r="H16" i="2"/>
  <c r="M39" i="2"/>
  <c r="M27" i="2"/>
  <c r="M15" i="2"/>
  <c r="M3" i="2"/>
  <c r="M40" i="2"/>
  <c r="I15" i="2"/>
  <c r="M38" i="2"/>
  <c r="M26" i="2"/>
  <c r="M14" i="2"/>
  <c r="M41" i="2"/>
  <c r="H15" i="2"/>
  <c r="M4" i="2"/>
  <c r="J15" i="2"/>
  <c r="M37" i="2"/>
  <c r="M25" i="2"/>
  <c r="M13" i="2"/>
  <c r="M16" i="2"/>
  <c r="L3" i="2"/>
  <c r="M2" i="2"/>
  <c r="M36" i="2"/>
  <c r="M24" i="2"/>
  <c r="M47" i="2"/>
  <c r="M35" i="2"/>
  <c r="M23" i="2"/>
  <c r="M11" i="2"/>
  <c r="M29" i="2"/>
  <c r="M46" i="2"/>
  <c r="M34" i="2"/>
  <c r="M22" i="2"/>
  <c r="M10" i="2"/>
  <c r="M45" i="2"/>
  <c r="M33" i="2"/>
  <c r="M21" i="2"/>
  <c r="M9" i="2"/>
  <c r="M17" i="2"/>
  <c r="L36" i="2"/>
  <c r="Q36" i="2" s="1"/>
  <c r="M44" i="2"/>
  <c r="M32" i="2"/>
  <c r="M20" i="2"/>
  <c r="M8" i="2"/>
  <c r="M43" i="2"/>
  <c r="M31" i="2"/>
  <c r="M19" i="2"/>
  <c r="L37" i="2"/>
  <c r="L29" i="2"/>
  <c r="L25" i="2"/>
  <c r="Q25" i="2" s="1"/>
  <c r="L24" i="2"/>
  <c r="L17" i="2"/>
  <c r="L13" i="2"/>
  <c r="L12" i="2"/>
  <c r="L11" i="2"/>
  <c r="L2" i="2"/>
  <c r="L5" i="2"/>
  <c r="L41" i="2"/>
  <c r="H9" i="2"/>
  <c r="L31" i="2"/>
  <c r="Q31" i="2" s="1"/>
  <c r="L7" i="2"/>
  <c r="Q7" i="2" s="1"/>
  <c r="L30" i="2"/>
  <c r="L6" i="2"/>
  <c r="N3" i="2"/>
  <c r="L23" i="2"/>
  <c r="L43" i="2"/>
  <c r="L19" i="2"/>
  <c r="L47" i="2"/>
  <c r="L42" i="2"/>
  <c r="L18" i="2"/>
  <c r="L38" i="2"/>
  <c r="Q38" i="2" s="1"/>
  <c r="L26" i="2"/>
  <c r="Q26" i="2" s="1"/>
  <c r="L14" i="2"/>
  <c r="Q14" i="2" s="1"/>
  <c r="N2" i="2"/>
  <c r="N36" i="2"/>
  <c r="N24" i="2"/>
  <c r="N12" i="2"/>
  <c r="N23" i="2"/>
  <c r="N46" i="2"/>
  <c r="N34" i="2"/>
  <c r="N22" i="2"/>
  <c r="N10" i="2"/>
  <c r="N35" i="2"/>
  <c r="N9" i="2"/>
  <c r="N21" i="2"/>
  <c r="L46" i="2"/>
  <c r="L34" i="2"/>
  <c r="L22" i="2"/>
  <c r="L10" i="2"/>
  <c r="N44" i="2"/>
  <c r="N32" i="2"/>
  <c r="N20" i="2"/>
  <c r="N8" i="2"/>
  <c r="N47" i="2"/>
  <c r="N33" i="2"/>
  <c r="L45" i="2"/>
  <c r="Q45" i="2" s="1"/>
  <c r="L33" i="2"/>
  <c r="Q33" i="2" s="1"/>
  <c r="L21" i="2"/>
  <c r="L9" i="2"/>
  <c r="N43" i="2"/>
  <c r="N31" i="2"/>
  <c r="N19" i="2"/>
  <c r="N7" i="2"/>
  <c r="N11" i="2"/>
  <c r="N45" i="2"/>
  <c r="L44" i="2"/>
  <c r="L32" i="2"/>
  <c r="Q32" i="2" s="1"/>
  <c r="L20" i="2"/>
  <c r="Q20" i="2" s="1"/>
  <c r="L8" i="2"/>
  <c r="Q8" i="2" s="1"/>
  <c r="N42" i="2"/>
  <c r="N30" i="2"/>
  <c r="N18" i="2"/>
  <c r="N6" i="2"/>
  <c r="N41" i="2"/>
  <c r="N29" i="2"/>
  <c r="N17" i="2"/>
  <c r="N5" i="2"/>
  <c r="N40" i="2"/>
  <c r="N28" i="2"/>
  <c r="N16" i="2"/>
  <c r="N4" i="2"/>
  <c r="N39" i="2"/>
  <c r="N27" i="2"/>
  <c r="N15" i="2"/>
  <c r="L40" i="2"/>
  <c r="L28" i="2"/>
  <c r="L16" i="2"/>
  <c r="L4" i="2"/>
  <c r="N38" i="2"/>
  <c r="N26" i="2"/>
  <c r="N14" i="2"/>
  <c r="J9" i="2"/>
  <c r="L39" i="2"/>
  <c r="Q39" i="2" s="1"/>
  <c r="L27" i="2"/>
  <c r="L15" i="2"/>
  <c r="N37" i="2"/>
  <c r="N25" i="2"/>
  <c r="N13" i="2"/>
  <c r="Q3" i="2" l="1"/>
  <c r="Q41" i="2"/>
  <c r="Q35" i="2"/>
  <c r="Q42" i="2"/>
  <c r="Q5" i="2"/>
  <c r="Q37" i="2"/>
  <c r="Q4" i="2"/>
  <c r="Q47" i="2"/>
  <c r="Q2" i="2"/>
  <c r="Q19" i="2"/>
  <c r="Q28" i="2"/>
  <c r="Q40" i="2"/>
  <c r="Q10" i="2"/>
  <c r="Q23" i="2"/>
  <c r="Q13" i="2"/>
  <c r="Q22" i="2"/>
  <c r="Q17" i="2"/>
  <c r="Q12" i="2"/>
  <c r="Q16" i="2"/>
  <c r="Q11" i="2"/>
  <c r="Q43" i="2"/>
  <c r="Q15" i="2"/>
  <c r="Q9" i="2"/>
  <c r="Q34" i="2"/>
  <c r="Q6" i="2"/>
  <c r="Q27" i="2"/>
  <c r="Q21" i="2"/>
  <c r="Q46" i="2"/>
  <c r="Q30" i="2"/>
  <c r="Q24" i="2"/>
  <c r="Q29" i="2"/>
  <c r="Q44" i="2"/>
  <c r="Q18" i="2"/>
  <c r="R42" i="2"/>
  <c r="S42" i="2"/>
  <c r="R2" i="2"/>
  <c r="S2" i="2"/>
  <c r="R26" i="2"/>
  <c r="S26" i="2"/>
  <c r="R40" i="2"/>
  <c r="S40" i="2"/>
  <c r="R47" i="2"/>
  <c r="S47" i="2"/>
  <c r="R10" i="2"/>
  <c r="S10" i="2"/>
  <c r="S27" i="2"/>
  <c r="R27" i="2"/>
  <c r="R36" i="2"/>
  <c r="S36" i="2"/>
  <c r="R16" i="2"/>
  <c r="S16" i="2"/>
  <c r="R35" i="2"/>
  <c r="S35" i="2"/>
  <c r="R45" i="2"/>
  <c r="S45" i="2"/>
  <c r="S22" i="2"/>
  <c r="R22" i="2"/>
  <c r="R17" i="2"/>
  <c r="S17" i="2"/>
  <c r="R29" i="2"/>
  <c r="S29" i="2"/>
  <c r="R7" i="2"/>
  <c r="S7" i="2"/>
  <c r="R32" i="2"/>
  <c r="S32" i="2"/>
  <c r="S46" i="2"/>
  <c r="R46" i="2"/>
  <c r="R30" i="2"/>
  <c r="S30" i="2"/>
  <c r="R39" i="2"/>
  <c r="S39" i="2"/>
  <c r="S4" i="2"/>
  <c r="R4" i="2"/>
  <c r="S14" i="2"/>
  <c r="R14" i="2"/>
  <c r="S33" i="2"/>
  <c r="R33" i="2"/>
  <c r="S38" i="2"/>
  <c r="R38" i="2"/>
  <c r="R20" i="2"/>
  <c r="S20" i="2"/>
  <c r="S13" i="2"/>
  <c r="R13" i="2"/>
  <c r="S41" i="2"/>
  <c r="R41" i="2"/>
  <c r="S44" i="2"/>
  <c r="R44" i="2"/>
  <c r="R23" i="2"/>
  <c r="S23" i="2"/>
  <c r="R31" i="2"/>
  <c r="S31" i="2"/>
  <c r="S12" i="2"/>
  <c r="R12" i="2"/>
  <c r="R21" i="2"/>
  <c r="S21" i="2"/>
  <c r="R9" i="2"/>
  <c r="S9" i="2"/>
  <c r="S28" i="2"/>
  <c r="R28" i="2"/>
  <c r="R5" i="2"/>
  <c r="S5" i="2"/>
  <c r="R8" i="2"/>
  <c r="S8" i="2"/>
  <c r="R11" i="2"/>
  <c r="S11" i="2"/>
  <c r="S34" i="2"/>
  <c r="R34" i="2"/>
  <c r="R19" i="2"/>
  <c r="S19" i="2"/>
  <c r="S25" i="2"/>
  <c r="R25" i="2"/>
  <c r="R6" i="2"/>
  <c r="S6" i="2"/>
  <c r="S37" i="2"/>
  <c r="R37" i="2"/>
  <c r="R15" i="2"/>
  <c r="S15" i="2"/>
  <c r="R18" i="2"/>
  <c r="S18" i="2"/>
  <c r="R43" i="2"/>
  <c r="S43" i="2"/>
  <c r="R24" i="2"/>
  <c r="S24" i="2"/>
  <c r="R3" i="2"/>
  <c r="S3" i="2"/>
  <c r="T2" i="2" l="1"/>
  <c r="V2" i="2"/>
  <c r="U2" i="2"/>
</calcChain>
</file>

<file path=xl/sharedStrings.xml><?xml version="1.0" encoding="utf-8"?>
<sst xmlns="http://schemas.openxmlformats.org/spreadsheetml/2006/main" count="52" uniqueCount="23">
  <si>
    <t>Firm</t>
  </si>
  <si>
    <t>CF/TD</t>
  </si>
  <si>
    <t>NI/TA</t>
  </si>
  <si>
    <t>CA/CL</t>
  </si>
  <si>
    <t>CA/NS</t>
  </si>
  <si>
    <t>class</t>
  </si>
  <si>
    <t>Cash Flow/Total Debt</t>
  </si>
  <si>
    <t>Net Income/Total Assets</t>
  </si>
  <si>
    <t>Current Assets/Current Liabilities</t>
  </si>
  <si>
    <t>Current Assets/Net Sales</t>
  </si>
  <si>
    <t>LB</t>
  </si>
  <si>
    <t>UB</t>
  </si>
  <si>
    <t>Box1-class1</t>
  </si>
  <si>
    <t>Box2-class2</t>
  </si>
  <si>
    <t>Box3-class2</t>
  </si>
  <si>
    <t>min</t>
  </si>
  <si>
    <t>max</t>
  </si>
  <si>
    <t>d1</t>
  </si>
  <si>
    <t>d2</t>
  </si>
  <si>
    <t>d3</t>
  </si>
  <si>
    <t>CART</t>
  </si>
  <si>
    <t>OCDT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</si>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</sst>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nath_jones!$B$2:$B$22</c:f>
              <c:numCache>
                <c:formatCode>General</c:formatCode>
                <c:ptCount val="21"/>
                <c:pt idx="0">
                  <c:v>-0.44850000000000001</c:v>
                </c:pt>
                <c:pt idx="1">
                  <c:v>-0.56330000000000002</c:v>
                </c:pt>
                <c:pt idx="2">
                  <c:v>6.4299999999999996E-2</c:v>
                </c:pt>
                <c:pt idx="3">
                  <c:v>-7.2099999999999997E-2</c:v>
                </c:pt>
                <c:pt idx="4">
                  <c:v>-0.1002</c:v>
                </c:pt>
                <c:pt idx="5">
                  <c:v>-0.1421</c:v>
                </c:pt>
                <c:pt idx="6">
                  <c:v>3.5099999999999999E-2</c:v>
                </c:pt>
                <c:pt idx="7">
                  <c:v>-6.5299999999999997E-2</c:v>
                </c:pt>
                <c:pt idx="8">
                  <c:v>7.2400000000000006E-2</c:v>
                </c:pt>
                <c:pt idx="9">
                  <c:v>-0.1353</c:v>
                </c:pt>
                <c:pt idx="10">
                  <c:v>-0.2298</c:v>
                </c:pt>
                <c:pt idx="11">
                  <c:v>7.1300000000000002E-2</c:v>
                </c:pt>
                <c:pt idx="12">
                  <c:v>1.09E-2</c:v>
                </c:pt>
                <c:pt idx="13">
                  <c:v>-0.2777</c:v>
                </c:pt>
                <c:pt idx="14">
                  <c:v>0.1454</c:v>
                </c:pt>
                <c:pt idx="15">
                  <c:v>0.37030000000000002</c:v>
                </c:pt>
                <c:pt idx="16">
                  <c:v>-7.5700000000000003E-2</c:v>
                </c:pt>
                <c:pt idx="17">
                  <c:v>4.5100000000000001E-2</c:v>
                </c:pt>
                <c:pt idx="18">
                  <c:v>1.15E-2</c:v>
                </c:pt>
                <c:pt idx="19">
                  <c:v>0.1227</c:v>
                </c:pt>
                <c:pt idx="20">
                  <c:v>-0.2843</c:v>
                </c:pt>
              </c:numCache>
            </c:numRef>
          </c:xVal>
          <c:yVal>
            <c:numRef>
              <c:f>nath_jones!$D$2:$D$22</c:f>
              <c:numCache>
                <c:formatCode>General</c:formatCode>
                <c:ptCount val="21"/>
                <c:pt idx="0">
                  <c:v>1.0865</c:v>
                </c:pt>
                <c:pt idx="1">
                  <c:v>1.5134000000000001</c:v>
                </c:pt>
                <c:pt idx="2">
                  <c:v>1.0077</c:v>
                </c:pt>
                <c:pt idx="3">
                  <c:v>1.4543999999999999</c:v>
                </c:pt>
                <c:pt idx="4">
                  <c:v>1.5644</c:v>
                </c:pt>
                <c:pt idx="5">
                  <c:v>0.70660000000000001</c:v>
                </c:pt>
                <c:pt idx="6">
                  <c:v>1.5045999999999999</c:v>
                </c:pt>
                <c:pt idx="7">
                  <c:v>1.3736999999999999</c:v>
                </c:pt>
                <c:pt idx="8">
                  <c:v>1.3723000000000001</c:v>
                </c:pt>
                <c:pt idx="9">
                  <c:v>1.4196</c:v>
                </c:pt>
                <c:pt idx="10">
                  <c:v>0.33100000000000002</c:v>
                </c:pt>
                <c:pt idx="11">
                  <c:v>1.3124</c:v>
                </c:pt>
                <c:pt idx="12">
                  <c:v>2.1495000000000002</c:v>
                </c:pt>
                <c:pt idx="13">
                  <c:v>1.1918</c:v>
                </c:pt>
                <c:pt idx="14">
                  <c:v>1.8762000000000001</c:v>
                </c:pt>
                <c:pt idx="15">
                  <c:v>1.9941</c:v>
                </c:pt>
                <c:pt idx="16">
                  <c:v>1.5077</c:v>
                </c:pt>
                <c:pt idx="17">
                  <c:v>1.6756</c:v>
                </c:pt>
                <c:pt idx="18">
                  <c:v>1.2602</c:v>
                </c:pt>
                <c:pt idx="19">
                  <c:v>1.1434</c:v>
                </c:pt>
                <c:pt idx="20">
                  <c:v>1.2722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0-4BE4-B9CC-FF26856B653D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nath_jones!$B$23:$B$47</c:f>
              <c:numCache>
                <c:formatCode>General</c:formatCode>
                <c:ptCount val="25"/>
                <c:pt idx="0">
                  <c:v>0.51349999999999996</c:v>
                </c:pt>
                <c:pt idx="1">
                  <c:v>7.6899999999999996E-2</c:v>
                </c:pt>
                <c:pt idx="2">
                  <c:v>0.37759999999999999</c:v>
                </c:pt>
                <c:pt idx="3">
                  <c:v>0.1933</c:v>
                </c:pt>
                <c:pt idx="4">
                  <c:v>0.32479999999999998</c:v>
                </c:pt>
                <c:pt idx="5">
                  <c:v>0.31319999999999998</c:v>
                </c:pt>
                <c:pt idx="6">
                  <c:v>0.11840000000000001</c:v>
                </c:pt>
                <c:pt idx="7">
                  <c:v>-1.7299999999999999E-2</c:v>
                </c:pt>
                <c:pt idx="8">
                  <c:v>0.21690000000000001</c:v>
                </c:pt>
                <c:pt idx="9">
                  <c:v>0.17030000000000001</c:v>
                </c:pt>
                <c:pt idx="10">
                  <c:v>0.14599999999999999</c:v>
                </c:pt>
                <c:pt idx="11">
                  <c:v>-9.8500000000000004E-2</c:v>
                </c:pt>
                <c:pt idx="12">
                  <c:v>0.13980000000000001</c:v>
                </c:pt>
                <c:pt idx="13">
                  <c:v>0.13789999999999999</c:v>
                </c:pt>
                <c:pt idx="14">
                  <c:v>0.14860000000000001</c:v>
                </c:pt>
                <c:pt idx="15">
                  <c:v>0.1633</c:v>
                </c:pt>
                <c:pt idx="16">
                  <c:v>0.29070000000000001</c:v>
                </c:pt>
                <c:pt idx="17">
                  <c:v>0.5383</c:v>
                </c:pt>
                <c:pt idx="18">
                  <c:v>-0.33300000000000002</c:v>
                </c:pt>
                <c:pt idx="19">
                  <c:v>0.47849999999999998</c:v>
                </c:pt>
                <c:pt idx="20">
                  <c:v>0.56030000000000002</c:v>
                </c:pt>
                <c:pt idx="21">
                  <c:v>0.2029</c:v>
                </c:pt>
                <c:pt idx="22">
                  <c:v>0.47460000000000002</c:v>
                </c:pt>
                <c:pt idx="23">
                  <c:v>0.1661</c:v>
                </c:pt>
                <c:pt idx="24">
                  <c:v>0.58079999999999998</c:v>
                </c:pt>
              </c:numCache>
            </c:numRef>
          </c:xVal>
          <c:yVal>
            <c:numRef>
              <c:f>nath_jones!$D$23:$D$47</c:f>
              <c:numCache>
                <c:formatCode>General</c:formatCode>
                <c:ptCount val="25"/>
                <c:pt idx="0">
                  <c:v>2.4870999999999999</c:v>
                </c:pt>
                <c:pt idx="1">
                  <c:v>2.0068999999999999</c:v>
                </c:pt>
                <c:pt idx="2">
                  <c:v>3.2650999999999999</c:v>
                </c:pt>
                <c:pt idx="3">
                  <c:v>2.2505999999999999</c:v>
                </c:pt>
                <c:pt idx="4">
                  <c:v>4.2401</c:v>
                </c:pt>
                <c:pt idx="5">
                  <c:v>4.45</c:v>
                </c:pt>
                <c:pt idx="6">
                  <c:v>2.5209999999999999</c:v>
                </c:pt>
                <c:pt idx="7">
                  <c:v>2.0528</c:v>
                </c:pt>
                <c:pt idx="8">
                  <c:v>2.3489</c:v>
                </c:pt>
                <c:pt idx="9">
                  <c:v>1.7972999999999999</c:v>
                </c:pt>
                <c:pt idx="10">
                  <c:v>2.1692</c:v>
                </c:pt>
                <c:pt idx="11">
                  <c:v>2.5028999999999999</c:v>
                </c:pt>
                <c:pt idx="12">
                  <c:v>0.46110000000000001</c:v>
                </c:pt>
                <c:pt idx="13">
                  <c:v>2.6122999999999998</c:v>
                </c:pt>
                <c:pt idx="14">
                  <c:v>2.2347000000000001</c:v>
                </c:pt>
                <c:pt idx="15">
                  <c:v>2.3079999999999998</c:v>
                </c:pt>
                <c:pt idx="16">
                  <c:v>1.8381000000000001</c:v>
                </c:pt>
                <c:pt idx="17">
                  <c:v>2.3292999999999999</c:v>
                </c:pt>
                <c:pt idx="18">
                  <c:v>3.0124</c:v>
                </c:pt>
                <c:pt idx="19">
                  <c:v>1.2444</c:v>
                </c:pt>
                <c:pt idx="20">
                  <c:v>4.2918000000000003</c:v>
                </c:pt>
                <c:pt idx="21">
                  <c:v>1.9939</c:v>
                </c:pt>
                <c:pt idx="22">
                  <c:v>2.9165999999999999</c:v>
                </c:pt>
                <c:pt idx="23">
                  <c:v>2.4527000000000001</c:v>
                </c:pt>
                <c:pt idx="24">
                  <c:v>5.0594000000000001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90-4BE4-B9CC-FF26856B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13599"/>
        <c:axId val="1844952959"/>
      </c:scatterChart>
      <c:valAx>
        <c:axId val="184031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52959"/>
        <c:crosses val="autoZero"/>
        <c:crossBetween val="midCat"/>
      </c:valAx>
      <c:valAx>
        <c:axId val="18449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1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305752</xdr:colOff>
      <xdr:row>13</xdr:row>
      <xdr:rowOff>15239</xdr:rowOff>
    </xdr:from>
    <xdr:to>
      <xdr:col>15</xdr:col>
      <xdr:colOff>523875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C5FD-4B17-3610-E2F6-57B0271C4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0.05479</cdr:x>
      <cdr:y>0.65408</cdr:y>
    </cdr:from>
    <cdr:to>
      <cdr:x>0.96555</cdr:x>
      <cdr:y>0.65681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5C0E216-95A0-9313-B71A-8C49AC6B3E03}"/>
            </a:ext>
          </a:extLst>
        </cdr:cNvPr>
        <cdr:cNvCxnSpPr/>
      </cdr:nvCxnSpPr>
      <cdr:spPr>
        <a:xfrm xmlns:a="http://schemas.openxmlformats.org/drawingml/2006/main">
          <a:off x="284798" y="2276476"/>
          <a:ext cx="47339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0.01814</cdr:x>
      <cdr:y>0.59387</cdr:y>
    </cdr:from>
    <cdr:to>
      <cdr:x>0.93989</cdr:x>
      <cdr:y>0.59661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C83B058C-538C-EBCF-5E56-CFAE5A4EE4D6}"/>
            </a:ext>
          </a:extLst>
        </cdr:cNvPr>
        <cdr:cNvCxnSpPr/>
      </cdr:nvCxnSpPr>
      <cdr:spPr>
        <a:xfrm xmlns:a="http://schemas.openxmlformats.org/drawingml/2006/main" flipV="1">
          <a:off x="94298" y="2066926"/>
          <a:ext cx="479107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0.57339</cdr:x>
      <cdr:y>0.04105</cdr:y>
    </cdr:from>
    <cdr:to>
      <cdr:x>0.57522</cdr:x>
      <cdr:y>0.92501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651A692-4250-F274-9D4F-24B6192C2216}"/>
            </a:ext>
          </a:extLst>
        </cdr:cNvPr>
        <cdr:cNvCxnSpPr/>
      </cdr:nvCxnSpPr>
      <cdr:spPr>
        <a:xfrm xmlns:a="http://schemas.openxmlformats.org/drawingml/2006/main" flipH="1" flipV="1">
          <a:off x="2980373" y="142876"/>
          <a:ext cx="9525" cy="3076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workbookViewId="0">
      <selection activeCell="F1" sqref="F1:F1048576"/>
    </sheetView>
  </sheetViews>
  <sheetFormatPr defaultRowHeight="14.4" x14ac:dyDescent="0.3"/>
  <cols>
    <col min="9" max="9" width="10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6</v>
      </c>
    </row>
    <row r="2" spans="1:17" x14ac:dyDescent="0.3">
      <c r="A2">
        <v>1</v>
      </c>
      <c r="B2">
        <v>-0.44850000000000001</v>
      </c>
      <c r="C2">
        <v>-0.41060000000000002</v>
      </c>
      <c r="D2">
        <v>1.0865</v>
      </c>
      <c r="E2">
        <v>0.4526</v>
      </c>
      <c r="F2">
        <v>0</v>
      </c>
      <c r="I2" t="s">
        <v>2</v>
      </c>
      <c r="J2" t="s">
        <v>7</v>
      </c>
    </row>
    <row r="3" spans="1:17" x14ac:dyDescent="0.3">
      <c r="A3">
        <v>2</v>
      </c>
      <c r="B3">
        <v>-0.56330000000000002</v>
      </c>
      <c r="C3">
        <v>-0.31140000000000001</v>
      </c>
      <c r="D3">
        <v>1.5134000000000001</v>
      </c>
      <c r="E3">
        <v>0.16420000000000001</v>
      </c>
      <c r="F3">
        <v>0</v>
      </c>
      <c r="I3" t="s">
        <v>3</v>
      </c>
      <c r="J3" t="s">
        <v>8</v>
      </c>
    </row>
    <row r="4" spans="1:17" x14ac:dyDescent="0.3">
      <c r="A4">
        <v>3</v>
      </c>
      <c r="B4">
        <v>6.4299999999999996E-2</v>
      </c>
      <c r="C4">
        <v>1.5599999999999999E-2</v>
      </c>
      <c r="D4">
        <v>1.0077</v>
      </c>
      <c r="E4">
        <v>0.39779999999999999</v>
      </c>
      <c r="F4">
        <v>0</v>
      </c>
      <c r="I4" t="s">
        <v>4</v>
      </c>
      <c r="J4" t="s">
        <v>9</v>
      </c>
    </row>
    <row r="5" spans="1:17" x14ac:dyDescent="0.3">
      <c r="A5">
        <v>4</v>
      </c>
      <c r="B5">
        <v>-7.2099999999999997E-2</v>
      </c>
      <c r="C5">
        <v>-9.2999999999999999E-2</v>
      </c>
      <c r="D5">
        <v>1.4543999999999999</v>
      </c>
      <c r="E5">
        <v>0.25890000000000002</v>
      </c>
      <c r="F5">
        <v>0</v>
      </c>
    </row>
    <row r="6" spans="1:17" x14ac:dyDescent="0.3">
      <c r="A6">
        <v>5</v>
      </c>
      <c r="B6">
        <v>-0.1002</v>
      </c>
      <c r="C6">
        <v>-9.1700000000000004E-2</v>
      </c>
      <c r="D6">
        <v>1.5644</v>
      </c>
      <c r="E6">
        <v>0.66830000000000001</v>
      </c>
      <c r="F6">
        <v>0</v>
      </c>
    </row>
    <row r="7" spans="1:17" x14ac:dyDescent="0.3">
      <c r="A7">
        <v>6</v>
      </c>
      <c r="B7">
        <v>-0.1421</v>
      </c>
      <c r="C7">
        <v>-6.5100000000000005E-2</v>
      </c>
      <c r="D7">
        <v>0.70660000000000001</v>
      </c>
      <c r="E7">
        <v>0.27939999999999998</v>
      </c>
      <c r="F7">
        <v>0</v>
      </c>
      <c r="J7" t="s">
        <v>1</v>
      </c>
      <c r="L7" t="s">
        <v>2</v>
      </c>
      <c r="N7" t="s">
        <v>3</v>
      </c>
      <c r="P7" t="s">
        <v>4</v>
      </c>
    </row>
    <row r="8" spans="1:17" x14ac:dyDescent="0.3">
      <c r="A8">
        <v>7</v>
      </c>
      <c r="B8">
        <v>3.5099999999999999E-2</v>
      </c>
      <c r="C8">
        <v>1.47E-2</v>
      </c>
      <c r="D8">
        <v>1.5045999999999999</v>
      </c>
      <c r="E8">
        <v>0.70799999999999996</v>
      </c>
      <c r="F8">
        <v>0</v>
      </c>
      <c r="J8" t="s">
        <v>10</v>
      </c>
      <c r="K8" t="s">
        <v>11</v>
      </c>
      <c r="L8" t="s">
        <v>10</v>
      </c>
      <c r="M8" t="s">
        <v>11</v>
      </c>
      <c r="N8" t="s">
        <v>10</v>
      </c>
      <c r="O8" t="s">
        <v>11</v>
      </c>
      <c r="P8" t="s">
        <v>10</v>
      </c>
      <c r="Q8" t="s">
        <v>11</v>
      </c>
    </row>
    <row r="9" spans="1:17" x14ac:dyDescent="0.3">
      <c r="A9">
        <v>8</v>
      </c>
      <c r="B9">
        <v>-6.5299999999999997E-2</v>
      </c>
      <c r="C9">
        <v>-5.6599999999999998E-2</v>
      </c>
      <c r="D9">
        <v>1.3736999999999999</v>
      </c>
      <c r="E9">
        <v>0.4032</v>
      </c>
      <c r="F9">
        <v>0</v>
      </c>
      <c r="I9" t="s">
        <v>12</v>
      </c>
      <c r="J9">
        <v>-0.56000000000000005</v>
      </c>
      <c r="K9">
        <v>0.12</v>
      </c>
      <c r="L9">
        <v>-0.41</v>
      </c>
      <c r="M9">
        <v>0.11</v>
      </c>
      <c r="N9">
        <v>0.33</v>
      </c>
      <c r="O9">
        <v>1.68</v>
      </c>
      <c r="P9">
        <v>0.16</v>
      </c>
      <c r="Q9">
        <v>0.95</v>
      </c>
    </row>
    <row r="10" spans="1:17" x14ac:dyDescent="0.3">
      <c r="A10">
        <v>9</v>
      </c>
      <c r="B10">
        <v>7.2400000000000006E-2</v>
      </c>
      <c r="C10">
        <v>-7.6E-3</v>
      </c>
      <c r="D10">
        <v>1.3723000000000001</v>
      </c>
      <c r="E10">
        <v>0.33610000000000001</v>
      </c>
      <c r="F10">
        <v>0</v>
      </c>
      <c r="I10" t="s">
        <v>13</v>
      </c>
      <c r="J10">
        <v>-0.33</v>
      </c>
      <c r="K10">
        <v>0.57999999999999996</v>
      </c>
      <c r="L10">
        <v>-0.09</v>
      </c>
      <c r="M10">
        <v>0.14000000000000001</v>
      </c>
      <c r="N10">
        <v>1.8</v>
      </c>
      <c r="O10">
        <v>5.0599999999999996</v>
      </c>
      <c r="P10">
        <v>0.13</v>
      </c>
      <c r="Q10">
        <v>0.69</v>
      </c>
    </row>
    <row r="11" spans="1:17" x14ac:dyDescent="0.3">
      <c r="A11">
        <v>10</v>
      </c>
      <c r="B11">
        <v>-0.1353</v>
      </c>
      <c r="C11">
        <v>-0.14330000000000001</v>
      </c>
      <c r="D11">
        <v>1.4196</v>
      </c>
      <c r="E11">
        <v>0.43469999999999998</v>
      </c>
      <c r="F11">
        <v>0</v>
      </c>
      <c r="I11" t="s">
        <v>14</v>
      </c>
      <c r="J11">
        <v>0.14000000000000001</v>
      </c>
      <c r="K11">
        <v>0.48</v>
      </c>
      <c r="L11">
        <v>-0.03</v>
      </c>
      <c r="M11">
        <v>0.09</v>
      </c>
      <c r="N11">
        <v>0.46</v>
      </c>
      <c r="O11">
        <v>1.24</v>
      </c>
      <c r="P11">
        <v>0.19</v>
      </c>
      <c r="Q11">
        <v>0.26</v>
      </c>
    </row>
    <row r="12" spans="1:17" x14ac:dyDescent="0.3">
      <c r="A12">
        <v>11</v>
      </c>
      <c r="B12">
        <v>-0.2298</v>
      </c>
      <c r="C12">
        <v>-0.29609999999999997</v>
      </c>
      <c r="D12">
        <v>0.33100000000000002</v>
      </c>
      <c r="E12">
        <v>0.18240000000000001</v>
      </c>
      <c r="F12">
        <v>0</v>
      </c>
    </row>
    <row r="13" spans="1:17" x14ac:dyDescent="0.3">
      <c r="A13">
        <v>12</v>
      </c>
      <c r="B13">
        <v>7.1300000000000002E-2</v>
      </c>
      <c r="C13">
        <v>2.0500000000000001E-2</v>
      </c>
      <c r="D13">
        <v>1.3124</v>
      </c>
      <c r="E13">
        <v>0.24970000000000001</v>
      </c>
      <c r="F13">
        <v>0</v>
      </c>
    </row>
    <row r="14" spans="1:17" x14ac:dyDescent="0.3">
      <c r="A14">
        <v>13</v>
      </c>
      <c r="B14">
        <v>1.09E-2</v>
      </c>
      <c r="C14">
        <v>1.1000000000000001E-3</v>
      </c>
      <c r="D14">
        <v>2.1495000000000002</v>
      </c>
      <c r="E14">
        <v>0.69689999999999996</v>
      </c>
      <c r="F14">
        <v>0</v>
      </c>
    </row>
    <row r="15" spans="1:17" x14ac:dyDescent="0.3">
      <c r="A15">
        <v>14</v>
      </c>
      <c r="B15">
        <v>-0.2777</v>
      </c>
      <c r="C15">
        <v>-0.2316</v>
      </c>
      <c r="D15">
        <v>1.1918</v>
      </c>
      <c r="E15">
        <v>0.66010000000000002</v>
      </c>
      <c r="F15">
        <v>0</v>
      </c>
    </row>
    <row r="16" spans="1:17" x14ac:dyDescent="0.3">
      <c r="A16">
        <v>15</v>
      </c>
      <c r="B16">
        <v>0.1454</v>
      </c>
      <c r="C16">
        <v>0.05</v>
      </c>
      <c r="D16">
        <v>1.8762000000000001</v>
      </c>
      <c r="E16">
        <v>0.27229999999999999</v>
      </c>
      <c r="F16">
        <v>0</v>
      </c>
    </row>
    <row r="17" spans="1:6" x14ac:dyDescent="0.3">
      <c r="A17">
        <v>16</v>
      </c>
      <c r="B17">
        <v>0.37030000000000002</v>
      </c>
      <c r="C17">
        <v>0.10979999999999999</v>
      </c>
      <c r="D17">
        <v>1.9941</v>
      </c>
      <c r="E17">
        <v>0.38279999999999997</v>
      </c>
      <c r="F17">
        <v>0</v>
      </c>
    </row>
    <row r="18" spans="1:6" x14ac:dyDescent="0.3">
      <c r="A18">
        <v>17</v>
      </c>
      <c r="B18">
        <v>-7.5700000000000003E-2</v>
      </c>
      <c r="C18">
        <v>-8.2100000000000006E-2</v>
      </c>
      <c r="D18">
        <v>1.5077</v>
      </c>
      <c r="E18">
        <v>0.42149999999999999</v>
      </c>
      <c r="F18">
        <v>0</v>
      </c>
    </row>
    <row r="19" spans="1:6" x14ac:dyDescent="0.3">
      <c r="A19">
        <v>18</v>
      </c>
      <c r="B19">
        <v>4.5100000000000001E-2</v>
      </c>
      <c r="C19">
        <v>2.63E-2</v>
      </c>
      <c r="D19">
        <v>1.6756</v>
      </c>
      <c r="E19">
        <v>0.94940000000000002</v>
      </c>
      <c r="F19">
        <v>0</v>
      </c>
    </row>
    <row r="20" spans="1:6" x14ac:dyDescent="0.3">
      <c r="A20">
        <v>19</v>
      </c>
      <c r="B20">
        <v>1.15E-2</v>
      </c>
      <c r="C20">
        <v>-3.2000000000000002E-3</v>
      </c>
      <c r="D20">
        <v>1.2602</v>
      </c>
      <c r="E20">
        <v>0.6038</v>
      </c>
      <c r="F20">
        <v>0</v>
      </c>
    </row>
    <row r="21" spans="1:6" x14ac:dyDescent="0.3">
      <c r="A21">
        <v>20</v>
      </c>
      <c r="B21">
        <v>0.1227</v>
      </c>
      <c r="C21">
        <v>0.1055</v>
      </c>
      <c r="D21">
        <v>1.1434</v>
      </c>
      <c r="E21">
        <v>0.16550000000000001</v>
      </c>
      <c r="F21">
        <v>0</v>
      </c>
    </row>
    <row r="22" spans="1:6" x14ac:dyDescent="0.3">
      <c r="A22">
        <v>21</v>
      </c>
      <c r="B22">
        <v>-0.2843</v>
      </c>
      <c r="C22">
        <v>-0.27029999999999998</v>
      </c>
      <c r="D22">
        <v>1.2722</v>
      </c>
      <c r="E22">
        <v>0.51280000000000003</v>
      </c>
      <c r="F22">
        <v>0</v>
      </c>
    </row>
    <row r="23" spans="1:6" x14ac:dyDescent="0.3">
      <c r="A23">
        <v>22</v>
      </c>
      <c r="B23">
        <v>0.51349999999999996</v>
      </c>
      <c r="C23">
        <v>0.10009999999999999</v>
      </c>
      <c r="D23">
        <v>2.4870999999999999</v>
      </c>
      <c r="E23">
        <v>0.53680000000000005</v>
      </c>
      <c r="F23">
        <v>1</v>
      </c>
    </row>
    <row r="24" spans="1:6" x14ac:dyDescent="0.3">
      <c r="A24">
        <v>23</v>
      </c>
      <c r="B24">
        <v>7.6899999999999996E-2</v>
      </c>
      <c r="C24">
        <v>1.95E-2</v>
      </c>
      <c r="D24">
        <v>2.0068999999999999</v>
      </c>
      <c r="E24">
        <v>0.53039999999999998</v>
      </c>
      <c r="F24">
        <v>1</v>
      </c>
    </row>
    <row r="25" spans="1:6" x14ac:dyDescent="0.3">
      <c r="A25">
        <v>24</v>
      </c>
      <c r="B25">
        <v>0.37759999999999999</v>
      </c>
      <c r="C25">
        <v>0.1075</v>
      </c>
      <c r="D25">
        <v>3.2650999999999999</v>
      </c>
      <c r="E25">
        <v>0.3548</v>
      </c>
      <c r="F25">
        <v>1</v>
      </c>
    </row>
    <row r="26" spans="1:6" x14ac:dyDescent="0.3">
      <c r="A26">
        <v>25</v>
      </c>
      <c r="B26">
        <v>0.1933</v>
      </c>
      <c r="C26">
        <v>4.7300000000000002E-2</v>
      </c>
      <c r="D26">
        <v>2.2505999999999999</v>
      </c>
      <c r="E26">
        <v>0.33090000000000003</v>
      </c>
      <c r="F26">
        <v>1</v>
      </c>
    </row>
    <row r="27" spans="1:6" x14ac:dyDescent="0.3">
      <c r="A27">
        <v>26</v>
      </c>
      <c r="B27">
        <v>0.32479999999999998</v>
      </c>
      <c r="C27">
        <v>7.1800000000000003E-2</v>
      </c>
      <c r="D27">
        <v>4.2401</v>
      </c>
      <c r="E27">
        <v>0.62790000000000001</v>
      </c>
      <c r="F27">
        <v>1</v>
      </c>
    </row>
    <row r="28" spans="1:6" x14ac:dyDescent="0.3">
      <c r="A28">
        <v>27</v>
      </c>
      <c r="B28">
        <v>0.31319999999999998</v>
      </c>
      <c r="C28">
        <v>5.11E-2</v>
      </c>
      <c r="D28">
        <v>4.45</v>
      </c>
      <c r="E28">
        <v>0.68520000000000003</v>
      </c>
      <c r="F28">
        <v>1</v>
      </c>
    </row>
    <row r="29" spans="1:6" x14ac:dyDescent="0.3">
      <c r="A29">
        <v>28</v>
      </c>
      <c r="B29">
        <v>0.11840000000000001</v>
      </c>
      <c r="C29">
        <v>4.99E-2</v>
      </c>
      <c r="D29">
        <v>2.5209999999999999</v>
      </c>
      <c r="E29">
        <v>0.6925</v>
      </c>
      <c r="F29">
        <v>1</v>
      </c>
    </row>
    <row r="30" spans="1:6" x14ac:dyDescent="0.3">
      <c r="A30">
        <v>29</v>
      </c>
      <c r="B30">
        <v>-1.7299999999999999E-2</v>
      </c>
      <c r="C30">
        <v>2.3300000000000001E-2</v>
      </c>
      <c r="D30">
        <v>2.0528</v>
      </c>
      <c r="E30">
        <v>0.34839999999999999</v>
      </c>
      <c r="F30">
        <v>1</v>
      </c>
    </row>
    <row r="31" spans="1:6" x14ac:dyDescent="0.3">
      <c r="A31">
        <v>30</v>
      </c>
      <c r="B31">
        <v>0.21690000000000001</v>
      </c>
      <c r="C31">
        <v>7.7899999999999997E-2</v>
      </c>
      <c r="D31">
        <v>2.3489</v>
      </c>
      <c r="E31">
        <v>0.39700000000000002</v>
      </c>
      <c r="F31">
        <v>1</v>
      </c>
    </row>
    <row r="32" spans="1:6" x14ac:dyDescent="0.3">
      <c r="A32">
        <v>31</v>
      </c>
      <c r="B32">
        <v>0.17030000000000001</v>
      </c>
      <c r="C32">
        <v>6.9500000000000006E-2</v>
      </c>
      <c r="D32">
        <v>1.7972999999999999</v>
      </c>
      <c r="E32">
        <v>0.51739999999999997</v>
      </c>
      <c r="F32">
        <v>1</v>
      </c>
    </row>
    <row r="33" spans="1:6" x14ac:dyDescent="0.3">
      <c r="A33">
        <v>32</v>
      </c>
      <c r="B33">
        <v>0.14599999999999999</v>
      </c>
      <c r="C33">
        <v>5.1799999999999999E-2</v>
      </c>
      <c r="D33">
        <v>2.1692</v>
      </c>
      <c r="E33">
        <v>0.55000000000000004</v>
      </c>
      <c r="F33">
        <v>1</v>
      </c>
    </row>
    <row r="34" spans="1:6" x14ac:dyDescent="0.3">
      <c r="A34">
        <v>33</v>
      </c>
      <c r="B34">
        <v>-9.8500000000000004E-2</v>
      </c>
      <c r="C34">
        <v>-1.23E-2</v>
      </c>
      <c r="D34">
        <v>2.5028999999999999</v>
      </c>
      <c r="E34">
        <v>0.57779999999999998</v>
      </c>
      <c r="F34">
        <v>1</v>
      </c>
    </row>
    <row r="35" spans="1:6" x14ac:dyDescent="0.3">
      <c r="A35">
        <v>34</v>
      </c>
      <c r="B35">
        <v>0.13980000000000001</v>
      </c>
      <c r="C35">
        <v>-3.1199999999999999E-2</v>
      </c>
      <c r="D35">
        <v>0.46110000000000001</v>
      </c>
      <c r="E35">
        <v>0.26429999999999998</v>
      </c>
      <c r="F35">
        <v>1</v>
      </c>
    </row>
    <row r="36" spans="1:6" x14ac:dyDescent="0.3">
      <c r="A36">
        <v>35</v>
      </c>
      <c r="B36">
        <v>0.13789999999999999</v>
      </c>
      <c r="C36">
        <v>7.2800000000000004E-2</v>
      </c>
      <c r="D36">
        <v>2.6122999999999998</v>
      </c>
      <c r="E36">
        <v>0.5151</v>
      </c>
      <c r="F36">
        <v>1</v>
      </c>
    </row>
    <row r="37" spans="1:6" x14ac:dyDescent="0.3">
      <c r="A37">
        <v>36</v>
      </c>
      <c r="B37">
        <v>0.14860000000000001</v>
      </c>
      <c r="C37">
        <v>5.6399999999999999E-2</v>
      </c>
      <c r="D37">
        <v>2.2347000000000001</v>
      </c>
      <c r="E37">
        <v>0.55630000000000002</v>
      </c>
      <c r="F37">
        <v>1</v>
      </c>
    </row>
    <row r="38" spans="1:6" x14ac:dyDescent="0.3">
      <c r="A38">
        <v>37</v>
      </c>
      <c r="B38">
        <v>0.1633</v>
      </c>
      <c r="C38">
        <v>4.8599999999999997E-2</v>
      </c>
      <c r="D38">
        <v>2.3079999999999998</v>
      </c>
      <c r="E38">
        <v>0.1978</v>
      </c>
      <c r="F38">
        <v>1</v>
      </c>
    </row>
    <row r="39" spans="1:6" x14ac:dyDescent="0.3">
      <c r="A39">
        <v>38</v>
      </c>
      <c r="B39">
        <v>0.29070000000000001</v>
      </c>
      <c r="C39">
        <v>5.9700000000000003E-2</v>
      </c>
      <c r="D39">
        <v>1.8381000000000001</v>
      </c>
      <c r="E39">
        <v>0.37859999999999999</v>
      </c>
      <c r="F39">
        <v>1</v>
      </c>
    </row>
    <row r="40" spans="1:6" x14ac:dyDescent="0.3">
      <c r="A40">
        <v>39</v>
      </c>
      <c r="B40">
        <v>0.5383</v>
      </c>
      <c r="C40">
        <v>0.10639999999999999</v>
      </c>
      <c r="D40">
        <v>2.3292999999999999</v>
      </c>
      <c r="E40">
        <v>0.48349999999999999</v>
      </c>
      <c r="F40">
        <v>1</v>
      </c>
    </row>
    <row r="41" spans="1:6" x14ac:dyDescent="0.3">
      <c r="A41">
        <v>40</v>
      </c>
      <c r="B41">
        <v>-0.33300000000000002</v>
      </c>
      <c r="C41">
        <v>-8.5400000000000004E-2</v>
      </c>
      <c r="D41">
        <v>3.0124</v>
      </c>
      <c r="E41">
        <v>0.47299999999999998</v>
      </c>
      <c r="F41">
        <v>1</v>
      </c>
    </row>
    <row r="42" spans="1:6" x14ac:dyDescent="0.3">
      <c r="A42">
        <v>41</v>
      </c>
      <c r="B42">
        <v>0.47849999999999998</v>
      </c>
      <c r="C42">
        <v>9.0999999999999998E-2</v>
      </c>
      <c r="D42">
        <v>1.2444</v>
      </c>
      <c r="E42">
        <v>0.1847</v>
      </c>
      <c r="F42">
        <v>1</v>
      </c>
    </row>
    <row r="43" spans="1:6" x14ac:dyDescent="0.3">
      <c r="A43">
        <v>42</v>
      </c>
      <c r="B43">
        <v>0.56030000000000002</v>
      </c>
      <c r="C43">
        <v>0.11119999999999999</v>
      </c>
      <c r="D43">
        <v>4.2918000000000003</v>
      </c>
      <c r="E43">
        <v>0.44429999999999997</v>
      </c>
      <c r="F43">
        <v>1</v>
      </c>
    </row>
    <row r="44" spans="1:6" x14ac:dyDescent="0.3">
      <c r="A44">
        <v>43</v>
      </c>
      <c r="B44">
        <v>0.2029</v>
      </c>
      <c r="C44">
        <v>7.9200000000000007E-2</v>
      </c>
      <c r="D44">
        <v>1.9939</v>
      </c>
      <c r="E44">
        <v>0.30180000000000001</v>
      </c>
      <c r="F44">
        <v>1</v>
      </c>
    </row>
    <row r="45" spans="1:6" x14ac:dyDescent="0.3">
      <c r="A45">
        <v>44</v>
      </c>
      <c r="B45">
        <v>0.47460000000000002</v>
      </c>
      <c r="C45">
        <v>0.13800000000000001</v>
      </c>
      <c r="D45">
        <v>2.9165999999999999</v>
      </c>
      <c r="E45">
        <v>0.44869999999999999</v>
      </c>
      <c r="F45">
        <v>1</v>
      </c>
    </row>
    <row r="46" spans="1:6" x14ac:dyDescent="0.3">
      <c r="A46">
        <v>45</v>
      </c>
      <c r="B46">
        <v>0.1661</v>
      </c>
      <c r="C46">
        <v>3.5099999999999999E-2</v>
      </c>
      <c r="D46">
        <v>2.4527000000000001</v>
      </c>
      <c r="E46">
        <v>0.13700000000000001</v>
      </c>
      <c r="F46">
        <v>1</v>
      </c>
    </row>
    <row r="47" spans="1:6" x14ac:dyDescent="0.3">
      <c r="A47">
        <v>46</v>
      </c>
      <c r="B47">
        <v>0.58079999999999998</v>
      </c>
      <c r="C47">
        <v>3.7100000000000001E-2</v>
      </c>
      <c r="D47">
        <v>5.0594000000000001</v>
      </c>
      <c r="E47">
        <v>0.1268</v>
      </c>
      <c r="F4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4460-3AEA-42B1-A0E8-A259ADCC34E5}">
  <dimension ref="A1:AE47"/>
  <sheetViews>
    <sheetView tabSelected="1" topLeftCell="A22" workbookViewId="0">
      <selection activeCell="C44" sqref="C44"/>
    </sheetView>
  </sheetViews>
  <sheetFormatPr defaultRowHeight="14.4" x14ac:dyDescent="0.3"/>
  <sheetData>
    <row r="1" spans="1:3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H1" t="s">
        <v>1</v>
      </c>
      <c r="I1" t="s">
        <v>2</v>
      </c>
      <c r="J1" t="s">
        <v>3</v>
      </c>
      <c r="L1" t="s">
        <v>1</v>
      </c>
      <c r="M1" t="s">
        <v>2</v>
      </c>
      <c r="N1" t="s">
        <v>3</v>
      </c>
      <c r="O1" t="s">
        <v>5</v>
      </c>
      <c r="Q1" t="s">
        <v>17</v>
      </c>
      <c r="R1" t="s">
        <v>18</v>
      </c>
      <c r="S1" t="s">
        <v>19</v>
      </c>
      <c r="X1" t="s">
        <v>17</v>
      </c>
      <c r="Y1" t="s">
        <v>18</v>
      </c>
      <c r="Z1" t="s">
        <v>19</v>
      </c>
      <c r="AA1" t="s">
        <v>22</v>
      </c>
    </row>
    <row r="2" spans="1:31" x14ac:dyDescent="0.3">
      <c r="A2">
        <v>-0.44850000000000001</v>
      </c>
      <c r="B2">
        <v>-0.41060000000000002</v>
      </c>
      <c r="C2">
        <v>1.0865</v>
      </c>
      <c r="D2">
        <v>0.4526</v>
      </c>
      <c r="E2">
        <v>0</v>
      </c>
      <c r="G2" t="s">
        <v>15</v>
      </c>
      <c r="H2">
        <f>MIN(A2:A47)</f>
        <v>-0.56330000000000002</v>
      </c>
      <c r="I2">
        <f>MIN(B2:B47)</f>
        <v>-0.41060000000000002</v>
      </c>
      <c r="J2">
        <f>MIN(C2:C47)</f>
        <v>0.33100000000000002</v>
      </c>
      <c r="L2">
        <f>(A2-$H$2)/($H$3-$H$2)</f>
        <v>0.10034087929376805</v>
      </c>
      <c r="M2">
        <f>(B2-$I$2)/($I$3-$I$2)</f>
        <v>0</v>
      </c>
      <c r="N2">
        <f>(C2-$J$2)/($J$3-$J$2)</f>
        <v>0.1597792064969123</v>
      </c>
      <c r="O2">
        <v>0</v>
      </c>
      <c r="Q2">
        <f>ABS(L2-$H$9)</f>
        <v>0.50651166856044061</v>
      </c>
      <c r="R2">
        <f>ABS(N2-$J$9)</f>
        <v>0.13736147534049575</v>
      </c>
      <c r="S2">
        <f>ABS(N2-$J$10)</f>
        <v>0.22682091193638437</v>
      </c>
      <c r="T2">
        <f>MIN(Q2:Q47)</f>
        <v>6.030941351280461E-3</v>
      </c>
      <c r="U2">
        <f t="shared" ref="U2:V2" si="0">MIN(R2:R47)</f>
        <v>1.2773876998561917E-2</v>
      </c>
      <c r="V2">
        <f t="shared" si="0"/>
        <v>2.0091362828862924E-3</v>
      </c>
      <c r="X2">
        <f>ABS(L2-$H$15)</f>
        <v>0.49737785158639986</v>
      </c>
      <c r="Y2">
        <f>ABS(L2-$H$16)</f>
        <v>0.5193601957870817</v>
      </c>
      <c r="Z2">
        <f>ABS(M2-$I$15)</f>
        <v>0.78044112285818457</v>
      </c>
      <c r="AA2">
        <f>ABS(N2-$J$15)</f>
        <v>0.19192538702309447</v>
      </c>
      <c r="AB2">
        <f>MIN(X2:X47)</f>
        <v>1.8792063630801437E-3</v>
      </c>
      <c r="AC2">
        <f t="shared" ref="AC2:AE2" si="1">MIN(Y2:Y47)</f>
        <v>2.6221484136002005E-4</v>
      </c>
      <c r="AD2">
        <f t="shared" si="1"/>
        <v>3.5545023696682554E-3</v>
      </c>
      <c r="AE2">
        <f t="shared" si="1"/>
        <v>2.1148802977710712E-5</v>
      </c>
    </row>
    <row r="3" spans="1:31" x14ac:dyDescent="0.3">
      <c r="A3">
        <v>-0.56330000000000002</v>
      </c>
      <c r="B3">
        <v>-0.31140000000000001</v>
      </c>
      <c r="C3">
        <v>1.5134000000000001</v>
      </c>
      <c r="D3">
        <v>0.16420000000000001</v>
      </c>
      <c r="E3">
        <v>0</v>
      </c>
      <c r="G3" t="s">
        <v>16</v>
      </c>
      <c r="H3">
        <f>MAX(A2:A47)</f>
        <v>0.58079999999999998</v>
      </c>
      <c r="I3">
        <f>MAX(B2:B47)</f>
        <v>0.13800000000000001</v>
      </c>
      <c r="J3">
        <f>MAX(C2:C47)</f>
        <v>5.0594000000000001</v>
      </c>
      <c r="L3">
        <f t="shared" ref="L3:L47" si="2">(A3-$H$2)/($H$3-$H$2)</f>
        <v>0</v>
      </c>
      <c r="M3">
        <f t="shared" ref="M3:M47" si="3">(B3-$I$2)/($I$3-$I$2)</f>
        <v>0.18082391542107185</v>
      </c>
      <c r="N3">
        <f t="shared" ref="N3:N47" si="4">(C3-$J$2)/($J$3-$J$2)</f>
        <v>0.2500634464089333</v>
      </c>
      <c r="O3">
        <v>0</v>
      </c>
      <c r="Q3">
        <f t="shared" ref="Q3:Q47" si="5">ABS(L3-$H$9)</f>
        <v>0.60685254785420861</v>
      </c>
      <c r="R3">
        <f t="shared" ref="R3:R47" si="6">ABS(N3-$J$9)</f>
        <v>4.7077235428474751E-2</v>
      </c>
      <c r="S3">
        <f t="shared" ref="S3:S47" si="7">ABS(N3-$J$10)</f>
        <v>0.13653667202436337</v>
      </c>
      <c r="X3">
        <f t="shared" ref="X3:X47" si="8">ABS(L3-$H$15)</f>
        <v>0.59771873088016791</v>
      </c>
      <c r="Y3">
        <f t="shared" ref="Y3:Y47" si="9">ABS(L3-$H$16)</f>
        <v>0.61970107508084971</v>
      </c>
      <c r="Z3">
        <f t="shared" ref="Z3:Z47" si="10">ABS(M3-$I$15)</f>
        <v>0.59961720743711266</v>
      </c>
      <c r="AA3">
        <f t="shared" ref="AA3:AA47" si="11">ABS(N3-$J$15)</f>
        <v>0.10164114711107347</v>
      </c>
    </row>
    <row r="4" spans="1:31" x14ac:dyDescent="0.3">
      <c r="A4">
        <v>6.4299999999999996E-2</v>
      </c>
      <c r="B4">
        <v>1.5599999999999999E-2</v>
      </c>
      <c r="C4">
        <v>1.0077</v>
      </c>
      <c r="D4">
        <v>0.39779999999999999</v>
      </c>
      <c r="E4">
        <v>0</v>
      </c>
      <c r="L4">
        <f t="shared" si="2"/>
        <v>0.54855344812516393</v>
      </c>
      <c r="M4">
        <f t="shared" si="3"/>
        <v>0.77688662048851631</v>
      </c>
      <c r="N4">
        <f t="shared" si="4"/>
        <v>0.14311394975044414</v>
      </c>
      <c r="O4">
        <v>0</v>
      </c>
      <c r="Q4">
        <f t="shared" si="5"/>
        <v>5.8299099729044679E-2</v>
      </c>
      <c r="R4">
        <f t="shared" si="6"/>
        <v>0.15402673208696391</v>
      </c>
      <c r="S4">
        <f t="shared" si="7"/>
        <v>0.24348616868285253</v>
      </c>
      <c r="X4">
        <f t="shared" si="8"/>
        <v>4.9165282755003981E-2</v>
      </c>
      <c r="Y4">
        <f t="shared" si="9"/>
        <v>7.1147626955685772E-2</v>
      </c>
      <c r="Z4">
        <f t="shared" si="10"/>
        <v>3.5545023696682554E-3</v>
      </c>
      <c r="AA4">
        <f t="shared" si="11"/>
        <v>0.20859064376956263</v>
      </c>
    </row>
    <row r="5" spans="1:31" x14ac:dyDescent="0.3">
      <c r="A5">
        <v>-7.2099999999999997E-2</v>
      </c>
      <c r="B5">
        <v>-9.2999999999999999E-2</v>
      </c>
      <c r="C5">
        <v>1.4543999999999999</v>
      </c>
      <c r="D5">
        <v>0.25890000000000002</v>
      </c>
      <c r="E5">
        <v>0</v>
      </c>
      <c r="L5">
        <f t="shared" si="2"/>
        <v>0.42933310025347443</v>
      </c>
      <c r="M5">
        <f t="shared" si="3"/>
        <v>0.57892818082391539</v>
      </c>
      <c r="N5">
        <f t="shared" si="4"/>
        <v>0.23758565265205989</v>
      </c>
      <c r="O5">
        <v>0</v>
      </c>
      <c r="Q5">
        <f t="shared" si="5"/>
        <v>0.17751944760073418</v>
      </c>
      <c r="R5">
        <f t="shared" si="6"/>
        <v>5.9555029185348163E-2</v>
      </c>
      <c r="S5">
        <f t="shared" si="7"/>
        <v>0.14901446578123678</v>
      </c>
      <c r="X5">
        <f t="shared" si="8"/>
        <v>0.16838563062669348</v>
      </c>
      <c r="Y5">
        <f t="shared" si="9"/>
        <v>0.19036797482737527</v>
      </c>
      <c r="Z5">
        <f t="shared" si="10"/>
        <v>0.20151294203426917</v>
      </c>
      <c r="AA5">
        <f t="shared" si="11"/>
        <v>0.11411894086794688</v>
      </c>
    </row>
    <row r="6" spans="1:31" x14ac:dyDescent="0.3">
      <c r="A6">
        <v>-0.1002</v>
      </c>
      <c r="B6">
        <v>-9.1700000000000004E-2</v>
      </c>
      <c r="C6">
        <v>1.5644</v>
      </c>
      <c r="D6">
        <v>0.66830000000000001</v>
      </c>
      <c r="E6">
        <v>0</v>
      </c>
      <c r="G6" t="s">
        <v>20</v>
      </c>
      <c r="H6" s="1">
        <v>0.13100000000000001</v>
      </c>
      <c r="I6" s="2"/>
      <c r="J6" s="3">
        <v>1.736</v>
      </c>
      <c r="L6">
        <f t="shared" si="2"/>
        <v>0.40477231011275244</v>
      </c>
      <c r="M6">
        <f t="shared" si="3"/>
        <v>0.58129784907036097</v>
      </c>
      <c r="N6">
        <f t="shared" si="4"/>
        <v>0.26084933592758652</v>
      </c>
      <c r="O6">
        <v>0</v>
      </c>
      <c r="Q6">
        <f t="shared" si="5"/>
        <v>0.20208023774145617</v>
      </c>
      <c r="R6">
        <f t="shared" si="6"/>
        <v>3.6291345909821526E-2</v>
      </c>
      <c r="S6">
        <f t="shared" si="7"/>
        <v>0.12575078250571015</v>
      </c>
      <c r="X6">
        <f t="shared" si="8"/>
        <v>0.19294642076741547</v>
      </c>
      <c r="Y6">
        <f t="shared" si="9"/>
        <v>0.21492876496809726</v>
      </c>
      <c r="Z6">
        <f t="shared" si="10"/>
        <v>0.19914327378782359</v>
      </c>
      <c r="AA6">
        <f t="shared" si="11"/>
        <v>9.0855257592420247E-2</v>
      </c>
    </row>
    <row r="7" spans="1:31" x14ac:dyDescent="0.3">
      <c r="A7">
        <v>-0.1421</v>
      </c>
      <c r="B7">
        <v>-6.5100000000000005E-2</v>
      </c>
      <c r="C7">
        <v>0.70660000000000001</v>
      </c>
      <c r="D7">
        <v>0.27939999999999998</v>
      </c>
      <c r="E7">
        <v>0</v>
      </c>
      <c r="H7" s="4"/>
      <c r="I7" s="5"/>
      <c r="J7" s="6">
        <v>2.1589999999999998</v>
      </c>
      <c r="L7">
        <f t="shared" si="2"/>
        <v>0.36814963726946948</v>
      </c>
      <c r="M7">
        <f t="shared" si="3"/>
        <v>0.62978490703609191</v>
      </c>
      <c r="N7">
        <f t="shared" si="4"/>
        <v>7.943490398443448E-2</v>
      </c>
      <c r="O7">
        <v>0</v>
      </c>
      <c r="Q7">
        <f t="shared" si="5"/>
        <v>0.23870291058473914</v>
      </c>
      <c r="R7">
        <f t="shared" si="6"/>
        <v>0.21770577785297357</v>
      </c>
      <c r="S7">
        <f t="shared" si="7"/>
        <v>0.30716521444886219</v>
      </c>
      <c r="X7">
        <f t="shared" si="8"/>
        <v>0.22956909361069844</v>
      </c>
      <c r="Y7">
        <f t="shared" si="9"/>
        <v>0.25155143781138023</v>
      </c>
      <c r="Z7">
        <f t="shared" si="10"/>
        <v>0.15065621582209265</v>
      </c>
      <c r="AA7">
        <f t="shared" si="11"/>
        <v>0.27226968953557229</v>
      </c>
    </row>
    <row r="8" spans="1:31" x14ac:dyDescent="0.3">
      <c r="A8">
        <v>3.5099999999999999E-2</v>
      </c>
      <c r="B8">
        <v>1.47E-2</v>
      </c>
      <c r="C8">
        <v>1.5045999999999999</v>
      </c>
      <c r="D8">
        <v>0.70799999999999996</v>
      </c>
      <c r="E8">
        <v>0</v>
      </c>
      <c r="H8" s="4"/>
      <c r="I8" s="5"/>
      <c r="J8" s="6"/>
      <c r="L8">
        <f t="shared" si="2"/>
        <v>0.52303120356612198</v>
      </c>
      <c r="M8">
        <f t="shared" si="3"/>
        <v>0.77524608093328473</v>
      </c>
      <c r="N8">
        <f t="shared" si="4"/>
        <v>0.24820235174689115</v>
      </c>
      <c r="O8">
        <v>0</v>
      </c>
      <c r="Q8">
        <f t="shared" si="5"/>
        <v>8.382134428808663E-2</v>
      </c>
      <c r="R8">
        <f t="shared" si="6"/>
        <v>4.8938330090516902E-2</v>
      </c>
      <c r="S8">
        <f t="shared" si="7"/>
        <v>0.13839776668640552</v>
      </c>
      <c r="X8">
        <f t="shared" si="8"/>
        <v>7.4687527314045932E-2</v>
      </c>
      <c r="Y8">
        <f t="shared" si="9"/>
        <v>9.6669871514727723E-2</v>
      </c>
      <c r="Z8">
        <f t="shared" si="10"/>
        <v>5.1950419248998347E-3</v>
      </c>
      <c r="AA8">
        <f t="shared" si="11"/>
        <v>0.10350224177311562</v>
      </c>
    </row>
    <row r="9" spans="1:31" x14ac:dyDescent="0.3">
      <c r="A9">
        <v>-6.5299999999999997E-2</v>
      </c>
      <c r="B9">
        <v>-5.6599999999999998E-2</v>
      </c>
      <c r="C9">
        <v>1.3736999999999999</v>
      </c>
      <c r="D9">
        <v>0.4032</v>
      </c>
      <c r="E9">
        <v>0</v>
      </c>
      <c r="H9" s="4">
        <f>(H6-$H$2)/($H$3-$H$2)</f>
        <v>0.60685254785420861</v>
      </c>
      <c r="I9" s="5"/>
      <c r="J9" s="6">
        <f>(J6-$J$2)/($J$3-$J$2)</f>
        <v>0.29714068183740805</v>
      </c>
      <c r="L9">
        <f t="shared" si="2"/>
        <v>0.43527663665763489</v>
      </c>
      <c r="M9">
        <f t="shared" si="3"/>
        <v>0.64527889172438946</v>
      </c>
      <c r="N9">
        <f t="shared" si="4"/>
        <v>0.22051856864901448</v>
      </c>
      <c r="O9">
        <v>0</v>
      </c>
      <c r="Q9">
        <f t="shared" si="5"/>
        <v>0.17157591119657373</v>
      </c>
      <c r="R9">
        <f t="shared" si="6"/>
        <v>7.662211318839357E-2</v>
      </c>
      <c r="S9">
        <f t="shared" si="7"/>
        <v>0.16608154978428219</v>
      </c>
      <c r="X9">
        <f t="shared" si="8"/>
        <v>0.16244209422253303</v>
      </c>
      <c r="Y9">
        <f t="shared" si="9"/>
        <v>0.18442443842321482</v>
      </c>
      <c r="Z9">
        <f t="shared" si="10"/>
        <v>0.13516223113379511</v>
      </c>
      <c r="AA9">
        <f t="shared" si="11"/>
        <v>0.13118602487099229</v>
      </c>
    </row>
    <row r="10" spans="1:31" x14ac:dyDescent="0.3">
      <c r="A10">
        <v>7.2400000000000006E-2</v>
      </c>
      <c r="B10">
        <v>-7.6E-3</v>
      </c>
      <c r="C10">
        <v>1.3723000000000001</v>
      </c>
      <c r="D10">
        <v>0.33610000000000001</v>
      </c>
      <c r="E10">
        <v>0</v>
      </c>
      <c r="H10" s="7"/>
      <c r="I10" s="8"/>
      <c r="J10" s="9">
        <f>(J7-$J$2)/($J$3-$J$2)</f>
        <v>0.38660011843329667</v>
      </c>
      <c r="L10">
        <f t="shared" si="2"/>
        <v>0.55563324884188459</v>
      </c>
      <c r="M10">
        <f t="shared" si="3"/>
        <v>0.7345971563981043</v>
      </c>
      <c r="N10">
        <f t="shared" si="4"/>
        <v>0.22022248540732597</v>
      </c>
      <c r="O10">
        <v>0</v>
      </c>
      <c r="Q10">
        <f t="shared" si="5"/>
        <v>5.1219299012324027E-2</v>
      </c>
      <c r="R10">
        <f t="shared" si="6"/>
        <v>7.6918196430082075E-2</v>
      </c>
      <c r="S10">
        <f t="shared" si="7"/>
        <v>0.16637763302597069</v>
      </c>
      <c r="X10">
        <f t="shared" si="8"/>
        <v>4.2085482038283328E-2</v>
      </c>
      <c r="Y10">
        <f t="shared" si="9"/>
        <v>6.406782623896512E-2</v>
      </c>
      <c r="Z10">
        <f t="shared" si="10"/>
        <v>4.5843966460080265E-2</v>
      </c>
      <c r="AA10">
        <f t="shared" si="11"/>
        <v>0.1314821081126808</v>
      </c>
    </row>
    <row r="11" spans="1:31" x14ac:dyDescent="0.3">
      <c r="A11">
        <v>-0.1353</v>
      </c>
      <c r="B11">
        <v>-0.14330000000000001</v>
      </c>
      <c r="C11">
        <v>1.4196</v>
      </c>
      <c r="D11">
        <v>0.43469999999999998</v>
      </c>
      <c r="E11">
        <v>0</v>
      </c>
      <c r="L11">
        <f t="shared" si="2"/>
        <v>0.37409317367362999</v>
      </c>
      <c r="M11">
        <f t="shared" si="3"/>
        <v>0.48724024790375497</v>
      </c>
      <c r="N11">
        <f t="shared" si="4"/>
        <v>0.2302258692158024</v>
      </c>
      <c r="O11">
        <v>0</v>
      </c>
      <c r="Q11">
        <f t="shared" si="5"/>
        <v>0.23275937418057863</v>
      </c>
      <c r="R11">
        <f t="shared" si="6"/>
        <v>6.6914812621605646E-2</v>
      </c>
      <c r="S11">
        <f t="shared" si="7"/>
        <v>0.15637424921749427</v>
      </c>
      <c r="X11">
        <f t="shared" si="8"/>
        <v>0.22362555720653793</v>
      </c>
      <c r="Y11">
        <f t="shared" si="9"/>
        <v>0.24560790140721972</v>
      </c>
      <c r="Z11">
        <f t="shared" si="10"/>
        <v>0.29320087495442959</v>
      </c>
      <c r="AA11">
        <f t="shared" si="11"/>
        <v>0.12147872430420437</v>
      </c>
    </row>
    <row r="12" spans="1:31" x14ac:dyDescent="0.3">
      <c r="A12">
        <v>-0.2298</v>
      </c>
      <c r="B12">
        <v>-0.29609999999999997</v>
      </c>
      <c r="C12">
        <v>0.33100000000000002</v>
      </c>
      <c r="D12">
        <v>0.18240000000000001</v>
      </c>
      <c r="E12">
        <v>0</v>
      </c>
      <c r="G12" t="s">
        <v>21</v>
      </c>
      <c r="H12" s="1">
        <v>0.12055</v>
      </c>
      <c r="I12" s="2">
        <v>1.755E-2</v>
      </c>
      <c r="J12" s="3">
        <v>1.994</v>
      </c>
      <c r="L12">
        <f t="shared" si="2"/>
        <v>0.29149549864522334</v>
      </c>
      <c r="M12">
        <f t="shared" si="3"/>
        <v>0.20871308786000739</v>
      </c>
      <c r="N12">
        <f t="shared" si="4"/>
        <v>0</v>
      </c>
      <c r="O12">
        <v>0</v>
      </c>
      <c r="Q12">
        <f t="shared" si="5"/>
        <v>0.31535704920898527</v>
      </c>
      <c r="R12">
        <f t="shared" si="6"/>
        <v>0.29714068183740805</v>
      </c>
      <c r="S12">
        <f t="shared" si="7"/>
        <v>0.38660011843329667</v>
      </c>
      <c r="X12">
        <f t="shared" si="8"/>
        <v>0.30622323223494458</v>
      </c>
      <c r="Y12">
        <f t="shared" si="9"/>
        <v>0.32820557643562637</v>
      </c>
      <c r="Z12">
        <f t="shared" si="10"/>
        <v>0.57172803499817715</v>
      </c>
      <c r="AA12">
        <f t="shared" si="11"/>
        <v>0.35170459352000677</v>
      </c>
    </row>
    <row r="13" spans="1:31" x14ac:dyDescent="0.3">
      <c r="A13">
        <v>7.1300000000000002E-2</v>
      </c>
      <c r="B13">
        <v>2.0500000000000001E-2</v>
      </c>
      <c r="C13">
        <v>1.3124</v>
      </c>
      <c r="D13">
        <v>0.24970000000000001</v>
      </c>
      <c r="E13">
        <v>0</v>
      </c>
      <c r="H13" s="4">
        <v>0.1457</v>
      </c>
      <c r="I13" s="5"/>
      <c r="J13" s="6"/>
      <c r="L13">
        <f t="shared" si="2"/>
        <v>0.55467179442356451</v>
      </c>
      <c r="M13">
        <f t="shared" si="3"/>
        <v>0.78581844695588787</v>
      </c>
      <c r="N13">
        <f t="shared" si="4"/>
        <v>0.20755435242365283</v>
      </c>
      <c r="O13">
        <v>0</v>
      </c>
      <c r="Q13">
        <f t="shared" si="5"/>
        <v>5.21807534306441E-2</v>
      </c>
      <c r="R13">
        <f t="shared" si="6"/>
        <v>8.9586329413755217E-2</v>
      </c>
      <c r="S13">
        <f t="shared" si="7"/>
        <v>0.17904576600964384</v>
      </c>
      <c r="X13">
        <f t="shared" si="8"/>
        <v>4.3046936456603402E-2</v>
      </c>
      <c r="Y13">
        <f t="shared" si="9"/>
        <v>6.5029280657285193E-2</v>
      </c>
      <c r="Z13">
        <f t="shared" si="10"/>
        <v>5.3773240977033065E-3</v>
      </c>
      <c r="AA13">
        <f t="shared" si="11"/>
        <v>0.14415024109635394</v>
      </c>
    </row>
    <row r="14" spans="1:31" x14ac:dyDescent="0.3">
      <c r="A14">
        <v>1.09E-2</v>
      </c>
      <c r="B14">
        <v>1.1000000000000001E-3</v>
      </c>
      <c r="C14">
        <v>2.1495000000000002</v>
      </c>
      <c r="D14">
        <v>0.69689999999999996</v>
      </c>
      <c r="E14">
        <v>0</v>
      </c>
      <c r="H14" s="4"/>
      <c r="I14" s="5"/>
      <c r="J14" s="6"/>
      <c r="L14">
        <f t="shared" si="2"/>
        <v>0.50187920636308025</v>
      </c>
      <c r="M14">
        <f t="shared" si="3"/>
        <v>0.75045570543200879</v>
      </c>
      <c r="N14">
        <f t="shared" si="4"/>
        <v>0.38459098215041038</v>
      </c>
      <c r="O14">
        <v>0</v>
      </c>
      <c r="Q14">
        <f t="shared" si="5"/>
        <v>0.10497334149112836</v>
      </c>
      <c r="R14">
        <f t="shared" si="6"/>
        <v>8.7450300313002327E-2</v>
      </c>
      <c r="S14">
        <f t="shared" si="7"/>
        <v>2.0091362828862924E-3</v>
      </c>
      <c r="X14">
        <f t="shared" si="8"/>
        <v>9.583952451708766E-2</v>
      </c>
      <c r="Y14">
        <f t="shared" si="9"/>
        <v>0.11782186871776945</v>
      </c>
      <c r="Z14">
        <f t="shared" si="10"/>
        <v>2.9985417426175776E-2</v>
      </c>
      <c r="AA14">
        <f t="shared" si="11"/>
        <v>3.2886388630403607E-2</v>
      </c>
    </row>
    <row r="15" spans="1:31" x14ac:dyDescent="0.3">
      <c r="A15">
        <v>-0.2777</v>
      </c>
      <c r="B15">
        <v>-0.2316</v>
      </c>
      <c r="C15">
        <v>1.1918</v>
      </c>
      <c r="D15">
        <v>0.66010000000000002</v>
      </c>
      <c r="E15">
        <v>0</v>
      </c>
      <c r="H15" s="4">
        <f>(H12-$H$2)/($H$3-$H$2)</f>
        <v>0.59771873088016791</v>
      </c>
      <c r="I15" s="5">
        <f>(I12-$I$2)/($I$3-$I$2)</f>
        <v>0.78044112285818457</v>
      </c>
      <c r="J15" s="6">
        <f>(J12-$J$2)/($J$3-$J$2)</f>
        <v>0.35170459352000677</v>
      </c>
      <c r="L15">
        <f t="shared" si="2"/>
        <v>0.24962852897474</v>
      </c>
      <c r="M15">
        <f t="shared" si="3"/>
        <v>0.32628508931826472</v>
      </c>
      <c r="N15">
        <f t="shared" si="4"/>
        <v>0.18204889603248459</v>
      </c>
      <c r="O15">
        <v>0</v>
      </c>
      <c r="Q15">
        <f t="shared" si="5"/>
        <v>0.35722401887946864</v>
      </c>
      <c r="R15">
        <f t="shared" si="6"/>
        <v>0.11509178580492346</v>
      </c>
      <c r="S15">
        <f t="shared" si="7"/>
        <v>0.20455122240081208</v>
      </c>
      <c r="X15">
        <f t="shared" si="8"/>
        <v>0.34809020190542794</v>
      </c>
      <c r="Y15">
        <f t="shared" si="9"/>
        <v>0.37007254610610973</v>
      </c>
      <c r="Z15">
        <f t="shared" si="10"/>
        <v>0.45415603353991985</v>
      </c>
      <c r="AA15">
        <f t="shared" si="11"/>
        <v>0.16965569748752218</v>
      </c>
    </row>
    <row r="16" spans="1:31" x14ac:dyDescent="0.3">
      <c r="A16">
        <v>0.1454</v>
      </c>
      <c r="B16">
        <v>0.05</v>
      </c>
      <c r="C16">
        <v>1.8762000000000001</v>
      </c>
      <c r="D16">
        <v>0.27229999999999999</v>
      </c>
      <c r="E16">
        <v>0</v>
      </c>
      <c r="H16" s="7">
        <f>(H13-$H$2)/($H$3-$H$2)</f>
        <v>0.61970107508084971</v>
      </c>
      <c r="I16" s="8"/>
      <c r="J16" s="9"/>
      <c r="L16">
        <f t="shared" si="2"/>
        <v>0.61943886023948957</v>
      </c>
      <c r="M16">
        <f t="shared" si="3"/>
        <v>0.83959168793292016</v>
      </c>
      <c r="N16">
        <f t="shared" si="4"/>
        <v>0.32679130361221559</v>
      </c>
      <c r="O16">
        <v>0</v>
      </c>
      <c r="Q16">
        <f t="shared" si="5"/>
        <v>1.2586312385280962E-2</v>
      </c>
      <c r="R16">
        <f t="shared" si="6"/>
        <v>2.965062177480754E-2</v>
      </c>
      <c r="S16">
        <f t="shared" si="7"/>
        <v>5.980881482108108E-2</v>
      </c>
      <c r="X16">
        <f t="shared" si="8"/>
        <v>2.172012935932166E-2</v>
      </c>
      <c r="Y16">
        <f t="shared" si="9"/>
        <v>2.6221484136013107E-4</v>
      </c>
      <c r="Z16">
        <f t="shared" si="10"/>
        <v>5.9150565074735595E-2</v>
      </c>
      <c r="AA16">
        <f t="shared" si="11"/>
        <v>2.4913289907791181E-2</v>
      </c>
    </row>
    <row r="17" spans="1:27" x14ac:dyDescent="0.3">
      <c r="A17">
        <v>0.37030000000000002</v>
      </c>
      <c r="B17">
        <v>0.10979999999999999</v>
      </c>
      <c r="C17">
        <v>1.9941</v>
      </c>
      <c r="D17">
        <v>0.38279999999999997</v>
      </c>
      <c r="E17">
        <v>0</v>
      </c>
      <c r="L17">
        <f t="shared" si="2"/>
        <v>0.81601258631238538</v>
      </c>
      <c r="M17">
        <f t="shared" si="3"/>
        <v>0.94859642726941307</v>
      </c>
      <c r="N17">
        <f t="shared" si="4"/>
        <v>0.35172574232298454</v>
      </c>
      <c r="O17">
        <v>0</v>
      </c>
      <c r="Q17">
        <f t="shared" si="5"/>
        <v>0.20916003845817677</v>
      </c>
      <c r="R17">
        <f t="shared" si="6"/>
        <v>5.4585060485576486E-2</v>
      </c>
      <c r="S17">
        <f t="shared" si="7"/>
        <v>3.4874376110312133E-2</v>
      </c>
      <c r="X17">
        <f t="shared" si="8"/>
        <v>0.21829385543221747</v>
      </c>
      <c r="Y17">
        <f t="shared" si="9"/>
        <v>0.19631151123153567</v>
      </c>
      <c r="Z17">
        <f t="shared" si="10"/>
        <v>0.1681553044112285</v>
      </c>
      <c r="AA17">
        <f t="shared" si="11"/>
        <v>2.1148802977766223E-5</v>
      </c>
    </row>
    <row r="18" spans="1:27" x14ac:dyDescent="0.3">
      <c r="A18">
        <v>-7.5700000000000003E-2</v>
      </c>
      <c r="B18">
        <v>-8.2100000000000006E-2</v>
      </c>
      <c r="C18">
        <v>1.5077</v>
      </c>
      <c r="D18">
        <v>0.42149999999999999</v>
      </c>
      <c r="E18">
        <v>0</v>
      </c>
      <c r="L18">
        <f t="shared" si="2"/>
        <v>0.42618652215715419</v>
      </c>
      <c r="M18">
        <f t="shared" si="3"/>
        <v>0.59879693765949693</v>
      </c>
      <c r="N18">
        <f t="shared" si="4"/>
        <v>0.24885796463920146</v>
      </c>
      <c r="O18">
        <v>0</v>
      </c>
      <c r="Q18">
        <f t="shared" si="5"/>
        <v>0.18066602569705442</v>
      </c>
      <c r="R18">
        <f t="shared" si="6"/>
        <v>4.8282717198206593E-2</v>
      </c>
      <c r="S18">
        <f t="shared" si="7"/>
        <v>0.13774215379409521</v>
      </c>
      <c r="X18">
        <f t="shared" si="8"/>
        <v>0.17153220872301372</v>
      </c>
      <c r="Y18">
        <f t="shared" si="9"/>
        <v>0.19351455292369552</v>
      </c>
      <c r="Z18">
        <f t="shared" si="10"/>
        <v>0.18164418519868764</v>
      </c>
      <c r="AA18">
        <f t="shared" si="11"/>
        <v>0.10284662888080531</v>
      </c>
    </row>
    <row r="19" spans="1:27" x14ac:dyDescent="0.3">
      <c r="A19">
        <v>4.5100000000000001E-2</v>
      </c>
      <c r="B19">
        <v>2.63E-2</v>
      </c>
      <c r="C19">
        <v>1.6756</v>
      </c>
      <c r="D19">
        <v>0.94940000000000002</v>
      </c>
      <c r="E19">
        <v>0</v>
      </c>
      <c r="L19">
        <f t="shared" si="2"/>
        <v>0.53177169827812265</v>
      </c>
      <c r="M19">
        <f t="shared" si="3"/>
        <v>0.79639081297849079</v>
      </c>
      <c r="N19">
        <f t="shared" si="4"/>
        <v>0.28436680483884613</v>
      </c>
      <c r="O19">
        <v>0</v>
      </c>
      <c r="Q19">
        <f t="shared" si="5"/>
        <v>7.5080849576085962E-2</v>
      </c>
      <c r="R19">
        <f t="shared" si="6"/>
        <v>1.2773876998561917E-2</v>
      </c>
      <c r="S19">
        <f t="shared" si="7"/>
        <v>0.10223331359445054</v>
      </c>
      <c r="X19">
        <f t="shared" si="8"/>
        <v>6.5947032602045264E-2</v>
      </c>
      <c r="Y19">
        <f t="shared" si="9"/>
        <v>8.7929376802727055E-2</v>
      </c>
      <c r="Z19">
        <f t="shared" si="10"/>
        <v>1.5949690120306226E-2</v>
      </c>
      <c r="AA19">
        <f t="shared" si="11"/>
        <v>6.7337788681160637E-2</v>
      </c>
    </row>
    <row r="20" spans="1:27" x14ac:dyDescent="0.3">
      <c r="A20">
        <v>1.15E-2</v>
      </c>
      <c r="B20">
        <v>-3.2000000000000002E-3</v>
      </c>
      <c r="C20">
        <v>1.2602</v>
      </c>
      <c r="D20">
        <v>0.6038</v>
      </c>
      <c r="E20">
        <v>0</v>
      </c>
      <c r="L20">
        <f t="shared" si="2"/>
        <v>0.50240363604580018</v>
      </c>
      <c r="M20">
        <f t="shared" si="3"/>
        <v>0.74261757200145839</v>
      </c>
      <c r="N20">
        <f t="shared" si="4"/>
        <v>0.19651467726926658</v>
      </c>
      <c r="O20">
        <v>0</v>
      </c>
      <c r="Q20">
        <f t="shared" si="5"/>
        <v>0.10444891180840843</v>
      </c>
      <c r="R20">
        <f t="shared" si="6"/>
        <v>0.10062600456814147</v>
      </c>
      <c r="S20">
        <f t="shared" si="7"/>
        <v>0.19008544116403009</v>
      </c>
      <c r="X20">
        <f t="shared" si="8"/>
        <v>9.5315094834367731E-2</v>
      </c>
      <c r="Y20">
        <f t="shared" si="9"/>
        <v>0.11729743903504952</v>
      </c>
      <c r="Z20">
        <f t="shared" si="10"/>
        <v>3.7823550856726174E-2</v>
      </c>
      <c r="AA20">
        <f t="shared" si="11"/>
        <v>0.15518991625074019</v>
      </c>
    </row>
    <row r="21" spans="1:27" x14ac:dyDescent="0.3">
      <c r="A21">
        <v>0.1227</v>
      </c>
      <c r="B21">
        <v>0.1055</v>
      </c>
      <c r="C21">
        <v>1.1434</v>
      </c>
      <c r="D21">
        <v>0.16550000000000001</v>
      </c>
      <c r="E21">
        <v>0</v>
      </c>
      <c r="L21">
        <f t="shared" si="2"/>
        <v>0.59959793724324806</v>
      </c>
      <c r="M21">
        <f t="shared" si="3"/>
        <v>0.94075829383886256</v>
      </c>
      <c r="N21">
        <f t="shared" si="4"/>
        <v>0.17181287539125287</v>
      </c>
      <c r="O21">
        <v>0</v>
      </c>
      <c r="Q21">
        <f t="shared" si="5"/>
        <v>7.2546106109605546E-3</v>
      </c>
      <c r="R21">
        <f t="shared" si="6"/>
        <v>0.12532780644615518</v>
      </c>
      <c r="S21">
        <f t="shared" si="7"/>
        <v>0.2147872430420438</v>
      </c>
      <c r="X21">
        <f t="shared" si="8"/>
        <v>1.8792063630801437E-3</v>
      </c>
      <c r="Y21">
        <f t="shared" si="9"/>
        <v>2.0103137837601648E-2</v>
      </c>
      <c r="Z21">
        <f t="shared" si="10"/>
        <v>0.16031717098067799</v>
      </c>
      <c r="AA21">
        <f t="shared" si="11"/>
        <v>0.1798917181287539</v>
      </c>
    </row>
    <row r="22" spans="1:27" x14ac:dyDescent="0.3">
      <c r="A22">
        <v>-0.2843</v>
      </c>
      <c r="B22">
        <v>-0.27029999999999998</v>
      </c>
      <c r="C22">
        <v>1.2722</v>
      </c>
      <c r="D22">
        <v>0.51280000000000003</v>
      </c>
      <c r="E22">
        <v>0</v>
      </c>
      <c r="L22">
        <f t="shared" si="2"/>
        <v>0.24385980246481956</v>
      </c>
      <c r="M22">
        <f t="shared" si="3"/>
        <v>0.25574188844331031</v>
      </c>
      <c r="N22">
        <f t="shared" si="4"/>
        <v>0.19905253362659675</v>
      </c>
      <c r="O22">
        <v>0</v>
      </c>
      <c r="Q22">
        <f t="shared" si="5"/>
        <v>0.36299274538938908</v>
      </c>
      <c r="R22">
        <f t="shared" si="6"/>
        <v>9.8088148210811299E-2</v>
      </c>
      <c r="S22">
        <f t="shared" si="7"/>
        <v>0.18754758480669992</v>
      </c>
      <c r="X22">
        <f t="shared" si="8"/>
        <v>0.35385892841534838</v>
      </c>
      <c r="Y22">
        <f t="shared" si="9"/>
        <v>0.37584127261603018</v>
      </c>
      <c r="Z22">
        <f t="shared" si="10"/>
        <v>0.5246992344148742</v>
      </c>
      <c r="AA22">
        <f t="shared" si="11"/>
        <v>0.15265205989341002</v>
      </c>
    </row>
    <row r="23" spans="1:27" x14ac:dyDescent="0.3">
      <c r="A23">
        <v>0.51349999999999996</v>
      </c>
      <c r="B23">
        <v>0.10009999999999999</v>
      </c>
      <c r="C23">
        <v>2.4870999999999999</v>
      </c>
      <c r="D23">
        <v>0.53680000000000005</v>
      </c>
      <c r="E23">
        <v>1</v>
      </c>
      <c r="L23">
        <f t="shared" si="2"/>
        <v>0.94117647058823539</v>
      </c>
      <c r="M23">
        <f t="shared" si="3"/>
        <v>0.93091505650747364</v>
      </c>
      <c r="N23">
        <f t="shared" si="4"/>
        <v>0.45598934100329924</v>
      </c>
      <c r="O23">
        <v>1</v>
      </c>
      <c r="Q23">
        <f t="shared" si="5"/>
        <v>0.33432392273402678</v>
      </c>
      <c r="R23">
        <f t="shared" si="6"/>
        <v>0.15884865916589119</v>
      </c>
      <c r="S23">
        <f t="shared" si="7"/>
        <v>6.9389222570002573E-2</v>
      </c>
      <c r="X23">
        <f t="shared" si="8"/>
        <v>0.34345773970806748</v>
      </c>
      <c r="Y23">
        <f t="shared" si="9"/>
        <v>0.32147539550738569</v>
      </c>
      <c r="Z23">
        <f t="shared" si="10"/>
        <v>0.15047393364928907</v>
      </c>
      <c r="AA23">
        <f t="shared" si="11"/>
        <v>0.10428474748329247</v>
      </c>
    </row>
    <row r="24" spans="1:27" x14ac:dyDescent="0.3">
      <c r="A24">
        <v>7.6899999999999996E-2</v>
      </c>
      <c r="B24">
        <v>1.95E-2</v>
      </c>
      <c r="C24">
        <v>2.0068999999999999</v>
      </c>
      <c r="D24">
        <v>0.53039999999999998</v>
      </c>
      <c r="E24">
        <v>1</v>
      </c>
      <c r="L24">
        <f t="shared" si="2"/>
        <v>0.55956647146228478</v>
      </c>
      <c r="M24">
        <f t="shared" si="3"/>
        <v>0.78399562522785282</v>
      </c>
      <c r="N24">
        <f t="shared" si="4"/>
        <v>0.35443278910413673</v>
      </c>
      <c r="O24">
        <v>1</v>
      </c>
      <c r="Q24">
        <f t="shared" si="5"/>
        <v>4.7286076391923837E-2</v>
      </c>
      <c r="R24">
        <f t="shared" si="6"/>
        <v>5.7292107266728676E-2</v>
      </c>
      <c r="S24">
        <f t="shared" si="7"/>
        <v>3.2167329329159944E-2</v>
      </c>
      <c r="X24">
        <f t="shared" si="8"/>
        <v>3.8152259417883139E-2</v>
      </c>
      <c r="Y24">
        <f t="shared" si="9"/>
        <v>6.013460361856493E-2</v>
      </c>
      <c r="Z24">
        <f t="shared" si="10"/>
        <v>3.5545023696682554E-3</v>
      </c>
      <c r="AA24">
        <f t="shared" si="11"/>
        <v>2.7281955841299554E-3</v>
      </c>
    </row>
    <row r="25" spans="1:27" x14ac:dyDescent="0.3">
      <c r="A25">
        <v>0.37759999999999999</v>
      </c>
      <c r="B25">
        <v>0.1075</v>
      </c>
      <c r="C25">
        <v>3.2650999999999999</v>
      </c>
      <c r="D25">
        <v>0.3548</v>
      </c>
      <c r="E25">
        <v>1</v>
      </c>
      <c r="L25">
        <f t="shared" si="2"/>
        <v>0.82239314745214598</v>
      </c>
      <c r="M25">
        <f t="shared" si="3"/>
        <v>0.94440393729493266</v>
      </c>
      <c r="N25">
        <f t="shared" si="4"/>
        <v>0.62052702817020555</v>
      </c>
      <c r="O25">
        <v>1</v>
      </c>
      <c r="Q25">
        <f t="shared" si="5"/>
        <v>0.21554059959793737</v>
      </c>
      <c r="R25">
        <f t="shared" si="6"/>
        <v>0.3233863463327975</v>
      </c>
      <c r="S25">
        <f t="shared" si="7"/>
        <v>0.23392690973690888</v>
      </c>
      <c r="X25">
        <f t="shared" si="8"/>
        <v>0.22467441657197806</v>
      </c>
      <c r="Y25">
        <f t="shared" si="9"/>
        <v>0.20269207237129627</v>
      </c>
      <c r="Z25">
        <f t="shared" si="10"/>
        <v>0.16396281443674809</v>
      </c>
      <c r="AA25">
        <f t="shared" si="11"/>
        <v>0.26882243465019878</v>
      </c>
    </row>
    <row r="26" spans="1:27" x14ac:dyDescent="0.3">
      <c r="A26">
        <v>0.1933</v>
      </c>
      <c r="B26">
        <v>4.7300000000000002E-2</v>
      </c>
      <c r="C26">
        <v>2.2505999999999999</v>
      </c>
      <c r="D26">
        <v>0.33090000000000003</v>
      </c>
      <c r="E26">
        <v>1</v>
      </c>
      <c r="L26">
        <f t="shared" si="2"/>
        <v>0.661305829909973</v>
      </c>
      <c r="M26">
        <f t="shared" si="3"/>
        <v>0.83467006926722576</v>
      </c>
      <c r="N26">
        <f t="shared" si="4"/>
        <v>0.40597242196091704</v>
      </c>
      <c r="O26">
        <v>1</v>
      </c>
      <c r="Q26">
        <f t="shared" si="5"/>
        <v>5.4453282055764385E-2</v>
      </c>
      <c r="R26">
        <f t="shared" si="6"/>
        <v>0.10883174012350899</v>
      </c>
      <c r="S26">
        <f t="shared" si="7"/>
        <v>1.9372303527620371E-2</v>
      </c>
      <c r="X26">
        <f t="shared" si="8"/>
        <v>6.3587099029805083E-2</v>
      </c>
      <c r="Y26">
        <f t="shared" si="9"/>
        <v>4.1604754829123292E-2</v>
      </c>
      <c r="Z26">
        <f t="shared" si="10"/>
        <v>5.422894640904119E-2</v>
      </c>
      <c r="AA26">
        <f t="shared" si="11"/>
        <v>5.4267828440910271E-2</v>
      </c>
    </row>
    <row r="27" spans="1:27" x14ac:dyDescent="0.3">
      <c r="A27">
        <v>0.32479999999999998</v>
      </c>
      <c r="B27">
        <v>7.1800000000000003E-2</v>
      </c>
      <c r="C27">
        <v>4.2401</v>
      </c>
      <c r="D27">
        <v>0.62790000000000001</v>
      </c>
      <c r="E27">
        <v>1</v>
      </c>
      <c r="L27">
        <f t="shared" si="2"/>
        <v>0.77624333537278212</v>
      </c>
      <c r="M27">
        <f t="shared" si="3"/>
        <v>0.87932920160408323</v>
      </c>
      <c r="N27">
        <f t="shared" si="4"/>
        <v>0.82672785720328235</v>
      </c>
      <c r="O27">
        <v>1</v>
      </c>
      <c r="Q27">
        <f t="shared" si="5"/>
        <v>0.1693907875185735</v>
      </c>
      <c r="R27">
        <f t="shared" si="6"/>
        <v>0.5295871753658743</v>
      </c>
      <c r="S27">
        <f t="shared" si="7"/>
        <v>0.44012773876998568</v>
      </c>
      <c r="X27">
        <f t="shared" si="8"/>
        <v>0.1785246044926142</v>
      </c>
      <c r="Y27">
        <f t="shared" si="9"/>
        <v>0.15654226029193241</v>
      </c>
      <c r="Z27">
        <f t="shared" si="10"/>
        <v>9.8888078745898667E-2</v>
      </c>
      <c r="AA27">
        <f t="shared" si="11"/>
        <v>0.47502326368327558</v>
      </c>
    </row>
    <row r="28" spans="1:27" x14ac:dyDescent="0.3">
      <c r="A28">
        <v>0.31319999999999998</v>
      </c>
      <c r="B28">
        <v>5.11E-2</v>
      </c>
      <c r="C28">
        <v>4.45</v>
      </c>
      <c r="D28">
        <v>0.68520000000000003</v>
      </c>
      <c r="E28">
        <v>1</v>
      </c>
      <c r="L28">
        <f t="shared" si="2"/>
        <v>0.76610436150686145</v>
      </c>
      <c r="M28">
        <f t="shared" si="3"/>
        <v>0.84159679183375868</v>
      </c>
      <c r="N28">
        <f t="shared" si="4"/>
        <v>0.87111919465358256</v>
      </c>
      <c r="O28">
        <v>1</v>
      </c>
      <c r="Q28">
        <f t="shared" si="5"/>
        <v>0.15925181365265284</v>
      </c>
      <c r="R28">
        <f t="shared" si="6"/>
        <v>0.57397851281617451</v>
      </c>
      <c r="S28">
        <f t="shared" si="7"/>
        <v>0.48451907622028589</v>
      </c>
      <c r="X28">
        <f t="shared" si="8"/>
        <v>0.16838563062669354</v>
      </c>
      <c r="Y28">
        <f t="shared" si="9"/>
        <v>0.14640328642601175</v>
      </c>
      <c r="Z28">
        <f t="shared" si="10"/>
        <v>6.1155668975574118E-2</v>
      </c>
      <c r="AA28">
        <f t="shared" si="11"/>
        <v>0.51941460113357585</v>
      </c>
    </row>
    <row r="29" spans="1:27" x14ac:dyDescent="0.3">
      <c r="A29">
        <v>0.11840000000000001</v>
      </c>
      <c r="B29">
        <v>4.99E-2</v>
      </c>
      <c r="C29">
        <v>2.5209999999999999</v>
      </c>
      <c r="D29">
        <v>0.6925</v>
      </c>
      <c r="E29">
        <v>1</v>
      </c>
      <c r="L29">
        <f t="shared" si="2"/>
        <v>0.59583952451708766</v>
      </c>
      <c r="M29">
        <f t="shared" si="3"/>
        <v>0.83940940576011669</v>
      </c>
      <c r="N29">
        <f t="shared" si="4"/>
        <v>0.463158785212757</v>
      </c>
      <c r="O29">
        <v>1</v>
      </c>
      <c r="Q29">
        <f t="shared" si="5"/>
        <v>1.1013023337120953E-2</v>
      </c>
      <c r="R29">
        <f t="shared" si="6"/>
        <v>0.16601810337534895</v>
      </c>
      <c r="S29">
        <f t="shared" si="7"/>
        <v>7.6558666779460327E-2</v>
      </c>
      <c r="X29">
        <f t="shared" si="8"/>
        <v>1.8792063630802547E-3</v>
      </c>
      <c r="Y29">
        <f t="shared" si="9"/>
        <v>2.3861550563762046E-2</v>
      </c>
      <c r="Z29">
        <f t="shared" si="10"/>
        <v>5.8968282901932123E-2</v>
      </c>
      <c r="AA29">
        <f t="shared" si="11"/>
        <v>0.11145419169275023</v>
      </c>
    </row>
    <row r="30" spans="1:27" x14ac:dyDescent="0.3">
      <c r="A30">
        <v>-1.7299999999999999E-2</v>
      </c>
      <c r="B30">
        <v>2.3300000000000001E-2</v>
      </c>
      <c r="C30">
        <v>2.0528</v>
      </c>
      <c r="D30">
        <v>0.34839999999999999</v>
      </c>
      <c r="E30">
        <v>1</v>
      </c>
      <c r="L30">
        <f t="shared" si="2"/>
        <v>0.47723101127523826</v>
      </c>
      <c r="M30">
        <f t="shared" si="3"/>
        <v>0.79092234779438575</v>
      </c>
      <c r="N30">
        <f t="shared" si="4"/>
        <v>0.36414008967092465</v>
      </c>
      <c r="O30">
        <v>1</v>
      </c>
      <c r="Q30">
        <f t="shared" si="5"/>
        <v>0.12962153657897035</v>
      </c>
      <c r="R30">
        <f t="shared" si="6"/>
        <v>6.69994078335166E-2</v>
      </c>
      <c r="S30">
        <f t="shared" si="7"/>
        <v>2.246002876237202E-2</v>
      </c>
      <c r="X30">
        <f t="shared" si="8"/>
        <v>0.12048771960492966</v>
      </c>
      <c r="Y30">
        <f t="shared" si="9"/>
        <v>0.14247006380561145</v>
      </c>
      <c r="Z30">
        <f t="shared" si="10"/>
        <v>1.0481224936201183E-2</v>
      </c>
      <c r="AA30">
        <f t="shared" si="11"/>
        <v>1.243549615091788E-2</v>
      </c>
    </row>
    <row r="31" spans="1:27" x14ac:dyDescent="0.3">
      <c r="A31">
        <v>0.21690000000000001</v>
      </c>
      <c r="B31">
        <v>7.7899999999999997E-2</v>
      </c>
      <c r="C31">
        <v>2.3489</v>
      </c>
      <c r="D31">
        <v>0.39700000000000002</v>
      </c>
      <c r="E31">
        <v>1</v>
      </c>
      <c r="L31">
        <f t="shared" si="2"/>
        <v>0.68193339743029457</v>
      </c>
      <c r="M31">
        <f t="shared" si="3"/>
        <v>0.89044841414509668</v>
      </c>
      <c r="N31">
        <f t="shared" si="4"/>
        <v>0.42676169528804675</v>
      </c>
      <c r="O31">
        <v>1</v>
      </c>
      <c r="Q31">
        <f t="shared" si="5"/>
        <v>7.5080849576085962E-2</v>
      </c>
      <c r="R31">
        <f t="shared" si="6"/>
        <v>0.1296210134506387</v>
      </c>
      <c r="S31">
        <f t="shared" si="7"/>
        <v>4.0161576854750081E-2</v>
      </c>
      <c r="X31">
        <f t="shared" si="8"/>
        <v>8.421466655012666E-2</v>
      </c>
      <c r="Y31">
        <f t="shared" si="9"/>
        <v>6.2232322349444869E-2</v>
      </c>
      <c r="Z31">
        <f t="shared" si="10"/>
        <v>0.11000729128691211</v>
      </c>
      <c r="AA31">
        <f t="shared" si="11"/>
        <v>7.505710176803998E-2</v>
      </c>
    </row>
    <row r="32" spans="1:27" x14ac:dyDescent="0.3">
      <c r="A32">
        <v>0.17030000000000001</v>
      </c>
      <c r="B32">
        <v>6.9500000000000006E-2</v>
      </c>
      <c r="C32">
        <v>1.7972999999999999</v>
      </c>
      <c r="D32">
        <v>0.51739999999999997</v>
      </c>
      <c r="E32">
        <v>1</v>
      </c>
      <c r="L32">
        <f t="shared" si="2"/>
        <v>0.64120269207237135</v>
      </c>
      <c r="M32">
        <f t="shared" si="3"/>
        <v>0.87513671162960271</v>
      </c>
      <c r="N32">
        <f t="shared" si="4"/>
        <v>0.31010489806276964</v>
      </c>
      <c r="O32">
        <v>1</v>
      </c>
      <c r="Q32">
        <f t="shared" si="5"/>
        <v>3.4350144218162737E-2</v>
      </c>
      <c r="R32">
        <f t="shared" si="6"/>
        <v>1.2964216225361591E-2</v>
      </c>
      <c r="S32">
        <f t="shared" si="7"/>
        <v>7.6495220370527028E-2</v>
      </c>
      <c r="X32">
        <f t="shared" si="8"/>
        <v>4.3483961192203435E-2</v>
      </c>
      <c r="Y32">
        <f t="shared" si="9"/>
        <v>2.1501616991521644E-2</v>
      </c>
      <c r="Z32">
        <f t="shared" si="10"/>
        <v>9.4695588771418149E-2</v>
      </c>
      <c r="AA32">
        <f t="shared" si="11"/>
        <v>4.1599695457237129E-2</v>
      </c>
    </row>
    <row r="33" spans="1:27" x14ac:dyDescent="0.3">
      <c r="A33">
        <v>0.14599999999999999</v>
      </c>
      <c r="B33">
        <v>5.1799999999999999E-2</v>
      </c>
      <c r="C33">
        <v>2.1692</v>
      </c>
      <c r="D33">
        <v>0.55000000000000004</v>
      </c>
      <c r="E33">
        <v>1</v>
      </c>
      <c r="L33">
        <f t="shared" si="2"/>
        <v>0.61996328992220973</v>
      </c>
      <c r="M33">
        <f t="shared" si="3"/>
        <v>0.84287276704338321</v>
      </c>
      <c r="N33">
        <f t="shared" si="4"/>
        <v>0.38875729633702738</v>
      </c>
      <c r="O33">
        <v>1</v>
      </c>
      <c r="Q33">
        <f t="shared" si="5"/>
        <v>1.3110742068001113E-2</v>
      </c>
      <c r="R33">
        <f t="shared" si="6"/>
        <v>9.1616614499619331E-2</v>
      </c>
      <c r="S33">
        <f t="shared" si="7"/>
        <v>2.1571779037307115E-3</v>
      </c>
      <c r="X33">
        <f t="shared" si="8"/>
        <v>2.2244559042041812E-2</v>
      </c>
      <c r="Y33">
        <f t="shared" si="9"/>
        <v>2.6221484136002005E-4</v>
      </c>
      <c r="Z33">
        <f t="shared" si="10"/>
        <v>6.2431644185198643E-2</v>
      </c>
      <c r="AA33">
        <f t="shared" si="11"/>
        <v>3.7052702817020611E-2</v>
      </c>
    </row>
    <row r="34" spans="1:27" x14ac:dyDescent="0.3">
      <c r="A34">
        <v>-9.8500000000000004E-2</v>
      </c>
      <c r="B34">
        <v>-1.23E-2</v>
      </c>
      <c r="C34">
        <v>2.5028999999999999</v>
      </c>
      <c r="D34">
        <v>0.57779999999999998</v>
      </c>
      <c r="E34">
        <v>1</v>
      </c>
      <c r="L34">
        <f t="shared" si="2"/>
        <v>0.40625819421379256</v>
      </c>
      <c r="M34">
        <f t="shared" si="3"/>
        <v>0.7260298942763399</v>
      </c>
      <c r="N34">
        <f t="shared" si="4"/>
        <v>0.45933085187378397</v>
      </c>
      <c r="O34">
        <v>1</v>
      </c>
      <c r="Q34">
        <f t="shared" si="5"/>
        <v>0.20059435364041606</v>
      </c>
      <c r="R34">
        <f t="shared" si="6"/>
        <v>0.16219017003637592</v>
      </c>
      <c r="S34">
        <f t="shared" si="7"/>
        <v>7.2730733440487305E-2</v>
      </c>
      <c r="X34">
        <f t="shared" si="8"/>
        <v>0.19146053666637536</v>
      </c>
      <c r="Y34">
        <f t="shared" si="9"/>
        <v>0.21344288086705715</v>
      </c>
      <c r="Z34">
        <f t="shared" si="10"/>
        <v>5.4411228581844662E-2</v>
      </c>
      <c r="AA34">
        <f t="shared" si="11"/>
        <v>0.1076262583537772</v>
      </c>
    </row>
    <row r="35" spans="1:27" x14ac:dyDescent="0.3">
      <c r="A35">
        <v>0.13980000000000001</v>
      </c>
      <c r="B35">
        <v>-3.1199999999999999E-2</v>
      </c>
      <c r="C35">
        <v>0.46110000000000001</v>
      </c>
      <c r="D35">
        <v>0.26429999999999998</v>
      </c>
      <c r="E35">
        <v>1</v>
      </c>
      <c r="L35">
        <f t="shared" si="2"/>
        <v>0.61454418320076931</v>
      </c>
      <c r="M35">
        <f t="shared" si="3"/>
        <v>0.6915785636164784</v>
      </c>
      <c r="N35">
        <f t="shared" si="4"/>
        <v>2.751459267405465E-2</v>
      </c>
      <c r="O35">
        <v>1</v>
      </c>
      <c r="Q35">
        <f t="shared" si="5"/>
        <v>7.691635346560699E-3</v>
      </c>
      <c r="R35">
        <f t="shared" si="6"/>
        <v>0.2696260891633534</v>
      </c>
      <c r="S35">
        <f t="shared" si="7"/>
        <v>0.35908552575924202</v>
      </c>
      <c r="X35">
        <f t="shared" si="8"/>
        <v>1.6825452320601397E-2</v>
      </c>
      <c r="Y35">
        <f t="shared" si="9"/>
        <v>5.1568918800803942E-3</v>
      </c>
      <c r="Z35">
        <f t="shared" si="10"/>
        <v>8.8862559241706163E-2</v>
      </c>
      <c r="AA35">
        <f t="shared" si="11"/>
        <v>0.32419000084595212</v>
      </c>
    </row>
    <row r="36" spans="1:27" x14ac:dyDescent="0.3">
      <c r="A36">
        <v>0.13789999999999999</v>
      </c>
      <c r="B36">
        <v>7.2800000000000004E-2</v>
      </c>
      <c r="C36">
        <v>2.6122999999999998</v>
      </c>
      <c r="D36">
        <v>0.5151</v>
      </c>
      <c r="E36">
        <v>1</v>
      </c>
      <c r="L36">
        <f t="shared" si="2"/>
        <v>0.61288348920548907</v>
      </c>
      <c r="M36">
        <f t="shared" si="3"/>
        <v>0.88115202333211828</v>
      </c>
      <c r="N36">
        <f t="shared" si="4"/>
        <v>0.48246764233144407</v>
      </c>
      <c r="O36">
        <v>1</v>
      </c>
      <c r="Q36">
        <f t="shared" si="5"/>
        <v>6.030941351280461E-3</v>
      </c>
      <c r="R36">
        <f t="shared" si="6"/>
        <v>0.18532696049403602</v>
      </c>
      <c r="S36">
        <f t="shared" si="7"/>
        <v>9.58675238981474E-2</v>
      </c>
      <c r="X36">
        <f t="shared" si="8"/>
        <v>1.5164758325321159E-2</v>
      </c>
      <c r="Y36">
        <f t="shared" si="9"/>
        <v>6.8175858753606322E-3</v>
      </c>
      <c r="Z36">
        <f t="shared" si="10"/>
        <v>0.10071090047393372</v>
      </c>
      <c r="AA36">
        <f t="shared" si="11"/>
        <v>0.1307630488114373</v>
      </c>
    </row>
    <row r="37" spans="1:27" x14ac:dyDescent="0.3">
      <c r="A37">
        <v>0.14860000000000001</v>
      </c>
      <c r="B37">
        <v>5.6399999999999999E-2</v>
      </c>
      <c r="C37">
        <v>2.2347000000000001</v>
      </c>
      <c r="D37">
        <v>0.55630000000000002</v>
      </c>
      <c r="E37">
        <v>1</v>
      </c>
      <c r="L37">
        <f t="shared" si="2"/>
        <v>0.62223581854732979</v>
      </c>
      <c r="M37">
        <f t="shared" si="3"/>
        <v>0.85125774699234424</v>
      </c>
      <c r="N37">
        <f t="shared" si="4"/>
        <v>0.4026097622874546</v>
      </c>
      <c r="O37">
        <v>1</v>
      </c>
      <c r="Q37">
        <f t="shared" si="5"/>
        <v>1.5383270693121176E-2</v>
      </c>
      <c r="R37">
        <f t="shared" si="6"/>
        <v>0.10546908045004655</v>
      </c>
      <c r="S37">
        <f t="shared" si="7"/>
        <v>1.6009643854157929E-2</v>
      </c>
      <c r="X37">
        <f t="shared" si="8"/>
        <v>2.4517087667161874E-2</v>
      </c>
      <c r="Y37">
        <f t="shared" si="9"/>
        <v>2.5347434664800828E-3</v>
      </c>
      <c r="Z37">
        <f t="shared" si="10"/>
        <v>7.0816624134159678E-2</v>
      </c>
      <c r="AA37">
        <f t="shared" si="11"/>
        <v>5.0905168767447828E-2</v>
      </c>
    </row>
    <row r="38" spans="1:27" x14ac:dyDescent="0.3">
      <c r="A38">
        <v>0.1633</v>
      </c>
      <c r="B38">
        <v>4.8599999999999997E-2</v>
      </c>
      <c r="C38">
        <v>2.3079999999999998</v>
      </c>
      <c r="D38">
        <v>0.1978</v>
      </c>
      <c r="E38">
        <v>1</v>
      </c>
      <c r="L38">
        <f t="shared" si="2"/>
        <v>0.63508434577397088</v>
      </c>
      <c r="M38">
        <f t="shared" si="3"/>
        <v>0.83703973751367122</v>
      </c>
      <c r="N38">
        <f t="shared" si="4"/>
        <v>0.41811183487014636</v>
      </c>
      <c r="O38">
        <v>1</v>
      </c>
      <c r="Q38">
        <f t="shared" si="5"/>
        <v>2.8231797919762269E-2</v>
      </c>
      <c r="R38">
        <f t="shared" si="6"/>
        <v>0.12097115303273831</v>
      </c>
      <c r="S38">
        <f t="shared" si="7"/>
        <v>3.151171643684969E-2</v>
      </c>
      <c r="X38">
        <f t="shared" si="8"/>
        <v>3.7365614893802968E-2</v>
      </c>
      <c r="Y38">
        <f t="shared" si="9"/>
        <v>1.5383270693121176E-2</v>
      </c>
      <c r="Z38">
        <f t="shared" si="10"/>
        <v>5.6598614655486656E-2</v>
      </c>
      <c r="AA38">
        <f t="shared" si="11"/>
        <v>6.640724135013959E-2</v>
      </c>
    </row>
    <row r="39" spans="1:27" x14ac:dyDescent="0.3">
      <c r="A39">
        <v>0.29070000000000001</v>
      </c>
      <c r="B39">
        <v>5.9700000000000003E-2</v>
      </c>
      <c r="C39">
        <v>1.8381000000000001</v>
      </c>
      <c r="D39">
        <v>0.37859999999999999</v>
      </c>
      <c r="E39">
        <v>1</v>
      </c>
      <c r="L39">
        <f t="shared" si="2"/>
        <v>0.74643824840485984</v>
      </c>
      <c r="M39">
        <f t="shared" si="3"/>
        <v>0.85727305869485981</v>
      </c>
      <c r="N39">
        <f t="shared" si="4"/>
        <v>0.31873360967769226</v>
      </c>
      <c r="O39">
        <v>1</v>
      </c>
      <c r="Q39">
        <f t="shared" si="5"/>
        <v>0.13958570055065123</v>
      </c>
      <c r="R39">
        <f t="shared" si="6"/>
        <v>2.1592927840284215E-2</v>
      </c>
      <c r="S39">
        <f t="shared" si="7"/>
        <v>6.7866508755604404E-2</v>
      </c>
      <c r="X39">
        <f t="shared" si="8"/>
        <v>0.14871951752469192</v>
      </c>
      <c r="Y39">
        <f t="shared" si="9"/>
        <v>0.12673717332401013</v>
      </c>
      <c r="Z39">
        <f t="shared" si="10"/>
        <v>7.6831935836675247E-2</v>
      </c>
      <c r="AA39">
        <f t="shared" si="11"/>
        <v>3.2970983842314505E-2</v>
      </c>
    </row>
    <row r="40" spans="1:27" x14ac:dyDescent="0.3">
      <c r="A40">
        <v>0.5383</v>
      </c>
      <c r="B40">
        <v>0.10639999999999999</v>
      </c>
      <c r="C40">
        <v>2.3292999999999999</v>
      </c>
      <c r="D40">
        <v>0.48349999999999999</v>
      </c>
      <c r="E40">
        <v>1</v>
      </c>
      <c r="L40">
        <f t="shared" si="2"/>
        <v>0.96285289747399705</v>
      </c>
      <c r="M40">
        <f t="shared" si="3"/>
        <v>0.94239883339409414</v>
      </c>
      <c r="N40">
        <f t="shared" si="4"/>
        <v>0.42261652990440746</v>
      </c>
      <c r="O40">
        <v>1</v>
      </c>
      <c r="Q40">
        <f t="shared" si="5"/>
        <v>0.35600034961978844</v>
      </c>
      <c r="R40">
        <f t="shared" si="6"/>
        <v>0.12547584806699941</v>
      </c>
      <c r="S40">
        <f t="shared" si="7"/>
        <v>3.6016411471110787E-2</v>
      </c>
      <c r="X40">
        <f t="shared" si="8"/>
        <v>0.36513416659382913</v>
      </c>
      <c r="Y40">
        <f t="shared" si="9"/>
        <v>0.34315182239314734</v>
      </c>
      <c r="Z40">
        <f t="shared" si="10"/>
        <v>0.16195771053590957</v>
      </c>
      <c r="AA40">
        <f t="shared" si="11"/>
        <v>7.0911936384400687E-2</v>
      </c>
    </row>
    <row r="41" spans="1:27" x14ac:dyDescent="0.3">
      <c r="A41">
        <v>-0.33300000000000002</v>
      </c>
      <c r="B41">
        <v>-8.5400000000000004E-2</v>
      </c>
      <c r="C41">
        <v>3.0124</v>
      </c>
      <c r="D41">
        <v>0.47299999999999998</v>
      </c>
      <c r="E41">
        <v>1</v>
      </c>
      <c r="L41">
        <f t="shared" si="2"/>
        <v>0.20129359321737614</v>
      </c>
      <c r="M41">
        <f t="shared" si="3"/>
        <v>0.59278162595698147</v>
      </c>
      <c r="N41">
        <f t="shared" si="4"/>
        <v>0.56708400304542761</v>
      </c>
      <c r="O41">
        <v>1</v>
      </c>
      <c r="Q41">
        <f t="shared" si="5"/>
        <v>0.40555895463683245</v>
      </c>
      <c r="R41">
        <f t="shared" si="6"/>
        <v>0.26994332120801956</v>
      </c>
      <c r="S41">
        <f t="shared" si="7"/>
        <v>0.18048388461213094</v>
      </c>
      <c r="X41">
        <f t="shared" si="8"/>
        <v>0.39642513766279175</v>
      </c>
      <c r="Y41">
        <f t="shared" si="9"/>
        <v>0.41840748186347354</v>
      </c>
      <c r="Z41">
        <f t="shared" si="10"/>
        <v>0.18765949690120309</v>
      </c>
      <c r="AA41">
        <f t="shared" si="11"/>
        <v>0.21537940952542084</v>
      </c>
    </row>
    <row r="42" spans="1:27" x14ac:dyDescent="0.3">
      <c r="A42">
        <v>0.47849999999999998</v>
      </c>
      <c r="B42">
        <v>9.0999999999999998E-2</v>
      </c>
      <c r="C42">
        <v>1.2444</v>
      </c>
      <c r="D42">
        <v>0.1847</v>
      </c>
      <c r="E42">
        <v>1</v>
      </c>
      <c r="L42">
        <f t="shared" si="2"/>
        <v>0.91058473909623294</v>
      </c>
      <c r="M42">
        <f t="shared" si="3"/>
        <v>0.91432737878235526</v>
      </c>
      <c r="N42">
        <f t="shared" si="4"/>
        <v>0.19317316639878185</v>
      </c>
      <c r="O42">
        <v>1</v>
      </c>
      <c r="Q42">
        <f t="shared" si="5"/>
        <v>0.30373219124202433</v>
      </c>
      <c r="R42">
        <f t="shared" si="6"/>
        <v>0.1039675154386262</v>
      </c>
      <c r="S42">
        <f t="shared" si="7"/>
        <v>0.19342695203451482</v>
      </c>
      <c r="X42">
        <f t="shared" si="8"/>
        <v>0.31286600821606503</v>
      </c>
      <c r="Y42">
        <f t="shared" si="9"/>
        <v>0.29088366401538324</v>
      </c>
      <c r="Z42">
        <f t="shared" si="10"/>
        <v>0.13388625592417069</v>
      </c>
      <c r="AA42">
        <f t="shared" si="11"/>
        <v>0.15853142712122492</v>
      </c>
    </row>
    <row r="43" spans="1:27" x14ac:dyDescent="0.3">
      <c r="A43">
        <v>0.56030000000000002</v>
      </c>
      <c r="B43">
        <v>0.11119999999999999</v>
      </c>
      <c r="C43">
        <v>4.2918000000000003</v>
      </c>
      <c r="D43">
        <v>0.44429999999999997</v>
      </c>
      <c r="E43">
        <v>1</v>
      </c>
      <c r="L43">
        <f t="shared" si="2"/>
        <v>0.98208198584039874</v>
      </c>
      <c r="M43">
        <f t="shared" si="3"/>
        <v>0.95114837768866212</v>
      </c>
      <c r="N43">
        <f t="shared" si="4"/>
        <v>0.83766178834277993</v>
      </c>
      <c r="O43">
        <v>1</v>
      </c>
      <c r="Q43">
        <f t="shared" si="5"/>
        <v>0.37522943798619013</v>
      </c>
      <c r="R43">
        <f t="shared" si="6"/>
        <v>0.54052110650537188</v>
      </c>
      <c r="S43">
        <f t="shared" si="7"/>
        <v>0.45106166990948326</v>
      </c>
      <c r="X43">
        <f t="shared" si="8"/>
        <v>0.38436325496023083</v>
      </c>
      <c r="Y43">
        <f t="shared" si="9"/>
        <v>0.36238091075954904</v>
      </c>
      <c r="Z43">
        <f t="shared" si="10"/>
        <v>0.17070725483047755</v>
      </c>
      <c r="AA43">
        <f t="shared" si="11"/>
        <v>0.48595719482277316</v>
      </c>
    </row>
    <row r="44" spans="1:27" x14ac:dyDescent="0.3">
      <c r="A44">
        <v>0.2029</v>
      </c>
      <c r="B44">
        <v>7.9200000000000007E-2</v>
      </c>
      <c r="C44">
        <v>1.9939</v>
      </c>
      <c r="D44">
        <v>0.30180000000000001</v>
      </c>
      <c r="E44">
        <v>1</v>
      </c>
      <c r="L44">
        <f t="shared" si="2"/>
        <v>0.66969670483349364</v>
      </c>
      <c r="M44">
        <f t="shared" si="3"/>
        <v>0.89281808239154214</v>
      </c>
      <c r="N44">
        <f t="shared" si="4"/>
        <v>0.35168344471702906</v>
      </c>
      <c r="O44">
        <v>1</v>
      </c>
      <c r="Q44">
        <f t="shared" si="5"/>
        <v>6.2844156979285026E-2</v>
      </c>
      <c r="R44">
        <f t="shared" si="6"/>
        <v>5.454276287962101E-2</v>
      </c>
      <c r="S44">
        <f t="shared" si="7"/>
        <v>3.491667371626761E-2</v>
      </c>
      <c r="X44">
        <f t="shared" si="8"/>
        <v>7.1977973953325725E-2</v>
      </c>
      <c r="Y44">
        <f t="shared" si="9"/>
        <v>4.9995629752643933E-2</v>
      </c>
      <c r="Z44">
        <f t="shared" si="10"/>
        <v>0.11237695953335758</v>
      </c>
      <c r="AA44">
        <f t="shared" si="11"/>
        <v>2.1148802977710712E-5</v>
      </c>
    </row>
    <row r="45" spans="1:27" x14ac:dyDescent="0.3">
      <c r="A45">
        <v>0.47460000000000002</v>
      </c>
      <c r="B45">
        <v>0.13800000000000001</v>
      </c>
      <c r="C45">
        <v>2.9165999999999999</v>
      </c>
      <c r="D45">
        <v>0.44869999999999999</v>
      </c>
      <c r="E45">
        <v>1</v>
      </c>
      <c r="L45">
        <f t="shared" si="2"/>
        <v>0.90717594615855268</v>
      </c>
      <c r="M45">
        <f t="shared" si="3"/>
        <v>1</v>
      </c>
      <c r="N45">
        <f t="shared" si="4"/>
        <v>0.54682344979274178</v>
      </c>
      <c r="O45">
        <v>1</v>
      </c>
      <c r="Q45">
        <f t="shared" si="5"/>
        <v>0.30032339830434407</v>
      </c>
      <c r="R45">
        <f t="shared" si="6"/>
        <v>0.24968276795533373</v>
      </c>
      <c r="S45">
        <f t="shared" si="7"/>
        <v>0.16022333135944511</v>
      </c>
      <c r="X45">
        <f t="shared" si="8"/>
        <v>0.30945721527838477</v>
      </c>
      <c r="Y45">
        <f t="shared" si="9"/>
        <v>0.28747487107770298</v>
      </c>
      <c r="Z45">
        <f t="shared" si="10"/>
        <v>0.21955887714181543</v>
      </c>
      <c r="AA45">
        <f t="shared" si="11"/>
        <v>0.19511885627273501</v>
      </c>
    </row>
    <row r="46" spans="1:27" x14ac:dyDescent="0.3">
      <c r="A46">
        <v>0.1661</v>
      </c>
      <c r="B46">
        <v>3.5099999999999999E-2</v>
      </c>
      <c r="C46">
        <v>2.4527000000000001</v>
      </c>
      <c r="D46">
        <v>0.13700000000000001</v>
      </c>
      <c r="E46">
        <v>1</v>
      </c>
      <c r="L46">
        <f t="shared" si="2"/>
        <v>0.63753168429333107</v>
      </c>
      <c r="M46">
        <f t="shared" si="3"/>
        <v>0.81243164418519875</v>
      </c>
      <c r="N46">
        <f t="shared" si="4"/>
        <v>0.44871415277895277</v>
      </c>
      <c r="O46">
        <v>1</v>
      </c>
      <c r="Q46">
        <f t="shared" si="5"/>
        <v>3.0679136439122456E-2</v>
      </c>
      <c r="R46">
        <f t="shared" si="6"/>
        <v>0.15157347094154472</v>
      </c>
      <c r="S46">
        <f t="shared" si="7"/>
        <v>6.2114034345656099E-2</v>
      </c>
      <c r="X46">
        <f t="shared" si="8"/>
        <v>3.9812953413163155E-2</v>
      </c>
      <c r="Y46">
        <f t="shared" si="9"/>
        <v>1.7830609212481363E-2</v>
      </c>
      <c r="Z46">
        <f t="shared" si="10"/>
        <v>3.1990521327014187E-2</v>
      </c>
      <c r="AA46">
        <f t="shared" si="11"/>
        <v>9.7009559258945999E-2</v>
      </c>
    </row>
    <row r="47" spans="1:27" x14ac:dyDescent="0.3">
      <c r="A47">
        <v>0.58079999999999998</v>
      </c>
      <c r="B47">
        <v>3.7100000000000001E-2</v>
      </c>
      <c r="C47">
        <v>5.0594000000000001</v>
      </c>
      <c r="D47">
        <v>0.1268</v>
      </c>
      <c r="E47">
        <v>1</v>
      </c>
      <c r="L47">
        <f t="shared" si="2"/>
        <v>1</v>
      </c>
      <c r="M47">
        <f t="shared" si="3"/>
        <v>0.81607728764126874</v>
      </c>
      <c r="N47">
        <f t="shared" si="4"/>
        <v>1</v>
      </c>
      <c r="O47">
        <v>1</v>
      </c>
      <c r="Q47">
        <f t="shared" si="5"/>
        <v>0.39314745214579139</v>
      </c>
      <c r="R47">
        <f t="shared" si="6"/>
        <v>0.70285931816259195</v>
      </c>
      <c r="S47">
        <f t="shared" si="7"/>
        <v>0.61339988156670333</v>
      </c>
      <c r="X47">
        <f t="shared" si="8"/>
        <v>0.40228126911983209</v>
      </c>
      <c r="Y47">
        <f t="shared" si="9"/>
        <v>0.38029892491915029</v>
      </c>
      <c r="Z47">
        <f t="shared" si="10"/>
        <v>3.5636164783084179E-2</v>
      </c>
      <c r="AA47">
        <f t="shared" si="11"/>
        <v>0.64829540647999329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nath_jones</vt:lpstr>
      <vt:lpstr>minmax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vittorio maniezzo</cp:lastModifiedBy>
  <dcterms:created xsi:type="dcterms:W3CDTF">2023-09-08T08:21:49Z</dcterms:created>
  <dcterms:modified xsi:type="dcterms:W3CDTF">2023-11-12T11:25:35Z</dcterms:modified>
</cp:coreProperties>
</file>