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unisha\trainity data analytics\trainity assignments\"/>
    </mc:Choice>
  </mc:AlternateContent>
  <xr:revisionPtr revIDLastSave="0" documentId="13_ncr:1_{C29CE8E1-3382-4C9A-A7D9-7C5D326D7D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2" i="1" l="1"/>
  <c r="J110" i="1"/>
  <c r="J111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49" i="1"/>
  <c r="J48" i="1"/>
  <c r="J47" i="1"/>
  <c r="J46" i="1"/>
  <c r="J45" i="1"/>
  <c r="J44" i="1"/>
  <c r="J43" i="1"/>
  <c r="J42" i="1"/>
  <c r="J41" i="1"/>
  <c r="J25" i="1"/>
  <c r="J24" i="1"/>
  <c r="J26" i="1" s="1"/>
  <c r="J28" i="1" s="1"/>
  <c r="I32" i="1" s="1"/>
  <c r="I33" i="1" s="1"/>
  <c r="I34" i="1" s="1"/>
  <c r="I35" i="1" s="1"/>
  <c r="I36" i="1" s="1"/>
  <c r="J20" i="1"/>
  <c r="J19" i="1"/>
  <c r="J18" i="1"/>
  <c r="J17" i="1"/>
  <c r="J16" i="1"/>
  <c r="J15" i="1"/>
  <c r="J14" i="1"/>
  <c r="I8" i="1"/>
  <c r="I7" i="1"/>
  <c r="I6" i="1"/>
  <c r="I5" i="1"/>
  <c r="J13" i="1"/>
</calcChain>
</file>

<file path=xl/sharedStrings.xml><?xml version="1.0" encoding="utf-8"?>
<sst xmlns="http://schemas.openxmlformats.org/spreadsheetml/2006/main" count="28745" uniqueCount="81">
  <si>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</si>
  <si>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</si>
  <si>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</si>
  <si>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</si>
  <si>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</si>
  <si>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</si>
  <si>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</si>
  <si>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</si>
  <si>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</si>
  <si>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</si>
  <si>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</si>
  <si>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</si>
  <si>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</si>
  <si>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</si>
  <si>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</si>
  <si>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</si>
  <si>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</si>
  <si>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</si>
  <si>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</si>
  <si>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</si>
  <si>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</si>
  <si>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</si>
  <si>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</si>
  <si>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</si>
  <si>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</si>
  <si>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</si>
  <si>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</si>
  <si>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</si>
  <si>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</si>
  <si>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</si>
  <si>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</si>
  <si>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</si>
  <si>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</si>
  <si>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</si>
  <si>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</si>
  <si>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</si>
  <si>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</si>
  <si>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HIRED</t>
  </si>
  <si>
    <t>GENDER</t>
  </si>
  <si>
    <t>HIRING ANALYSIS</t>
  </si>
  <si>
    <t>TASK1-</t>
  </si>
  <si>
    <t>MALE</t>
  </si>
  <si>
    <t>FEMALE</t>
  </si>
  <si>
    <t>DON’T WANT TO SAY</t>
  </si>
  <si>
    <t>"-"</t>
  </si>
  <si>
    <t>TASK2-</t>
  </si>
  <si>
    <t>SALARY ANALYSIS</t>
  </si>
  <si>
    <t>DEPARTMENT</t>
  </si>
  <si>
    <t>AVG SALARY</t>
  </si>
  <si>
    <t>SERVICE</t>
  </si>
  <si>
    <t>OPERATIONS</t>
  </si>
  <si>
    <t>SALES</t>
  </si>
  <si>
    <t>FINANCE</t>
  </si>
  <si>
    <t>PRODUCTION</t>
  </si>
  <si>
    <t>MARKETING</t>
  </si>
  <si>
    <t>GENERAL</t>
  </si>
  <si>
    <t>HR</t>
  </si>
  <si>
    <t>TASK3-</t>
  </si>
  <si>
    <t>SALARY DISTRIBUTION</t>
  </si>
  <si>
    <t>MAX SALARY</t>
  </si>
  <si>
    <t>MIN SALARY</t>
  </si>
  <si>
    <t>RANGE (MAX-MIN)</t>
  </si>
  <si>
    <t>BINS</t>
  </si>
  <si>
    <t>CALL INTERVALS</t>
  </si>
  <si>
    <t>CLASS INTERVALS</t>
  </si>
  <si>
    <t>TASK4-</t>
  </si>
  <si>
    <t>DEPARTMENTAL ANALYSIS</t>
  </si>
  <si>
    <t>NUMBER OF EMPLOYEES</t>
  </si>
  <si>
    <t>PURCHASE</t>
  </si>
  <si>
    <t>GENERAL MANAGEMENT</t>
  </si>
  <si>
    <t>PIE CHART:</t>
  </si>
  <si>
    <t>BAR CHART:</t>
  </si>
  <si>
    <t>TASK5-</t>
  </si>
  <si>
    <t>POSITION TIER ANALYSIS:</t>
  </si>
  <si>
    <t>POST NAME</t>
  </si>
  <si>
    <t>NUMBER OF POSTS</t>
  </si>
  <si>
    <t>C8</t>
  </si>
  <si>
    <t>C5</t>
  </si>
  <si>
    <t>I4</t>
  </si>
  <si>
    <t>N10</t>
  </si>
  <si>
    <t>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</si>
</sst>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0" fontId="2" fillId="5" borderId="0" xfId="0" applyFont="1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" fillId="4" borderId="0" xfId="0" applyFont="1" applyFill="1"/>
    <xf numFmtId="0" fontId="0" fillId="0" borderId="1" xfId="0" applyBorder="1"/>
    <xf numFmtId="0" fontId="5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vertical="center"/>
    </xf>
    <xf numFmtId="0" fontId="5" fillId="6" borderId="0" xfId="0" applyFont="1" applyFill="1"/>
    <xf numFmtId="0" fontId="4" fillId="6" borderId="0" xfId="0" applyFont="1" applyFill="1"/>
    <xf numFmtId="0" fontId="4" fillId="0" borderId="0" xfId="0" applyFont="1" applyAlignment="1">
      <alignment vertical="center"/>
    </xf>
    <xf numFmtId="0" fontId="6" fillId="6" borderId="0" xfId="0" applyFont="1" applyFill="1"/>
    <xf numFmtId="0" fontId="5" fillId="8" borderId="0" xfId="0" applyFont="1" applyFill="1"/>
    <xf numFmtId="0" fontId="5" fillId="3" borderId="0" xfId="0" applyFont="1" applyFill="1"/>
    <xf numFmtId="0" fontId="4" fillId="5" borderId="0" xfId="0" applyFont="1" applyFill="1"/>
    <xf numFmtId="0" fontId="4" fillId="11" borderId="0" xfId="0" applyFont="1" applyFill="1"/>
    <xf numFmtId="0" fontId="0" fillId="12" borderId="0" xfId="0" applyFill="1"/>
    <xf numFmtId="0" fontId="4" fillId="12" borderId="0" xfId="0" applyFont="1" applyFill="1"/>
    <xf numFmtId="0" fontId="4" fillId="3" borderId="0" xfId="0" applyFont="1" applyFill="1"/>
    <xf numFmtId="0" fontId="4" fillId="10" borderId="0" xfId="0" applyFont="1" applyFill="1" applyAlignment="1">
      <alignment horizontal="left"/>
    </xf>
    <xf numFmtId="2" fontId="1" fillId="5" borderId="0" xfId="0" applyNumberFormat="1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u="sng">
                <a:solidFill>
                  <a:schemeClr val="tx1"/>
                </a:solidFill>
              </a:rPr>
              <a:t>NUMBER OF EMPLOYEES</a:t>
            </a:r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Sheet1!$J$40</c:f>
              <c:strCache>
                <c:ptCount val="1"/>
                <c:pt idx="0">
                  <c:v>NUMBER OF EMPLOYEES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B6-4CA0-B174-5BBEB8C2BE8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B6-4CA0-B174-5BBEB8C2BE8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B6-4CA0-B174-5BBEB8C2BE8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B6-4CA0-B174-5BBEB8C2BE8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B6-4CA0-B174-5BBEB8C2BE8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B6-4CA0-B174-5BBEB8C2BE8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B6-4CA0-B174-5BBEB8C2BE8F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B6-4CA0-B174-5BBEB8C2BE8F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B6-4CA0-B174-5BBEB8C2BE8F}"/>
              </c:ext>
            </c:extLst>
          </c:dPt>
          <c:cat>
            <c:strRef>
              <c:f>Sheet1!$I$41:$I$49</c:f>
              <c:strCache>
                <c:ptCount val="9"/>
                <c:pt idx="0">
                  <c:v>SERVICE</c:v>
                </c:pt>
                <c:pt idx="1">
                  <c:v>OPERATIONS</c:v>
                </c:pt>
                <c:pt idx="2">
                  <c:v>SALES</c:v>
                </c:pt>
                <c:pt idx="3">
                  <c:v>FINANCE</c:v>
                </c:pt>
                <c:pt idx="4">
                  <c:v>PRODUCTION</c:v>
                </c:pt>
                <c:pt idx="5">
                  <c:v>PURCHASE</c:v>
                </c:pt>
                <c:pt idx="6">
                  <c:v>MARKETING</c:v>
                </c:pt>
                <c:pt idx="7">
                  <c:v>GENERAL MANAGEMENT</c:v>
                </c:pt>
                <c:pt idx="8">
                  <c:v>HR</c:v>
                </c:pt>
              </c:strCache>
            </c:strRef>
          </c:cat>
          <c:val>
            <c:numRef>
              <c:f>Sheet1!$J$41:$J$49</c:f>
              <c:numCache>
                <c:formatCode>General</c:formatCode>
                <c:ptCount val="9"/>
                <c:pt idx="0">
                  <c:v>1332</c:v>
                </c:pt>
                <c:pt idx="1">
                  <c:v>1843</c:v>
                </c:pt>
                <c:pt idx="2">
                  <c:v>485</c:v>
                </c:pt>
                <c:pt idx="3">
                  <c:v>176</c:v>
                </c:pt>
                <c:pt idx="4">
                  <c:v>246</c:v>
                </c:pt>
                <c:pt idx="5">
                  <c:v>230</c:v>
                </c:pt>
                <c:pt idx="6">
                  <c:v>202</c:v>
                </c:pt>
                <c:pt idx="7">
                  <c:v>113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7-4D5C-B85C-FBD9422E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47663697824629"/>
          <c:y val="0.15760748901673505"/>
          <c:w val="0.35841142161324935"/>
          <c:h val="0.7045976385663035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u="sng"/>
              <a:t>NUMBER OF EMPLOYEES IN EACH DEPARTMENT</a:t>
            </a:r>
          </a:p>
        </c:rich>
      </c:tx>
      <c:layout>
        <c:manualLayout>
          <c:xMode val="edge"/>
          <c:yMode val="edge"/>
          <c:x val="0.22201822367922269"/>
          <c:y val="1.5306128597994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Sheet1!$I$41:$I$49</c:f>
              <c:strCache>
                <c:ptCount val="9"/>
                <c:pt idx="0">
                  <c:v>SERVICE</c:v>
                </c:pt>
                <c:pt idx="1">
                  <c:v>OPERATIONS</c:v>
                </c:pt>
                <c:pt idx="2">
                  <c:v>SALES</c:v>
                </c:pt>
                <c:pt idx="3">
                  <c:v>FINANCE</c:v>
                </c:pt>
                <c:pt idx="4">
                  <c:v>PRODUCTION</c:v>
                </c:pt>
                <c:pt idx="5">
                  <c:v>PURCHASE</c:v>
                </c:pt>
                <c:pt idx="6">
                  <c:v>MARKETING</c:v>
                </c:pt>
                <c:pt idx="7">
                  <c:v>GENERAL MANAGEMENT</c:v>
                </c:pt>
                <c:pt idx="8">
                  <c:v>HR</c:v>
                </c:pt>
              </c:strCache>
            </c:strRef>
          </c:cat>
          <c:val>
            <c:numRef>
              <c:f>Sheet1!$J$41:$J$49</c:f>
              <c:numCache>
                <c:formatCode>General</c:formatCode>
                <c:ptCount val="9"/>
                <c:pt idx="0">
                  <c:v>1332</c:v>
                </c:pt>
                <c:pt idx="1">
                  <c:v>1843</c:v>
                </c:pt>
                <c:pt idx="2">
                  <c:v>485</c:v>
                </c:pt>
                <c:pt idx="3">
                  <c:v>176</c:v>
                </c:pt>
                <c:pt idx="4">
                  <c:v>246</c:v>
                </c:pt>
                <c:pt idx="5">
                  <c:v>230</c:v>
                </c:pt>
                <c:pt idx="6">
                  <c:v>202</c:v>
                </c:pt>
                <c:pt idx="7">
                  <c:v>113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8-4870-8917-CE767C85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62248640"/>
        <c:axId val="462249600"/>
        <c:axId val="0"/>
      </c:bar3DChart>
      <c:catAx>
        <c:axId val="46224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9600"/>
        <c:crosses val="autoZero"/>
        <c:auto val="1"/>
        <c:lblAlgn val="ctr"/>
        <c:lblOffset val="100"/>
        <c:noMultiLvlLbl val="0"/>
      </c:catAx>
      <c:valAx>
        <c:axId val="4622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NUMBER OF SEATS IN EACH</a:t>
            </a:r>
            <a:r>
              <a:rPr lang="en-US" sz="1600" b="1" u="sng" baseline="0"/>
              <a:t> POST</a:t>
            </a:r>
            <a:endParaRPr lang="en-US" sz="16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Sheet1!$J$96</c:f>
              <c:strCache>
                <c:ptCount val="1"/>
                <c:pt idx="0">
                  <c:v>NUMBER OF POSTS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Sheet1!$I$97:$I$112</c:f>
              <c:strCache>
                <c:ptCount val="16"/>
                <c:pt idx="0">
                  <c:v>C8</c:v>
                </c:pt>
                <c:pt idx="1">
                  <c:v>C5</c:v>
                </c:pt>
                <c:pt idx="2">
                  <c:v>I4</c:v>
                </c:pt>
                <c:pt idx="3">
                  <c:v>-</c:v>
                </c:pt>
                <c:pt idx="4">
                  <c:v>i7</c:v>
                </c:pt>
                <c:pt idx="5">
                  <c:v>N10</c:v>
                </c:pt>
                <c:pt idx="6">
                  <c:v>B9</c:v>
                </c:pt>
                <c:pt idx="7">
                  <c:v>i5</c:v>
                </c:pt>
                <c:pt idx="8">
                  <c:v>i1</c:v>
                </c:pt>
                <c:pt idx="9">
                  <c:v>i6</c:v>
                </c:pt>
                <c:pt idx="10">
                  <c:v>m6</c:v>
                </c:pt>
                <c:pt idx="11">
                  <c:v>m7</c:v>
                </c:pt>
                <c:pt idx="12">
                  <c:v>c-10</c:v>
                </c:pt>
                <c:pt idx="13">
                  <c:v>c9</c:v>
                </c:pt>
                <c:pt idx="14">
                  <c:v>n9</c:v>
                </c:pt>
                <c:pt idx="15">
                  <c:v>n6</c:v>
                </c:pt>
              </c:strCache>
            </c:strRef>
          </c:cat>
          <c:val>
            <c:numRef>
              <c:f>Sheet1!$J$97:$J$112</c:f>
              <c:numCache>
                <c:formatCode>General</c:formatCode>
                <c:ptCount val="16"/>
                <c:pt idx="0">
                  <c:v>320</c:v>
                </c:pt>
                <c:pt idx="1">
                  <c:v>1747</c:v>
                </c:pt>
                <c:pt idx="2">
                  <c:v>88</c:v>
                </c:pt>
                <c:pt idx="3">
                  <c:v>1</c:v>
                </c:pt>
                <c:pt idx="4">
                  <c:v>982</c:v>
                </c:pt>
                <c:pt idx="5">
                  <c:v>1</c:v>
                </c:pt>
                <c:pt idx="6">
                  <c:v>463</c:v>
                </c:pt>
                <c:pt idx="7">
                  <c:v>787</c:v>
                </c:pt>
                <c:pt idx="8">
                  <c:v>222</c:v>
                </c:pt>
                <c:pt idx="9">
                  <c:v>527</c:v>
                </c:pt>
                <c:pt idx="10">
                  <c:v>3</c:v>
                </c:pt>
                <c:pt idx="11">
                  <c:v>1</c:v>
                </c:pt>
                <c:pt idx="12">
                  <c:v>232</c:v>
                </c:pt>
                <c:pt idx="13">
                  <c:v>1792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8-4916-B6F9-CED4188E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911936"/>
        <c:axId val="448915776"/>
        <c:axId val="0"/>
      </c:bar3DChart>
      <c:catAx>
        <c:axId val="44891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5776"/>
        <c:crosses val="autoZero"/>
        <c:auto val="1"/>
        <c:lblAlgn val="ctr"/>
        <c:lblOffset val="100"/>
        <c:noMultiLvlLbl val="0"/>
      </c:catAx>
      <c:valAx>
        <c:axId val="448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SEATS</a:t>
            </a:r>
            <a:r>
              <a:rPr lang="en-US"/>
              <a:t> IN EVERY</a:t>
            </a:r>
            <a:r>
              <a:rPr lang="en-US" baseline="0"/>
              <a:t>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4799873125652"/>
          <c:y val="0.10239094338126321"/>
          <c:w val="0.61860619107442094"/>
          <c:h val="0.8676225968112925"/>
        </c:manualLayout>
      </c:layout>
      <c:pieChart>
        <c:varyColors val="1"/>
        <c:ser>
          <c:idx val="0"/>
          <c:order val="0"/>
          <c:tx>
            <c:strRef>
              <c:f>Sheet1!$J$96</c:f>
              <c:strCache>
                <c:ptCount val="1"/>
                <c:pt idx="0">
                  <c:v>NUMBER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56-4096-977D-AF0C81F794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456-4096-977D-AF0C81F794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FD-4BBD-9A55-A799664721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FD-4BBD-9A55-A799664721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FD-4BBD-9A55-A799664721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FD-4BBD-9A55-A799664721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6FD-4BBD-9A55-A799664721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6FD-4BBD-9A55-A799664721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6FD-4BBD-9A55-A799664721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6FD-4BBD-9A55-A7996647214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6FD-4BBD-9A55-A7996647214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6FD-4BBD-9A55-A7996647214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6FD-4BBD-9A55-A7996647214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6FD-4BBD-9A55-A7996647214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6FD-4BBD-9A55-A7996647214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6FD-4BBD-9A55-A7996647214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Sheet1!$I$97:$I$112</c:f>
              <c:strCache>
                <c:ptCount val="16"/>
                <c:pt idx="0">
                  <c:v>C8</c:v>
                </c:pt>
                <c:pt idx="1">
                  <c:v>C5</c:v>
                </c:pt>
                <c:pt idx="2">
                  <c:v>I4</c:v>
                </c:pt>
                <c:pt idx="3">
                  <c:v>-</c:v>
                </c:pt>
                <c:pt idx="4">
                  <c:v>i7</c:v>
                </c:pt>
                <c:pt idx="5">
                  <c:v>N10</c:v>
                </c:pt>
                <c:pt idx="6">
                  <c:v>B9</c:v>
                </c:pt>
                <c:pt idx="7">
                  <c:v>i5</c:v>
                </c:pt>
                <c:pt idx="8">
                  <c:v>i1</c:v>
                </c:pt>
                <c:pt idx="9">
                  <c:v>i6</c:v>
                </c:pt>
                <c:pt idx="10">
                  <c:v>m6</c:v>
                </c:pt>
                <c:pt idx="11">
                  <c:v>m7</c:v>
                </c:pt>
                <c:pt idx="12">
                  <c:v>c-10</c:v>
                </c:pt>
                <c:pt idx="13">
                  <c:v>c9</c:v>
                </c:pt>
                <c:pt idx="14">
                  <c:v>n9</c:v>
                </c:pt>
                <c:pt idx="15">
                  <c:v>n6</c:v>
                </c:pt>
              </c:strCache>
            </c:strRef>
          </c:cat>
          <c:val>
            <c:numRef>
              <c:f>Sheet1!$J$97:$J$112</c:f>
              <c:numCache>
                <c:formatCode>General</c:formatCode>
                <c:ptCount val="16"/>
                <c:pt idx="0">
                  <c:v>320</c:v>
                </c:pt>
                <c:pt idx="1">
                  <c:v>1747</c:v>
                </c:pt>
                <c:pt idx="2">
                  <c:v>88</c:v>
                </c:pt>
                <c:pt idx="3">
                  <c:v>1</c:v>
                </c:pt>
                <c:pt idx="4">
                  <c:v>982</c:v>
                </c:pt>
                <c:pt idx="5">
                  <c:v>1</c:v>
                </c:pt>
                <c:pt idx="6">
                  <c:v>463</c:v>
                </c:pt>
                <c:pt idx="7">
                  <c:v>787</c:v>
                </c:pt>
                <c:pt idx="8">
                  <c:v>222</c:v>
                </c:pt>
                <c:pt idx="9">
                  <c:v>527</c:v>
                </c:pt>
                <c:pt idx="10">
                  <c:v>3</c:v>
                </c:pt>
                <c:pt idx="11">
                  <c:v>1</c:v>
                </c:pt>
                <c:pt idx="12">
                  <c:v>232</c:v>
                </c:pt>
                <c:pt idx="13">
                  <c:v>1792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6-4096-977D-AF0C81F794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50677177912514"/>
          <c:y val="0.18043347861503956"/>
          <c:w val="0.15148502407502915"/>
          <c:h val="0.7219570900679906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263408</xdr:colOff>
      <xdr:row>52</xdr:row>
      <xdr:rowOff>20696</xdr:rowOff>
    </xdr:from>
    <xdr:to>
      <xdr:col>11</xdr:col>
      <xdr:colOff>602074</xdr:colOff>
      <xdr:row>70</xdr:row>
      <xdr:rowOff>178741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B86AA-892E-CA5F-F0B8-29C30CC6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9407</xdr:colOff>
      <xdr:row>74</xdr:row>
      <xdr:rowOff>11289</xdr:rowOff>
    </xdr:from>
    <xdr:to>
      <xdr:col>12</xdr:col>
      <xdr:colOff>9409</xdr:colOff>
      <xdr:row>91</xdr:row>
      <xdr:rowOff>178740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105104-F087-5123-04AC-98BFFFE54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8174</xdr:colOff>
      <xdr:row>114</xdr:row>
      <xdr:rowOff>44898</xdr:rowOff>
    </xdr:from>
    <xdr:to>
      <xdr:col>15</xdr:col>
      <xdr:colOff>11545</xdr:colOff>
      <xdr:row>133</xdr:row>
      <xdr:rowOff>196271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28ED216-CA5B-B780-2FC5-F25B4DFD4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257077</xdr:colOff>
      <xdr:row>137</xdr:row>
      <xdr:rowOff>2307</xdr:rowOff>
    </xdr:from>
    <xdr:to>
      <xdr:col>15</xdr:col>
      <xdr:colOff>50800</xdr:colOff>
      <xdr:row>162</xdr:row>
      <xdr:rowOff>40640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7C8E509-B87F-857D-4A0A-7B18C1FD8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69"/>
  <sheetViews>
    <sheetView tabSelected="1" topLeftCell="A55" zoomScale="80" zoomScaleNormal="81" workbookViewId="0">
      <selection activeCell="M111" sqref="M111"/>
    </sheetView>
  </sheetViews>
  <sheetFormatPr defaultRowHeight="15" customHeight="1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18.88671875" customWidth="1"/>
    <col min="7" max="7" width="13.44140625" customWidth="1"/>
    <col min="8" max="8" width="4" customWidth="1"/>
    <col min="9" max="9" width="25.5546875" customWidth="1"/>
    <col min="10" max="10" width="24.88671875" customWidth="1"/>
    <col min="11" max="11" width="14.21875" customWidth="1"/>
  </cols>
  <sheetData>
    <row r="1" spans="1:11" ht="15" customHeight="1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1" ht="15" customHeight="1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I2" s="8" t="s">
        <v>40</v>
      </c>
    </row>
    <row r="3" spans="1:11" ht="15" customHeight="1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I3" s="10" t="s">
        <v>39</v>
      </c>
      <c r="J3" s="4"/>
    </row>
    <row r="4" spans="1:11" ht="15" customHeight="1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 s="5" t="s">
        <v>37</v>
      </c>
      <c r="J4" s="5" t="s">
        <v>38</v>
      </c>
    </row>
    <row r="5" spans="1:11" ht="15" customHeight="1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s="17">
        <f>COUNTIFS(D2:D7169,"Male",C2:C7169,"Hired")</f>
        <v>2563</v>
      </c>
      <c r="J5" s="6" t="s">
        <v>41</v>
      </c>
    </row>
    <row r="6" spans="1:11" ht="15" customHeight="1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I6" s="17">
        <f>COUNTIFS(D2:D7169,"Female",C2:C7169,"Hired")</f>
        <v>1856</v>
      </c>
      <c r="J6" s="6" t="s">
        <v>42</v>
      </c>
    </row>
    <row r="7" spans="1:11" ht="15" customHeight="1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I7" s="17">
        <f>COUNTIFS(D2:D7169,"DON’T WANT TO SAY",C2:C7169,"Hired")</f>
        <v>268</v>
      </c>
      <c r="J7" s="7" t="s">
        <v>43</v>
      </c>
      <c r="K7" s="9"/>
    </row>
    <row r="8" spans="1:11" ht="15" customHeight="1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I8" s="17">
        <f>COUNTIFS(D2:D7169,"-",C2:C7169,"Hired")</f>
        <v>10</v>
      </c>
      <c r="J8" s="7" t="s">
        <v>44</v>
      </c>
    </row>
    <row r="9" spans="1:11" ht="15" customHeight="1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1" ht="15" customHeight="1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I10" s="8" t="s">
        <v>45</v>
      </c>
    </row>
    <row r="11" spans="1:11" ht="15" customHeight="1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s="11" t="s">
        <v>46</v>
      </c>
      <c r="J11" s="12"/>
    </row>
    <row r="12" spans="1:11" ht="15" customHeight="1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 s="5" t="s">
        <v>47</v>
      </c>
      <c r="J12" s="5" t="s">
        <v>48</v>
      </c>
    </row>
    <row r="13" spans="1:11" ht="15" customHeight="1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I13" s="15" t="s">
        <v>49</v>
      </c>
      <c r="J13" s="32">
        <f ca="1">AVERAGEIF(E2:L217169,"Service Department",G2:G7169)</f>
        <v>50629.884184914845</v>
      </c>
    </row>
    <row r="14" spans="1:11" ht="15" customHeight="1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 s="15" t="s">
        <v>50</v>
      </c>
      <c r="J14" s="32">
        <f>AVERAGEIF(E2:E7169,"Operations department",G2:G7169)</f>
        <v>49151.354384698665</v>
      </c>
    </row>
    <row r="15" spans="1:11" ht="15" customHeight="1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 s="15" t="s">
        <v>51</v>
      </c>
      <c r="J15" s="32">
        <f>AVERAGEIF(E2:E7169,"Sales department",G2:G7169)</f>
        <v>49310.380697050939</v>
      </c>
    </row>
    <row r="16" spans="1:11" ht="15" customHeight="1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s="15" t="s">
        <v>52</v>
      </c>
      <c r="J16" s="32">
        <f>AVERAGEIF(E2:E7169,"finance Department",G2:G7169)</f>
        <v>49628.006944444445</v>
      </c>
    </row>
    <row r="17" spans="1:11" ht="15" customHeight="1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 s="15" t="s">
        <v>53</v>
      </c>
      <c r="J17" s="32">
        <f>AVERAGEIF(E2:E7169,"production Department",G2:G7169)</f>
        <v>49448.484210526316</v>
      </c>
    </row>
    <row r="18" spans="1:11" ht="15" customHeight="1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I18" s="15" t="s">
        <v>54</v>
      </c>
      <c r="J18" s="32">
        <f>AVERAGEIF(E2:E7169,"marketing Department",G2:G7169)</f>
        <v>48489.935384615383</v>
      </c>
    </row>
    <row r="19" spans="1:11" ht="15" customHeight="1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I19" s="15" t="s">
        <v>55</v>
      </c>
      <c r="J19" s="32">
        <f>AVERAGEIF(E2:E7169,"general management",G2:G7169)</f>
        <v>58722.093023255817</v>
      </c>
    </row>
    <row r="20" spans="1:11" ht="15" customHeight="1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 s="15" t="s">
        <v>56</v>
      </c>
      <c r="J20" s="32">
        <f>AVERAGEIF(E2:E7169,"human resource Department",G2:G7169)</f>
        <v>49002.278350515466</v>
      </c>
    </row>
    <row r="21" spans="1:11" ht="15" customHeight="1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 s="1"/>
    </row>
    <row r="22" spans="1:11" ht="15" customHeight="1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s="8" t="s">
        <v>57</v>
      </c>
    </row>
    <row r="23" spans="1:11" ht="15" customHeight="1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 s="14" t="s">
        <v>58</v>
      </c>
      <c r="J23" s="13"/>
    </row>
    <row r="24" spans="1:11" ht="15" customHeight="1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 s="15" t="s">
        <v>59</v>
      </c>
      <c r="J24" s="33">
        <f>MAX(G2:G7169)</f>
        <v>400000</v>
      </c>
    </row>
    <row r="25" spans="1:11" ht="15" customHeight="1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 s="15" t="s">
        <v>60</v>
      </c>
      <c r="J25" s="33">
        <f>MIN(G2:G7169)</f>
        <v>100</v>
      </c>
    </row>
    <row r="26" spans="1:11" ht="15" customHeight="1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 s="15" t="s">
        <v>61</v>
      </c>
      <c r="J26" s="33">
        <f>J24-J25</f>
        <v>399900</v>
      </c>
    </row>
    <row r="27" spans="1:11" ht="15" customHeight="1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 s="15" t="s">
        <v>62</v>
      </c>
      <c r="J27" s="33">
        <v>5</v>
      </c>
    </row>
    <row r="28" spans="1:11" ht="15" customHeight="1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 s="15" t="s">
        <v>63</v>
      </c>
      <c r="J28" s="33">
        <f>J26/J27</f>
        <v>79980</v>
      </c>
    </row>
    <row r="29" spans="1:11" ht="15" customHeight="1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11" ht="15" customHeight="1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11" ht="15" customHeight="1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I31" s="20" t="s">
        <v>64</v>
      </c>
      <c r="J31" s="1"/>
      <c r="K31" s="1"/>
    </row>
    <row r="32" spans="1:11" ht="15" customHeight="1" x14ac:dyDescent="0.3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I32" s="18" t="str">
        <f>CONCATENATE(LEFT(J25,3),"-",LEFT(J25,3)+$J$28)</f>
        <v>100-80080</v>
      </c>
    </row>
    <row r="33" spans="1:11" ht="15" customHeight="1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 s="19" t="str">
        <f>CONCATENATE(RIGHT(I32,5)+1,"-",RIGHT(I32,5)+$J$28)</f>
        <v>80081-160060</v>
      </c>
    </row>
    <row r="34" spans="1:11" ht="15" customHeight="1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 s="19" t="str">
        <f>CONCATENATE(RIGHT(I33,6)+1,"-",RIGHT(I33,6)+$J$28)</f>
        <v>160061-240040</v>
      </c>
    </row>
    <row r="35" spans="1:11" ht="15" customHeight="1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I35" s="19" t="str">
        <f>CONCATENATE(RIGHT(I34,6)+1,"-",RIGHT(I34,6)+$J$28)</f>
        <v>240041-320020</v>
      </c>
    </row>
    <row r="36" spans="1:11" ht="15" customHeight="1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I36" s="19" t="str">
        <f>CONCATENATE(RIGHT(I35,6)+1,"-",RIGHT(I35,6)+$J$28)</f>
        <v>320021-400000</v>
      </c>
    </row>
    <row r="37" spans="1:11" ht="15" customHeight="1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I37" s="22"/>
      <c r="J37" s="16"/>
      <c r="K37" s="16"/>
    </row>
    <row r="38" spans="1:11" ht="15" customHeight="1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I38" s="23" t="s">
        <v>65</v>
      </c>
    </row>
    <row r="39" spans="1:11" ht="15" customHeight="1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I39" s="24" t="s">
        <v>66</v>
      </c>
      <c r="J39" s="12"/>
    </row>
    <row r="40" spans="1:11" ht="15" customHeight="1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I40" s="25" t="s">
        <v>47</v>
      </c>
      <c r="J40" s="25" t="s">
        <v>67</v>
      </c>
    </row>
    <row r="41" spans="1:11" ht="15" customHeight="1" x14ac:dyDescent="0.3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I41" s="17" t="s">
        <v>49</v>
      </c>
      <c r="J41" s="26">
        <f>COUNTIFS(E2:E7169,"Service Department",C2:C7169,"Hired")</f>
        <v>1332</v>
      </c>
    </row>
    <row r="42" spans="1:11" ht="15" customHeight="1" x14ac:dyDescent="0.3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I42" s="17" t="s">
        <v>50</v>
      </c>
      <c r="J42" s="26">
        <f>COUNTIFS(E2:E7169,"OPERATIONS Department",C2:C7169,"Hired")</f>
        <v>1843</v>
      </c>
    </row>
    <row r="43" spans="1:11" ht="15" customHeight="1" x14ac:dyDescent="0.3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I43" s="17" t="s">
        <v>51</v>
      </c>
      <c r="J43" s="26">
        <f>COUNTIFS(E2:E7169,"SALES Department",C2:C7169,"Hired")</f>
        <v>485</v>
      </c>
    </row>
    <row r="44" spans="1:11" ht="15" customHeight="1" x14ac:dyDescent="0.3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I44" s="17" t="s">
        <v>52</v>
      </c>
      <c r="J44" s="26">
        <f>COUNTIFS(E2:E7169,"FINANCE Department",C2:C7169,"Hired")</f>
        <v>176</v>
      </c>
    </row>
    <row r="45" spans="1:11" ht="15" customHeight="1" x14ac:dyDescent="0.3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I45" s="17" t="s">
        <v>53</v>
      </c>
      <c r="J45" s="26">
        <f>COUNTIFS(E2:E7169,"PRODUCTION Department",C2:C7169,"Hired")</f>
        <v>246</v>
      </c>
    </row>
    <row r="46" spans="1:11" ht="15" customHeight="1" x14ac:dyDescent="0.3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I46" s="17" t="s">
        <v>68</v>
      </c>
      <c r="J46" s="26">
        <f>COUNTIFS(E2:E7169,"PURCHASE Department",C2:C7169,"Hired")</f>
        <v>230</v>
      </c>
    </row>
    <row r="47" spans="1:11" ht="15" customHeight="1" x14ac:dyDescent="0.3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I47" s="17" t="s">
        <v>54</v>
      </c>
      <c r="J47" s="26">
        <f>COUNTIFS(E2:E7169,"MARKETING Department",C2:C7169,"Hired")</f>
        <v>202</v>
      </c>
    </row>
    <row r="48" spans="1:11" ht="15" customHeight="1" x14ac:dyDescent="0.3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I48" s="17" t="s">
        <v>69</v>
      </c>
      <c r="J48" s="26">
        <f>COUNTIFS(E2:E7169,"General Management",C2:C7169,"Hired")</f>
        <v>113</v>
      </c>
    </row>
    <row r="49" spans="1:10" ht="15" customHeight="1" x14ac:dyDescent="0.3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I49" s="17" t="s">
        <v>56</v>
      </c>
      <c r="J49" s="26">
        <f>COUNTIFS(E2:E7169,"human resource department",C2:C7169,"Hired")</f>
        <v>70</v>
      </c>
    </row>
    <row r="50" spans="1:10" ht="15" customHeight="1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10" ht="15" customHeight="1" x14ac:dyDescent="0.3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I51" s="27" t="s">
        <v>70</v>
      </c>
    </row>
    <row r="52" spans="1:10" ht="15" customHeight="1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10" ht="15" customHeight="1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10" ht="15" customHeight="1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10" ht="15" customHeight="1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10" ht="15" customHeight="1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10" ht="15" customHeight="1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10" ht="15" customHeight="1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10" ht="15" customHeight="1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10" ht="15" customHeight="1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10" ht="15" customHeight="1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10" ht="15" customHeight="1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10" ht="15" customHeight="1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10" ht="15" customHeight="1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9" ht="15" customHeight="1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9" ht="15" customHeight="1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9" ht="15" customHeight="1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9" ht="15" customHeight="1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9" ht="15" customHeight="1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9" ht="15" customHeight="1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9" ht="15" customHeight="1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9" ht="15" customHeight="1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9" ht="15" customHeight="1" x14ac:dyDescent="0.3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  <c r="I73" s="27" t="s">
        <v>71</v>
      </c>
    </row>
    <row r="74" spans="1:9" ht="15" customHeight="1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9" ht="15" customHeight="1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9" ht="15" customHeight="1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9" ht="15" customHeight="1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9" ht="15" customHeight="1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9" ht="15" customHeight="1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9" ht="15" customHeight="1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 s="3" t="s">
        <v>21</v>
      </c>
    </row>
    <row r="81" spans="1:10" ht="15" customHeight="1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10" ht="15" customHeight="1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10" ht="15" customHeight="1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10" ht="15" customHeight="1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10" ht="15" customHeight="1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10" ht="15" customHeight="1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10" ht="15" customHeight="1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10" ht="15" customHeight="1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10" ht="15" customHeight="1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10" ht="15" customHeight="1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10" ht="15" customHeight="1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10" ht="15" customHeight="1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10" ht="15" customHeight="1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10" ht="15" customHeight="1" x14ac:dyDescent="0.3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  <c r="I94" s="21" t="s">
        <v>72</v>
      </c>
    </row>
    <row r="95" spans="1:10" ht="15" customHeight="1" x14ac:dyDescent="0.3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  <c r="I95" s="29" t="s">
        <v>73</v>
      </c>
      <c r="J95" s="28"/>
    </row>
    <row r="96" spans="1:10" ht="15" customHeight="1" x14ac:dyDescent="0.3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  <c r="I96" s="30" t="s">
        <v>74</v>
      </c>
      <c r="J96" s="30" t="s">
        <v>75</v>
      </c>
    </row>
    <row r="97" spans="1:10" ht="15" customHeight="1" x14ac:dyDescent="0.3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  <c r="I97" s="18" t="s">
        <v>76</v>
      </c>
      <c r="J97" s="31">
        <f>COUNTIF(F2:F7169,"c8")</f>
        <v>320</v>
      </c>
    </row>
    <row r="98" spans="1:10" ht="15" customHeight="1" x14ac:dyDescent="0.3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  <c r="I98" s="18" t="s">
        <v>77</v>
      </c>
      <c r="J98" s="31">
        <f>COUNTIF(F2:F7169,"C5")</f>
        <v>1747</v>
      </c>
    </row>
    <row r="99" spans="1:10" ht="15" customHeight="1" x14ac:dyDescent="0.3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  <c r="I99" s="18" t="s">
        <v>78</v>
      </c>
      <c r="J99" s="31">
        <f>COUNTIF(F2:F7169,"I4")</f>
        <v>88</v>
      </c>
    </row>
    <row r="100" spans="1:10" ht="15" customHeight="1" x14ac:dyDescent="0.3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  <c r="I100" s="18" t="s">
        <v>21</v>
      </c>
      <c r="J100" s="31">
        <f>COUNTIF(F2:F7169,"-")</f>
        <v>1</v>
      </c>
    </row>
    <row r="101" spans="1:10" ht="15" customHeight="1" x14ac:dyDescent="0.3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  <c r="I101" s="18" t="s">
        <v>4</v>
      </c>
      <c r="J101" s="31">
        <f>COUNTIF(F2:F7169,"I7")</f>
        <v>982</v>
      </c>
    </row>
    <row r="102" spans="1:10" ht="15" customHeight="1" x14ac:dyDescent="0.3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  <c r="I102" s="18" t="s">
        <v>79</v>
      </c>
      <c r="J102" s="31">
        <f>COUNTIF(F2:F7169,"N10")</f>
        <v>1</v>
      </c>
    </row>
    <row r="103" spans="1:10" ht="15" customHeight="1" x14ac:dyDescent="0.3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  <c r="I103" s="18" t="s">
        <v>80</v>
      </c>
      <c r="J103" s="31">
        <f>COUNTIF(F2:F7169,"B9")</f>
        <v>463</v>
      </c>
    </row>
    <row r="104" spans="1:10" ht="15" customHeight="1" x14ac:dyDescent="0.3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  <c r="I104" s="18" t="s">
        <v>6</v>
      </c>
      <c r="J104" s="31">
        <f>COUNTIF(F2:F7169,"I5")</f>
        <v>787</v>
      </c>
    </row>
    <row r="105" spans="1:10" ht="15" customHeight="1" x14ac:dyDescent="0.3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  <c r="I105" s="18" t="s">
        <v>7</v>
      </c>
      <c r="J105" s="31">
        <f>COUNTIF(F2:F7169,"I1")</f>
        <v>222</v>
      </c>
    </row>
    <row r="106" spans="1:10" ht="15" customHeight="1" x14ac:dyDescent="0.3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  <c r="I106" s="18" t="s">
        <v>8</v>
      </c>
      <c r="J106" s="31">
        <f>COUNTIF(F2:F7169,"I6")</f>
        <v>527</v>
      </c>
    </row>
    <row r="107" spans="1:10" ht="15" customHeight="1" x14ac:dyDescent="0.3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  <c r="I107" s="18" t="s">
        <v>23</v>
      </c>
      <c r="J107" s="31">
        <f>COUNTIF(F2:F7169,"M6")</f>
        <v>3</v>
      </c>
    </row>
    <row r="108" spans="1:10" ht="15" customHeight="1" x14ac:dyDescent="0.3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  <c r="I108" s="18" t="s">
        <v>24</v>
      </c>
      <c r="J108" s="31">
        <f>COUNTIF(F2:F7169,"M7")</f>
        <v>1</v>
      </c>
    </row>
    <row r="109" spans="1:10" ht="15" customHeight="1" x14ac:dyDescent="0.3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  <c r="I109" s="18" t="s">
        <v>9</v>
      </c>
      <c r="J109" s="31">
        <f>COUNTIF(F2:F7169,"C-10")</f>
        <v>232</v>
      </c>
    </row>
    <row r="110" spans="1:10" ht="15" customHeight="1" x14ac:dyDescent="0.3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  <c r="I110" s="18" t="s">
        <v>10</v>
      </c>
      <c r="J110" s="31">
        <f>COUNTIF(F2:F7169,"C9")</f>
        <v>1792</v>
      </c>
    </row>
    <row r="111" spans="1:10" ht="15" customHeight="1" x14ac:dyDescent="0.3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  <c r="I111" s="18" t="s">
        <v>25</v>
      </c>
      <c r="J111" s="31">
        <f>COUNTIF(F2:F7169,"N9")</f>
        <v>1</v>
      </c>
    </row>
    <row r="112" spans="1:10" ht="15" customHeight="1" x14ac:dyDescent="0.3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  <c r="I112" s="18" t="s">
        <v>26</v>
      </c>
      <c r="J112" s="31">
        <f>COUNTIF(F2:F7169,"N6")</f>
        <v>1</v>
      </c>
    </row>
    <row r="113" spans="1:9" ht="15" customHeight="1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9" ht="15" customHeight="1" x14ac:dyDescent="0.3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  <c r="I114" s="27" t="s">
        <v>71</v>
      </c>
    </row>
    <row r="115" spans="1:9" ht="15" customHeight="1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9" ht="15" customHeight="1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9" ht="15" customHeight="1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9" ht="15" customHeight="1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9" ht="15" customHeight="1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9" ht="15" customHeight="1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9" ht="15" customHeight="1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9" ht="15" customHeight="1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9" ht="15" customHeight="1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9" ht="15" customHeight="1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9" ht="15" customHeight="1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9" ht="15" customHeight="1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9" ht="15" customHeight="1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9" ht="15" customHeight="1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9" ht="15" customHeight="1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9" ht="15" customHeight="1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9" ht="15" customHeight="1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9" ht="15" customHeight="1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9" ht="15" customHeight="1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9" ht="15" customHeight="1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9" ht="15" customHeight="1" x14ac:dyDescent="0.3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  <c r="I135" s="34"/>
    </row>
    <row r="136" spans="1:9" ht="15" customHeight="1" x14ac:dyDescent="0.3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  <c r="I136" s="27" t="s">
        <v>70</v>
      </c>
    </row>
    <row r="137" spans="1:9" ht="15" customHeight="1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9" ht="15" customHeight="1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9" ht="15" customHeight="1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9" ht="15" customHeight="1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9" ht="15" customHeight="1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9" ht="15" customHeight="1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9" ht="15" customHeight="1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9" ht="15" customHeight="1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ht="15" customHeight="1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ht="15" customHeight="1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ht="15" customHeight="1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ht="15" customHeight="1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ht="15" customHeight="1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ht="15" customHeight="1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ht="15" customHeight="1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ht="15" customHeight="1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ht="15" customHeight="1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ht="15" customHeight="1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ht="15" customHeight="1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ht="15" customHeight="1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ht="15" customHeight="1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ht="15" customHeight="1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ht="15" customHeight="1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ht="15" customHeight="1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ht="15" customHeight="1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ht="15" customHeight="1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ht="15" customHeight="1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ht="15" customHeight="1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ht="15" customHeight="1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ht="15" customHeight="1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ht="15" customHeight="1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ht="15" customHeight="1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ht="15" customHeight="1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ht="15" customHeight="1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ht="15" customHeight="1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ht="15" customHeight="1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ht="15" customHeight="1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ht="15" customHeight="1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ht="15" customHeight="1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ht="15" customHeight="1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ht="15" customHeight="1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ht="15" customHeight="1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ht="15" customHeight="1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ht="15" customHeight="1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ht="15" customHeight="1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ht="15" customHeight="1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ht="15" customHeight="1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ht="15" customHeight="1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ht="15" customHeight="1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ht="15" customHeight="1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ht="15" customHeight="1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ht="15" customHeight="1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ht="15" customHeight="1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ht="15" customHeight="1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ht="15" customHeight="1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ht="15" customHeight="1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ht="15" customHeight="1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ht="15" customHeight="1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ht="15" customHeight="1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ht="15" customHeight="1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ht="15" customHeight="1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ht="15" customHeight="1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ht="15" customHeight="1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ht="15" customHeight="1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ht="15" customHeight="1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ht="15" customHeight="1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ht="15" customHeight="1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ht="15" customHeight="1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ht="15" customHeight="1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ht="15" customHeight="1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ht="15" customHeight="1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ht="15" customHeight="1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ht="15" customHeight="1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ht="15" customHeight="1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ht="15" customHeight="1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ht="15" customHeight="1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ht="15" customHeight="1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ht="15" customHeight="1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ht="15" customHeight="1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ht="15" customHeight="1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ht="15" customHeight="1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ht="15" customHeight="1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ht="15" customHeight="1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ht="15" customHeight="1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ht="15" customHeight="1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ht="15" customHeight="1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ht="15" customHeight="1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ht="15" customHeight="1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ht="15" customHeight="1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ht="15" customHeight="1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ht="15" customHeight="1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ht="15" customHeight="1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ht="15" customHeight="1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ht="15" customHeight="1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ht="15" customHeight="1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ht="15" customHeight="1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ht="15" customHeight="1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ht="15" customHeight="1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ht="15" customHeight="1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ht="15" customHeight="1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ht="15" customHeight="1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ht="15" customHeight="1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ht="15" customHeight="1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ht="15" customHeight="1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ht="15" customHeight="1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ht="15" customHeight="1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ht="15" customHeight="1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ht="15" customHeight="1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ht="15" customHeight="1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ht="15" customHeight="1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ht="15" customHeight="1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ht="15" customHeight="1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ht="15" customHeight="1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ht="15" customHeight="1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ht="15" customHeight="1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ht="15" customHeight="1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ht="15" customHeight="1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ht="15" customHeight="1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ht="15" customHeight="1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ht="15" customHeight="1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ht="15" customHeight="1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ht="15" customHeight="1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ht="15" customHeight="1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ht="15" customHeight="1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ht="15" customHeight="1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ht="15" customHeight="1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ht="15" customHeight="1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ht="15" customHeight="1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ht="15" customHeight="1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ht="15" customHeight="1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ht="15" customHeight="1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ht="15" customHeight="1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ht="15" customHeight="1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ht="15" customHeight="1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ht="15" customHeight="1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ht="15" customHeight="1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ht="15" customHeight="1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ht="15" customHeight="1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ht="15" customHeight="1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ht="15" customHeight="1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ht="15" customHeight="1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ht="15" customHeight="1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ht="15" customHeight="1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ht="15" customHeight="1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ht="15" customHeight="1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ht="15" customHeight="1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ht="15" customHeight="1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ht="15" customHeight="1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ht="15" customHeight="1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ht="15" customHeight="1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ht="15" customHeight="1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ht="15" customHeight="1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ht="15" customHeight="1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ht="15" customHeight="1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ht="15" customHeight="1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ht="15" customHeight="1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ht="15" customHeight="1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ht="15" customHeight="1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ht="15" customHeight="1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ht="15" customHeight="1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ht="15" customHeight="1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ht="15" customHeight="1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ht="15" customHeight="1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ht="15" customHeight="1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ht="15" customHeight="1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ht="15" customHeight="1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ht="15" customHeight="1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ht="15" customHeight="1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ht="15" customHeight="1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ht="15" customHeight="1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ht="15" customHeight="1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ht="15" customHeight="1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ht="15" customHeight="1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ht="15" customHeight="1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ht="15" customHeight="1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ht="15" customHeight="1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ht="15" customHeight="1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ht="15" customHeight="1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ht="15" customHeight="1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ht="15" customHeight="1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ht="15" customHeight="1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ht="15" customHeight="1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ht="15" customHeight="1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ht="15" customHeight="1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ht="15" customHeight="1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ht="15" customHeight="1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ht="15" customHeight="1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ht="15" customHeight="1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ht="15" customHeight="1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ht="15" customHeight="1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ht="15" customHeight="1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ht="15" customHeight="1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ht="15" customHeight="1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ht="15" customHeight="1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ht="15" customHeight="1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ht="15" customHeight="1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ht="15" customHeight="1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ht="15" customHeight="1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ht="15" customHeight="1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ht="15" customHeight="1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ht="15" customHeight="1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ht="15" customHeight="1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ht="15" customHeight="1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ht="15" customHeight="1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ht="15" customHeight="1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ht="15" customHeight="1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ht="15" customHeight="1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ht="15" customHeight="1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ht="15" customHeight="1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ht="15" customHeight="1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ht="15" customHeight="1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ht="15" customHeight="1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ht="15" customHeight="1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ht="15" customHeight="1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ht="15" customHeight="1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ht="15" customHeight="1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ht="15" customHeight="1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ht="15" customHeight="1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ht="15" customHeight="1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ht="15" customHeight="1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ht="15" customHeight="1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ht="15" customHeight="1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ht="15" customHeight="1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ht="15" customHeight="1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ht="15" customHeight="1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ht="15" customHeight="1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ht="15" customHeight="1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ht="15" customHeight="1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ht="15" customHeight="1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ht="15" customHeight="1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ht="15" customHeight="1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ht="15" customHeight="1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ht="15" customHeight="1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ht="15" customHeight="1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ht="15" customHeight="1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ht="15" customHeight="1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ht="15" customHeight="1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ht="15" customHeight="1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ht="15" customHeight="1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ht="15" customHeight="1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ht="15" customHeight="1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ht="15" customHeight="1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ht="15" customHeight="1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ht="15" customHeight="1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ht="15" customHeight="1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ht="15" customHeight="1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ht="15" customHeight="1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ht="15" customHeight="1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ht="15" customHeight="1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ht="15" customHeight="1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ht="15" customHeight="1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ht="15" customHeight="1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ht="15" customHeight="1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ht="15" customHeight="1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ht="15" customHeight="1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ht="15" customHeight="1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ht="15" customHeight="1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ht="15" customHeight="1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ht="15" customHeight="1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ht="15" customHeight="1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ht="15" customHeight="1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ht="15" customHeight="1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ht="15" customHeight="1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ht="15" customHeight="1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ht="15" customHeight="1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ht="15" customHeight="1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ht="15" customHeight="1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ht="15" customHeight="1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ht="15" customHeight="1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ht="15" customHeight="1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ht="15" customHeight="1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ht="15" customHeight="1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ht="15" customHeight="1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ht="15" customHeight="1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ht="15" customHeight="1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ht="15" customHeight="1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ht="15" customHeight="1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ht="15" customHeight="1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ht="15" customHeight="1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ht="15" customHeight="1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ht="15" customHeight="1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ht="15" customHeight="1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ht="15" customHeight="1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ht="15" customHeight="1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ht="15" customHeight="1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ht="15" customHeight="1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ht="15" customHeight="1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ht="15" customHeight="1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ht="15" customHeight="1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ht="15" customHeight="1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ht="15" customHeight="1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ht="15" customHeight="1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ht="15" customHeight="1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ht="15" customHeight="1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ht="15" customHeight="1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ht="15" customHeight="1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ht="15" customHeight="1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ht="15" customHeight="1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ht="15" customHeight="1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ht="15" customHeight="1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ht="15" customHeight="1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ht="15" customHeight="1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ht="15" customHeight="1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ht="15" customHeight="1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ht="15" customHeight="1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ht="15" customHeight="1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ht="15" customHeight="1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ht="15" customHeight="1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ht="15" customHeight="1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ht="15" customHeight="1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ht="15" customHeight="1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ht="15" customHeight="1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ht="15" customHeight="1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ht="15" customHeight="1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ht="15" customHeight="1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ht="15" customHeight="1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ht="15" customHeight="1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ht="15" customHeight="1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ht="15" customHeight="1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ht="15" customHeight="1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ht="15" customHeight="1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ht="15" customHeight="1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ht="15" customHeight="1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ht="15" customHeight="1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ht="15" customHeight="1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ht="15" customHeight="1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ht="15" customHeight="1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ht="15" customHeight="1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ht="15" customHeight="1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ht="15" customHeight="1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ht="15" customHeight="1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ht="15" customHeight="1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ht="15" customHeight="1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ht="15" customHeight="1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ht="15" customHeight="1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ht="15" customHeight="1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ht="15" customHeight="1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ht="15" customHeight="1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ht="15" customHeight="1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ht="15" customHeight="1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ht="15" customHeight="1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ht="15" customHeight="1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ht="15" customHeight="1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ht="15" customHeight="1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ht="15" customHeight="1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ht="15" customHeight="1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ht="15" customHeight="1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ht="15" customHeight="1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ht="15" customHeight="1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ht="15" customHeight="1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ht="15" customHeight="1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ht="15" customHeight="1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ht="15" customHeight="1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ht="15" customHeight="1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ht="15" customHeight="1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ht="15" customHeight="1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ht="15" customHeight="1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ht="15" customHeight="1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ht="15" customHeight="1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ht="15" customHeight="1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ht="15" customHeight="1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ht="15" customHeight="1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ht="15" customHeight="1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ht="15" customHeight="1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ht="15" customHeight="1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ht="15" customHeight="1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ht="15" customHeight="1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ht="15" customHeight="1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ht="15" customHeight="1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ht="15" customHeight="1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ht="15" customHeight="1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ht="15" customHeight="1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ht="15" customHeight="1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ht="15" customHeight="1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ht="15" customHeight="1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ht="15" customHeight="1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ht="15" customHeight="1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ht="15" customHeight="1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ht="15" customHeight="1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ht="15" customHeight="1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ht="15" customHeight="1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ht="15" customHeight="1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ht="15" customHeight="1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ht="15" customHeight="1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ht="15" customHeight="1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ht="15" customHeight="1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ht="15" customHeight="1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ht="15" customHeight="1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ht="15" customHeight="1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ht="15" customHeight="1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ht="15" customHeight="1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ht="15" customHeight="1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ht="15" customHeight="1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ht="15" customHeight="1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ht="15" customHeight="1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ht="15" customHeight="1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ht="15" customHeight="1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ht="15" customHeight="1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ht="15" customHeight="1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ht="15" customHeight="1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ht="15" customHeight="1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ht="15" customHeight="1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ht="15" customHeight="1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ht="15" customHeight="1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ht="15" customHeight="1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ht="15" customHeight="1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ht="15" customHeight="1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ht="15" customHeight="1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ht="15" customHeight="1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ht="15" customHeight="1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ht="15" customHeight="1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ht="15" customHeight="1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ht="15" customHeight="1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ht="15" customHeight="1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ht="15" customHeight="1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ht="15" customHeight="1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ht="15" customHeight="1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ht="15" customHeight="1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ht="15" customHeight="1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ht="15" customHeight="1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ht="15" customHeight="1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ht="15" customHeight="1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ht="15" customHeight="1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ht="15" customHeight="1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ht="15" customHeight="1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ht="15" customHeight="1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ht="15" customHeight="1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ht="15" customHeight="1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ht="15" customHeight="1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ht="15" customHeight="1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ht="15" customHeight="1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ht="15" customHeight="1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ht="15" customHeight="1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ht="15" customHeight="1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ht="15" customHeight="1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ht="15" customHeight="1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ht="15" customHeight="1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ht="15" customHeight="1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ht="15" customHeight="1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ht="15" customHeight="1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ht="15" customHeight="1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ht="15" customHeight="1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ht="15" customHeight="1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ht="15" customHeight="1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ht="15" customHeight="1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ht="15" customHeight="1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ht="15" customHeight="1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ht="15" customHeight="1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ht="15" customHeight="1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ht="15" customHeight="1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ht="15" customHeight="1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ht="15" customHeight="1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ht="15" customHeight="1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ht="15" customHeight="1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ht="15" customHeight="1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ht="15" customHeight="1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ht="15" customHeight="1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ht="15" customHeight="1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ht="15" customHeight="1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ht="15" customHeight="1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ht="15" customHeight="1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ht="15" customHeight="1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ht="15" customHeight="1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ht="15" customHeight="1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ht="15" customHeight="1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ht="15" customHeight="1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ht="15" customHeight="1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ht="15" customHeight="1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ht="15" customHeight="1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ht="15" customHeight="1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ht="15" customHeight="1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ht="15" customHeight="1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ht="15" customHeight="1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ht="15" customHeight="1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ht="15" customHeight="1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ht="15" customHeight="1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ht="15" customHeight="1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ht="15" customHeight="1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ht="15" customHeight="1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ht="15" customHeight="1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ht="15" customHeight="1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ht="15" customHeight="1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ht="15" customHeight="1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ht="15" customHeight="1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ht="15" customHeight="1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ht="15" customHeight="1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ht="15" customHeight="1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ht="15" customHeight="1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ht="15" customHeight="1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ht="15" customHeight="1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ht="15" customHeight="1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ht="15" customHeight="1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ht="15" customHeight="1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ht="15" customHeight="1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ht="15" customHeight="1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ht="15" customHeight="1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ht="15" customHeight="1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ht="15" customHeight="1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ht="15" customHeight="1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ht="15" customHeight="1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ht="15" customHeight="1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ht="15" customHeight="1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ht="15" customHeight="1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ht="15" customHeight="1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ht="15" customHeight="1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ht="15" customHeight="1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ht="15" customHeight="1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ht="15" customHeight="1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ht="15" customHeight="1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ht="15" customHeight="1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ht="15" customHeight="1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ht="15" customHeight="1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ht="15" customHeight="1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ht="15" customHeight="1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ht="15" customHeight="1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ht="15" customHeight="1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ht="15" customHeight="1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ht="15" customHeight="1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ht="15" customHeight="1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ht="15" customHeight="1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ht="15" customHeight="1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ht="15" customHeight="1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ht="15" customHeight="1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ht="15" customHeight="1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ht="15" customHeight="1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ht="15" customHeight="1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ht="15" customHeight="1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ht="15" customHeight="1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ht="15" customHeight="1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ht="15" customHeight="1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ht="15" customHeight="1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ht="15" customHeight="1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ht="15" customHeight="1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ht="15" customHeight="1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ht="15" customHeight="1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ht="15" customHeight="1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ht="15" customHeight="1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ht="15" customHeight="1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ht="15" customHeight="1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ht="15" customHeight="1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ht="15" customHeight="1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ht="15" customHeight="1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ht="15" customHeight="1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ht="15" customHeight="1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ht="15" customHeight="1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ht="15" customHeight="1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ht="15" customHeight="1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ht="15" customHeight="1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ht="15" customHeight="1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ht="15" customHeight="1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ht="15" customHeight="1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ht="15" customHeight="1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ht="15" customHeight="1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ht="15" customHeight="1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ht="15" customHeight="1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ht="15" customHeight="1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ht="15" customHeight="1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ht="15" customHeight="1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ht="15" customHeight="1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ht="15" customHeight="1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ht="15" customHeight="1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ht="15" customHeight="1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ht="15" customHeight="1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ht="15" customHeight="1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ht="15" customHeight="1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ht="15" customHeight="1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ht="15" customHeight="1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ht="15" customHeight="1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ht="15" customHeight="1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ht="15" customHeight="1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ht="15" customHeight="1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ht="15" customHeight="1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ht="15" customHeight="1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ht="15" customHeight="1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ht="15" customHeight="1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ht="15" customHeight="1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ht="15" customHeight="1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ht="15" customHeight="1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ht="15" customHeight="1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ht="15" customHeight="1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ht="15" customHeight="1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ht="15" customHeight="1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ht="15" customHeight="1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ht="15" customHeight="1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ht="15" customHeight="1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ht="15" customHeight="1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ht="15" customHeight="1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ht="15" customHeight="1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ht="15" customHeight="1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ht="15" customHeight="1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ht="15" customHeight="1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ht="15" customHeight="1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ht="15" customHeight="1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ht="15" customHeight="1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ht="15" customHeight="1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ht="15" customHeight="1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ht="15" customHeight="1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ht="15" customHeight="1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ht="15" customHeight="1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ht="15" customHeight="1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ht="15" customHeight="1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ht="15" customHeight="1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ht="15" customHeight="1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ht="15" customHeight="1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ht="15" customHeight="1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ht="15" customHeight="1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ht="15" customHeight="1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ht="15" customHeight="1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ht="15" customHeight="1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ht="15" customHeight="1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ht="15" customHeight="1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ht="15" customHeight="1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ht="15" customHeight="1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ht="15" customHeight="1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ht="15" customHeight="1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ht="15" customHeight="1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ht="15" customHeight="1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ht="15" customHeight="1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ht="15" customHeight="1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ht="15" customHeight="1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ht="15" customHeight="1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ht="15" customHeight="1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ht="15" customHeight="1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ht="15" customHeight="1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ht="15" customHeight="1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ht="15" customHeight="1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ht="15" customHeight="1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ht="15" customHeight="1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ht="15" customHeight="1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ht="15" customHeight="1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ht="15" customHeight="1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ht="15" customHeight="1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ht="15" customHeight="1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ht="15" customHeight="1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ht="15" customHeight="1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ht="15" customHeight="1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ht="15" customHeight="1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ht="15" customHeight="1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ht="15" customHeight="1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ht="15" customHeight="1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ht="15" customHeight="1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ht="15" customHeight="1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ht="15" customHeight="1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ht="15" customHeight="1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ht="15" customHeight="1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ht="15" customHeight="1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ht="15" customHeight="1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ht="15" customHeight="1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ht="15" customHeight="1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ht="15" customHeight="1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ht="15" customHeight="1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ht="15" customHeight="1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ht="15" customHeight="1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ht="15" customHeight="1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ht="15" customHeight="1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ht="15" customHeight="1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ht="15" customHeight="1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ht="15" customHeight="1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ht="15" customHeight="1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ht="15" customHeight="1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ht="15" customHeight="1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ht="15" customHeight="1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ht="15" customHeight="1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ht="15" customHeight="1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ht="15" customHeight="1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ht="15" customHeight="1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ht="15" customHeight="1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ht="15" customHeight="1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ht="15" customHeight="1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ht="15" customHeight="1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ht="15" customHeight="1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ht="15" customHeight="1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ht="15" customHeight="1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ht="15" customHeight="1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ht="15" customHeight="1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ht="15" customHeight="1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ht="15" customHeight="1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ht="15" customHeight="1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ht="15" customHeight="1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ht="15" customHeight="1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ht="15" customHeight="1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ht="15" customHeight="1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ht="15" customHeight="1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ht="15" customHeight="1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ht="15" customHeight="1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ht="15" customHeight="1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ht="15" customHeight="1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ht="15" customHeight="1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ht="15" customHeight="1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ht="15" customHeight="1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ht="15" customHeight="1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ht="15" customHeight="1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ht="15" customHeight="1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ht="15" customHeight="1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ht="15" customHeight="1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ht="15" customHeight="1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ht="15" customHeight="1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ht="15" customHeight="1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ht="15" customHeight="1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ht="15" customHeight="1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ht="15" customHeight="1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ht="15" customHeight="1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ht="15" customHeight="1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ht="15" customHeight="1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ht="15" customHeight="1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ht="15" customHeight="1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ht="15" customHeight="1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ht="15" customHeight="1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ht="15" customHeight="1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ht="15" customHeight="1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ht="15" customHeight="1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ht="15" customHeight="1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ht="15" customHeight="1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ht="15" customHeight="1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ht="15" customHeight="1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ht="15" customHeight="1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ht="15" customHeight="1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ht="15" customHeight="1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ht="15" customHeight="1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ht="15" customHeight="1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ht="15" customHeight="1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ht="15" customHeight="1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ht="15" customHeight="1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ht="15" customHeight="1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ht="15" customHeight="1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ht="15" customHeight="1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ht="15" customHeight="1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ht="15" customHeight="1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ht="15" customHeight="1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ht="15" customHeight="1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ht="15" customHeight="1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ht="15" customHeight="1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ht="15" customHeight="1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ht="15" customHeight="1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ht="15" customHeight="1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ht="15" customHeight="1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ht="15" customHeight="1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ht="15" customHeight="1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ht="15" customHeight="1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ht="15" customHeight="1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ht="15" customHeight="1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ht="15" customHeight="1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ht="15" customHeight="1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ht="15" customHeight="1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ht="15" customHeight="1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ht="15" customHeight="1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ht="15" customHeight="1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ht="15" customHeight="1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ht="15" customHeight="1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ht="15" customHeight="1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ht="15" customHeight="1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ht="15" customHeight="1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ht="15" customHeight="1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ht="15" customHeight="1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ht="15" customHeight="1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ht="15" customHeight="1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ht="15" customHeight="1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ht="15" customHeight="1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ht="15" customHeight="1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ht="15" customHeight="1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ht="15" customHeight="1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ht="15" customHeight="1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ht="15" customHeight="1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ht="15" customHeight="1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ht="15" customHeight="1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ht="15" customHeight="1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ht="15" customHeight="1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ht="15" customHeight="1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ht="15" customHeight="1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ht="15" customHeight="1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ht="15" customHeight="1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ht="15" customHeight="1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ht="15" customHeight="1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ht="15" customHeight="1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ht="15" customHeight="1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ht="15" customHeight="1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ht="15" customHeight="1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ht="15" customHeight="1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ht="15" customHeight="1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ht="15" customHeight="1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ht="15" customHeight="1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ht="15" customHeight="1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ht="15" customHeight="1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ht="15" customHeight="1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ht="15" customHeight="1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ht="15" customHeight="1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ht="15" customHeight="1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ht="15" customHeight="1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ht="15" customHeight="1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ht="15" customHeight="1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ht="15" customHeight="1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ht="15" customHeight="1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ht="15" customHeight="1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ht="15" customHeight="1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ht="15" customHeight="1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ht="15" customHeight="1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ht="15" customHeight="1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ht="15" customHeight="1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ht="15" customHeight="1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ht="15" customHeight="1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ht="15" customHeight="1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ht="15" customHeight="1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ht="15" customHeight="1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ht="15" customHeight="1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ht="15" customHeight="1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ht="15" customHeight="1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ht="15" customHeight="1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ht="15" customHeight="1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ht="15" customHeight="1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ht="15" customHeight="1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ht="15" customHeight="1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ht="15" customHeight="1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ht="15" customHeight="1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ht="15" customHeight="1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ht="15" customHeight="1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ht="15" customHeight="1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ht="15" customHeight="1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ht="15" customHeight="1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ht="15" customHeight="1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ht="15" customHeight="1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ht="15" customHeight="1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ht="15" customHeight="1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ht="15" customHeight="1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ht="15" customHeight="1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ht="15" customHeight="1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ht="15" customHeight="1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ht="15" customHeight="1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ht="15" customHeight="1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ht="15" customHeight="1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ht="15" customHeight="1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ht="15" customHeight="1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ht="15" customHeight="1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ht="15" customHeight="1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ht="15" customHeight="1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ht="15" customHeight="1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ht="15" customHeight="1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ht="15" customHeight="1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ht="15" customHeight="1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ht="15" customHeight="1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ht="15" customHeight="1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ht="15" customHeight="1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ht="15" customHeight="1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ht="15" customHeight="1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ht="15" customHeight="1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ht="15" customHeight="1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ht="15" customHeight="1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ht="15" customHeight="1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ht="15" customHeight="1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ht="15" customHeight="1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ht="15" customHeight="1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ht="15" customHeight="1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ht="15" customHeight="1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ht="15" customHeight="1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ht="15" customHeight="1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ht="15" customHeight="1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ht="15" customHeight="1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ht="15" customHeight="1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ht="15" customHeight="1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ht="15" customHeight="1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ht="15" customHeight="1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ht="15" customHeight="1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ht="15" customHeight="1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ht="15" customHeight="1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ht="15" customHeight="1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ht="15" customHeight="1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ht="15" customHeight="1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ht="15" customHeight="1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ht="15" customHeight="1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ht="15" customHeight="1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ht="15" customHeight="1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ht="15" customHeight="1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ht="15" customHeight="1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ht="15" customHeight="1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ht="15" customHeight="1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ht="15" customHeight="1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ht="15" customHeight="1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ht="15" customHeight="1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ht="15" customHeight="1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ht="15" customHeight="1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ht="15" customHeight="1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ht="15" customHeight="1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ht="15" customHeight="1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ht="15" customHeight="1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ht="15" customHeight="1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ht="15" customHeight="1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ht="15" customHeight="1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ht="15" customHeight="1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ht="15" customHeight="1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ht="15" customHeight="1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ht="15" customHeight="1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ht="15" customHeight="1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ht="15" customHeight="1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ht="15" customHeight="1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ht="15" customHeight="1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ht="15" customHeight="1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ht="15" customHeight="1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ht="15" customHeight="1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ht="15" customHeight="1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ht="15" customHeight="1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ht="15" customHeight="1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ht="15" customHeight="1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ht="15" customHeight="1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ht="15" customHeight="1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ht="15" customHeight="1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ht="15" customHeight="1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ht="15" customHeight="1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ht="15" customHeight="1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ht="15" customHeight="1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ht="15" customHeight="1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ht="15" customHeight="1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ht="15" customHeight="1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ht="15" customHeight="1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ht="15" customHeight="1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ht="15" customHeight="1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ht="15" customHeight="1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ht="15" customHeight="1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ht="15" customHeight="1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ht="15" customHeight="1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ht="15" customHeight="1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ht="15" customHeight="1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ht="15" customHeight="1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ht="15" customHeight="1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ht="15" customHeight="1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ht="15" customHeight="1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ht="15" customHeight="1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ht="15" customHeight="1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ht="15" customHeight="1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ht="15" customHeight="1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ht="15" customHeight="1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ht="15" customHeight="1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ht="15" customHeight="1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ht="15" customHeight="1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ht="15" customHeight="1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ht="15" customHeight="1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ht="15" customHeight="1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ht="15" customHeight="1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ht="15" customHeight="1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ht="15" customHeight="1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ht="15" customHeight="1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ht="15" customHeight="1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ht="15" customHeight="1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ht="15" customHeight="1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ht="15" customHeight="1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ht="15" customHeight="1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ht="15" customHeight="1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ht="15" customHeight="1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ht="15" customHeight="1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ht="15" customHeight="1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ht="15" customHeight="1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ht="15" customHeight="1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ht="15" customHeight="1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ht="15" customHeight="1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ht="15" customHeight="1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ht="15" customHeight="1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ht="15" customHeight="1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ht="15" customHeight="1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ht="15" customHeight="1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ht="15" customHeight="1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ht="15" customHeight="1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ht="15" customHeight="1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ht="15" customHeight="1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ht="15" customHeight="1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ht="15" customHeight="1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ht="15" customHeight="1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ht="15" customHeight="1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ht="15" customHeight="1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ht="15" customHeight="1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ht="15" customHeight="1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ht="15" customHeight="1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ht="15" customHeight="1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ht="15" customHeight="1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ht="15" customHeight="1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ht="15" customHeight="1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ht="15" customHeight="1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ht="15" customHeight="1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ht="15" customHeight="1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ht="15" customHeight="1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ht="15" customHeight="1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ht="15" customHeight="1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ht="15" customHeight="1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ht="15" customHeight="1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ht="15" customHeight="1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ht="15" customHeight="1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ht="15" customHeight="1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ht="15" customHeight="1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ht="15" customHeight="1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ht="15" customHeight="1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ht="15" customHeight="1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ht="15" customHeight="1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ht="15" customHeight="1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ht="15" customHeight="1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ht="15" customHeight="1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ht="15" customHeight="1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ht="15" customHeight="1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ht="15" customHeight="1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ht="15" customHeight="1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ht="15" customHeight="1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ht="15" customHeight="1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ht="15" customHeight="1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ht="15" customHeight="1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ht="15" customHeight="1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ht="15" customHeight="1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ht="15" customHeight="1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ht="15" customHeight="1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ht="15" customHeight="1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ht="15" customHeight="1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ht="15" customHeight="1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ht="15" customHeight="1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ht="15" customHeight="1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ht="15" customHeight="1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ht="15" customHeight="1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ht="15" customHeight="1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ht="15" customHeight="1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ht="15" customHeight="1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ht="15" customHeight="1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ht="15" customHeight="1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ht="15" customHeight="1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ht="15" customHeight="1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ht="15" customHeight="1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ht="15" customHeight="1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ht="15" customHeight="1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ht="15" customHeight="1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ht="15" customHeight="1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ht="15" customHeight="1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ht="15" customHeight="1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ht="15" customHeight="1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ht="15" customHeight="1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ht="15" customHeight="1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ht="15" customHeight="1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ht="15" customHeight="1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ht="15" customHeight="1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ht="15" customHeight="1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ht="15" customHeight="1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ht="15" customHeight="1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ht="15" customHeight="1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ht="15" customHeight="1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ht="15" customHeight="1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ht="15" customHeight="1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ht="15" customHeight="1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ht="15" customHeight="1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ht="15" customHeight="1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ht="15" customHeight="1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ht="15" customHeight="1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ht="15" customHeight="1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ht="15" customHeight="1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ht="15" customHeight="1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ht="15" customHeight="1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ht="15" customHeight="1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ht="15" customHeight="1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ht="15" customHeight="1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ht="15" customHeight="1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ht="15" customHeight="1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ht="15" customHeight="1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ht="15" customHeight="1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ht="15" customHeight="1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ht="15" customHeight="1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ht="15" customHeight="1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ht="15" customHeight="1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ht="15" customHeight="1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ht="15" customHeight="1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ht="15" customHeight="1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ht="15" customHeight="1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ht="15" customHeight="1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ht="15" customHeight="1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ht="15" customHeight="1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ht="15" customHeight="1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ht="15" customHeight="1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ht="15" customHeight="1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ht="15" customHeight="1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ht="15" customHeight="1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ht="15" customHeight="1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ht="15" customHeight="1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ht="15" customHeight="1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ht="15" customHeight="1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ht="15" customHeight="1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ht="15" customHeight="1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ht="15" customHeight="1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ht="15" customHeight="1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ht="15" customHeight="1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ht="15" customHeight="1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ht="15" customHeight="1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ht="15" customHeight="1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ht="15" customHeight="1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ht="15" customHeight="1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ht="15" customHeight="1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ht="15" customHeight="1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ht="15" customHeight="1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ht="15" customHeight="1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ht="15" customHeight="1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ht="15" customHeight="1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ht="15" customHeight="1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ht="15" customHeight="1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ht="15" customHeight="1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ht="15" customHeight="1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ht="15" customHeight="1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ht="15" customHeight="1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ht="15" customHeight="1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ht="15" customHeight="1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ht="15" customHeight="1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ht="15" customHeight="1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ht="15" customHeight="1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ht="15" customHeight="1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ht="15" customHeight="1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ht="15" customHeight="1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ht="15" customHeight="1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ht="15" customHeight="1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ht="15" customHeight="1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ht="15" customHeight="1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ht="15" customHeight="1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ht="15" customHeight="1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ht="15" customHeight="1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ht="15" customHeight="1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ht="15" customHeight="1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ht="15" customHeight="1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ht="15" customHeight="1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ht="15" customHeight="1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ht="15" customHeight="1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ht="15" customHeight="1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ht="15" customHeight="1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ht="15" customHeight="1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ht="15" customHeight="1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ht="15" customHeight="1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ht="15" customHeight="1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ht="15" customHeight="1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ht="15" customHeight="1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ht="15" customHeight="1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ht="15" customHeight="1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ht="15" customHeight="1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ht="15" customHeight="1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ht="15" customHeight="1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ht="15" customHeight="1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ht="15" customHeight="1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ht="15" customHeight="1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ht="15" customHeight="1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ht="15" customHeight="1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ht="15" customHeight="1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ht="15" customHeight="1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ht="15" customHeight="1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ht="15" customHeight="1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ht="15" customHeight="1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ht="15" customHeight="1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ht="15" customHeight="1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ht="15" customHeight="1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ht="15" customHeight="1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ht="15" customHeight="1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ht="15" customHeight="1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ht="15" customHeight="1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ht="15" customHeight="1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ht="15" customHeight="1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ht="15" customHeight="1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ht="15" customHeight="1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ht="15" customHeight="1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ht="15" customHeight="1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ht="15" customHeight="1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ht="15" customHeight="1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ht="15" customHeight="1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ht="15" customHeight="1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ht="15" customHeight="1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ht="15" customHeight="1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ht="15" customHeight="1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ht="15" customHeight="1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ht="15" customHeight="1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ht="15" customHeight="1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ht="15" customHeight="1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ht="15" customHeight="1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ht="15" customHeight="1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ht="15" customHeight="1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ht="15" customHeight="1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ht="15" customHeight="1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ht="15" customHeight="1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ht="15" customHeight="1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ht="15" customHeight="1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ht="15" customHeight="1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ht="15" customHeight="1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ht="15" customHeight="1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ht="15" customHeight="1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ht="15" customHeight="1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ht="15" customHeight="1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ht="15" customHeight="1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ht="15" customHeight="1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ht="15" customHeight="1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ht="15" customHeight="1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ht="15" customHeight="1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ht="15" customHeight="1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ht="15" customHeight="1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ht="15" customHeight="1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ht="15" customHeight="1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ht="15" customHeight="1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ht="15" customHeight="1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ht="15" customHeight="1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ht="15" customHeight="1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ht="15" customHeight="1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ht="15" customHeight="1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ht="15" customHeight="1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ht="15" customHeight="1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ht="15" customHeight="1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ht="15" customHeight="1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ht="15" customHeight="1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ht="15" customHeight="1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ht="15" customHeight="1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ht="15" customHeight="1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ht="15" customHeight="1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ht="15" customHeight="1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ht="15" customHeight="1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ht="15" customHeight="1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ht="15" customHeight="1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ht="15" customHeight="1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ht="15" customHeight="1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ht="15" customHeight="1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ht="15" customHeight="1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ht="15" customHeight="1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ht="15" customHeight="1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ht="15" customHeight="1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ht="15" customHeight="1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ht="15" customHeight="1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ht="15" customHeight="1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ht="15" customHeight="1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ht="15" customHeight="1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ht="15" customHeight="1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ht="15" customHeight="1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ht="15" customHeight="1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ht="15" customHeight="1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ht="15" customHeight="1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ht="15" customHeight="1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ht="15" customHeight="1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ht="15" customHeight="1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ht="15" customHeight="1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ht="15" customHeight="1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ht="15" customHeight="1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ht="15" customHeight="1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ht="15" customHeight="1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ht="15" customHeight="1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ht="15" customHeight="1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ht="15" customHeight="1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ht="15" customHeight="1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ht="15" customHeight="1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ht="15" customHeight="1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ht="15" customHeight="1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ht="15" customHeight="1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ht="15" customHeight="1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ht="15" customHeight="1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ht="15" customHeight="1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ht="15" customHeight="1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ht="15" customHeight="1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ht="15" customHeight="1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ht="15" customHeight="1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ht="15" customHeight="1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ht="15" customHeight="1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ht="15" customHeight="1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ht="15" customHeight="1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ht="15" customHeight="1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ht="15" customHeight="1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ht="15" customHeight="1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ht="15" customHeight="1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ht="15" customHeight="1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ht="15" customHeight="1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ht="15" customHeight="1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ht="15" customHeight="1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ht="15" customHeight="1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ht="15" customHeight="1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ht="15" customHeight="1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ht="15" customHeight="1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ht="15" customHeight="1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ht="15" customHeight="1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ht="15" customHeight="1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ht="15" customHeight="1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ht="15" customHeight="1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ht="15" customHeight="1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ht="15" customHeight="1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ht="15" customHeight="1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ht="15" customHeight="1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ht="15" customHeight="1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ht="15" customHeight="1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ht="15" customHeight="1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ht="15" customHeight="1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ht="15" customHeight="1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ht="15" customHeight="1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ht="15" customHeight="1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ht="15" customHeight="1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ht="15" customHeight="1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ht="15" customHeight="1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ht="15" customHeight="1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ht="15" customHeight="1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ht="15" customHeight="1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ht="15" customHeight="1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ht="15" customHeight="1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ht="15" customHeight="1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ht="15" customHeight="1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ht="15" customHeight="1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ht="15" customHeight="1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ht="15" customHeight="1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ht="15" customHeight="1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ht="15" customHeight="1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ht="15" customHeight="1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ht="15" customHeight="1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ht="15" customHeight="1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ht="15" customHeight="1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ht="15" customHeight="1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ht="15" customHeight="1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ht="15" customHeight="1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ht="15" customHeight="1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ht="15" customHeight="1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ht="15" customHeight="1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ht="15" customHeight="1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ht="15" customHeight="1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ht="15" customHeight="1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ht="15" customHeight="1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ht="15" customHeight="1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ht="15" customHeight="1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ht="15" customHeight="1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ht="15" customHeight="1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ht="15" customHeight="1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ht="15" customHeight="1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ht="15" customHeight="1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ht="15" customHeight="1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ht="15" customHeight="1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ht="15" customHeight="1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ht="15" customHeight="1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ht="15" customHeight="1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ht="15" customHeight="1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ht="15" customHeight="1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ht="15" customHeight="1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ht="15" customHeight="1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ht="15" customHeight="1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ht="15" customHeight="1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ht="15" customHeight="1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ht="15" customHeight="1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ht="15" customHeight="1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ht="15" customHeight="1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ht="15" customHeight="1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ht="15" customHeight="1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ht="15" customHeight="1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ht="15" customHeight="1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ht="15" customHeight="1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ht="15" customHeight="1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ht="15" customHeight="1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ht="15" customHeight="1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ht="15" customHeight="1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ht="15" customHeight="1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ht="15" customHeight="1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ht="15" customHeight="1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ht="15" customHeight="1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ht="15" customHeight="1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ht="15" customHeight="1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ht="15" customHeight="1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ht="15" customHeight="1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ht="15" customHeight="1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ht="15" customHeight="1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ht="15" customHeight="1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ht="15" customHeight="1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ht="15" customHeight="1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ht="15" customHeight="1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ht="15" customHeight="1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ht="15" customHeight="1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ht="15" customHeight="1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ht="15" customHeight="1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ht="15" customHeight="1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ht="15" customHeight="1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ht="15" customHeight="1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ht="15" customHeight="1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ht="15" customHeight="1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ht="15" customHeight="1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ht="15" customHeight="1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ht="15" customHeight="1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ht="15" customHeight="1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ht="15" customHeight="1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ht="15" customHeight="1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ht="15" customHeight="1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ht="15" customHeight="1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ht="15" customHeight="1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ht="15" customHeight="1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ht="15" customHeight="1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ht="15" customHeight="1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ht="15" customHeight="1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ht="15" customHeight="1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ht="15" customHeight="1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ht="15" customHeight="1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ht="15" customHeight="1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ht="15" customHeight="1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ht="15" customHeight="1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ht="15" customHeight="1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ht="15" customHeight="1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ht="15" customHeight="1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ht="15" customHeight="1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ht="15" customHeight="1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ht="15" customHeight="1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ht="15" customHeight="1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ht="15" customHeight="1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ht="15" customHeight="1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ht="15" customHeight="1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ht="15" customHeight="1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ht="15" customHeight="1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ht="15" customHeight="1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ht="15" customHeight="1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ht="15" customHeight="1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ht="15" customHeight="1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ht="15" customHeight="1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ht="15" customHeight="1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ht="15" customHeight="1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ht="15" customHeight="1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ht="15" customHeight="1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ht="15" customHeight="1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ht="15" customHeight="1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ht="15" customHeight="1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ht="15" customHeight="1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ht="15" customHeight="1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ht="15" customHeight="1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ht="15" customHeight="1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ht="15" customHeight="1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ht="15" customHeight="1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ht="15" customHeight="1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ht="15" customHeight="1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ht="15" customHeight="1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ht="15" customHeight="1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ht="15" customHeight="1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ht="15" customHeight="1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ht="15" customHeight="1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ht="15" customHeight="1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ht="15" customHeight="1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ht="15" customHeight="1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ht="15" customHeight="1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ht="15" customHeight="1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ht="15" customHeight="1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ht="15" customHeight="1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ht="15" customHeight="1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ht="15" customHeight="1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ht="15" customHeight="1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ht="15" customHeight="1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ht="15" customHeight="1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ht="15" customHeight="1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ht="15" customHeight="1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ht="15" customHeight="1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ht="15" customHeight="1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ht="15" customHeight="1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ht="15" customHeight="1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ht="15" customHeight="1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ht="15" customHeight="1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ht="15" customHeight="1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ht="15" customHeight="1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ht="15" customHeight="1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ht="15" customHeight="1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ht="15" customHeight="1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ht="15" customHeight="1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ht="15" customHeight="1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ht="15" customHeight="1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ht="15" customHeight="1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ht="15" customHeight="1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ht="15" customHeight="1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ht="15" customHeight="1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ht="15" customHeight="1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ht="15" customHeight="1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ht="15" customHeight="1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ht="15" customHeight="1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ht="15" customHeight="1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ht="15" customHeight="1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ht="15" customHeight="1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ht="15" customHeight="1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ht="15" customHeight="1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ht="15" customHeight="1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ht="15" customHeight="1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ht="15" customHeight="1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ht="15" customHeight="1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ht="15" customHeight="1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ht="15" customHeight="1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ht="15" customHeight="1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ht="15" customHeight="1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ht="15" customHeight="1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ht="15" customHeight="1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ht="15" customHeight="1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ht="15" customHeight="1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ht="15" customHeight="1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ht="15" customHeight="1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ht="15" customHeight="1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ht="15" customHeight="1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ht="15" customHeight="1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ht="15" customHeight="1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ht="15" customHeight="1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ht="15" customHeight="1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ht="15" customHeight="1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ht="15" customHeight="1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ht="15" customHeight="1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ht="15" customHeight="1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ht="15" customHeight="1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ht="15" customHeight="1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ht="15" customHeight="1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ht="15" customHeight="1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ht="15" customHeight="1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ht="15" customHeight="1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ht="15" customHeight="1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ht="15" customHeight="1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ht="15" customHeight="1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ht="15" customHeight="1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ht="15" customHeight="1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ht="15" customHeight="1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ht="15" customHeight="1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ht="15" customHeight="1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ht="15" customHeight="1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ht="15" customHeight="1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ht="15" customHeight="1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ht="15" customHeight="1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ht="15" customHeight="1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ht="15" customHeight="1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ht="15" customHeight="1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ht="15" customHeight="1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ht="15" customHeight="1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ht="15" customHeight="1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ht="15" customHeight="1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ht="15" customHeight="1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ht="15" customHeight="1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ht="15" customHeight="1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ht="15" customHeight="1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ht="15" customHeight="1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ht="15" customHeight="1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ht="15" customHeight="1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ht="15" customHeight="1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ht="15" customHeight="1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ht="15" customHeight="1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ht="15" customHeight="1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ht="15" customHeight="1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ht="15" customHeight="1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ht="15" customHeight="1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ht="15" customHeight="1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ht="15" customHeight="1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ht="15" customHeight="1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ht="15" customHeight="1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ht="15" customHeight="1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ht="15" customHeight="1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ht="15" customHeight="1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ht="15" customHeight="1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ht="15" customHeight="1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ht="15" customHeight="1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ht="15" customHeight="1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ht="15" customHeight="1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ht="15" customHeight="1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ht="15" customHeight="1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ht="15" customHeight="1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ht="15" customHeight="1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ht="15" customHeight="1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ht="15" customHeight="1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ht="15" customHeight="1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ht="15" customHeight="1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ht="15" customHeight="1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ht="15" customHeight="1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ht="15" customHeight="1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ht="15" customHeight="1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ht="15" customHeight="1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ht="15" customHeight="1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ht="15" customHeight="1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ht="15" customHeight="1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ht="15" customHeight="1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ht="15" customHeight="1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ht="15" customHeight="1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ht="15" customHeight="1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ht="15" customHeight="1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ht="15" customHeight="1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ht="15" customHeight="1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ht="15" customHeight="1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ht="15" customHeight="1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ht="15" customHeight="1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ht="15" customHeight="1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ht="15" customHeight="1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ht="15" customHeight="1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ht="15" customHeight="1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ht="15" customHeight="1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ht="15" customHeight="1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ht="15" customHeight="1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ht="15" customHeight="1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ht="15" customHeight="1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ht="15" customHeight="1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ht="15" customHeight="1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ht="15" customHeight="1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ht="15" customHeight="1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ht="15" customHeight="1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ht="15" customHeight="1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ht="15" customHeight="1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ht="15" customHeight="1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ht="15" customHeight="1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ht="15" customHeight="1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ht="15" customHeight="1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ht="15" customHeight="1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ht="15" customHeight="1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ht="15" customHeight="1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ht="15" customHeight="1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ht="15" customHeight="1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ht="15" customHeight="1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ht="15" customHeight="1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ht="15" customHeight="1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ht="15" customHeight="1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ht="15" customHeight="1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ht="15" customHeight="1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ht="15" customHeight="1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ht="15" customHeight="1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ht="15" customHeight="1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ht="15" customHeight="1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ht="15" customHeight="1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ht="15" customHeight="1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ht="15" customHeight="1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ht="15" customHeight="1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ht="15" customHeight="1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ht="15" customHeight="1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ht="15" customHeight="1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ht="15" customHeight="1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ht="15" customHeight="1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ht="15" customHeight="1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ht="15" customHeight="1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ht="15" customHeight="1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ht="15" customHeight="1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ht="15" customHeight="1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ht="15" customHeight="1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ht="15" customHeight="1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ht="15" customHeight="1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ht="15" customHeight="1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ht="15" customHeight="1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ht="15" customHeight="1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ht="15" customHeight="1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ht="15" customHeight="1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ht="15" customHeight="1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ht="15" customHeight="1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ht="15" customHeight="1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ht="15" customHeight="1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ht="15" customHeight="1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ht="15" customHeight="1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ht="15" customHeight="1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ht="15" customHeight="1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ht="15" customHeight="1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ht="15" customHeight="1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ht="15" customHeight="1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ht="15" customHeight="1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ht="15" customHeight="1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ht="15" customHeight="1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ht="15" customHeight="1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ht="15" customHeight="1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ht="15" customHeight="1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ht="15" customHeight="1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ht="15" customHeight="1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ht="15" customHeight="1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ht="15" customHeight="1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ht="15" customHeight="1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ht="15" customHeight="1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ht="15" customHeight="1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ht="15" customHeight="1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ht="15" customHeight="1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ht="15" customHeight="1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ht="15" customHeight="1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ht="15" customHeight="1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ht="15" customHeight="1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ht="15" customHeight="1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ht="15" customHeight="1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ht="15" customHeight="1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ht="15" customHeight="1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ht="15" customHeight="1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ht="15" customHeight="1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ht="15" customHeight="1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ht="15" customHeight="1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ht="15" customHeight="1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ht="15" customHeight="1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ht="15" customHeight="1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ht="15" customHeight="1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ht="15" customHeight="1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ht="15" customHeight="1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ht="15" customHeight="1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ht="15" customHeight="1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ht="15" customHeight="1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ht="15" customHeight="1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ht="15" customHeight="1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ht="15" customHeight="1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ht="15" customHeight="1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ht="15" customHeight="1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ht="15" customHeight="1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ht="15" customHeight="1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ht="15" customHeight="1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ht="15" customHeight="1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ht="15" customHeight="1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ht="15" customHeight="1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ht="15" customHeight="1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ht="15" customHeight="1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ht="15" customHeight="1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ht="15" customHeight="1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ht="15" customHeight="1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ht="15" customHeight="1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ht="15" customHeight="1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ht="15" customHeight="1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ht="15" customHeight="1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ht="15" customHeight="1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ht="15" customHeight="1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ht="15" customHeight="1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ht="15" customHeight="1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ht="15" customHeight="1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ht="15" customHeight="1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ht="15" customHeight="1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ht="15" customHeight="1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ht="15" customHeight="1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ht="15" customHeight="1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ht="15" customHeight="1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ht="15" customHeight="1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ht="15" customHeight="1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ht="15" customHeight="1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ht="15" customHeight="1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ht="15" customHeight="1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ht="15" customHeight="1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ht="15" customHeight="1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ht="15" customHeight="1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ht="15" customHeight="1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ht="15" customHeight="1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ht="15" customHeight="1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ht="15" customHeight="1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ht="15" customHeight="1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ht="15" customHeight="1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ht="15" customHeight="1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ht="15" customHeight="1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ht="15" customHeight="1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ht="15" customHeight="1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ht="15" customHeight="1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ht="15" customHeight="1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ht="15" customHeight="1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ht="15" customHeight="1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ht="15" customHeight="1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ht="15" customHeight="1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ht="15" customHeight="1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ht="15" customHeight="1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ht="15" customHeight="1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ht="15" customHeight="1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ht="15" customHeight="1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ht="15" customHeight="1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ht="15" customHeight="1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ht="15" customHeight="1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ht="15" customHeight="1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ht="15" customHeight="1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ht="15" customHeight="1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ht="15" customHeight="1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ht="15" customHeight="1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ht="15" customHeight="1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ht="15" customHeight="1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ht="15" customHeight="1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ht="15" customHeight="1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ht="15" customHeight="1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ht="15" customHeight="1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ht="15" customHeight="1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ht="15" customHeight="1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ht="15" customHeight="1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ht="15" customHeight="1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ht="15" customHeight="1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ht="15" customHeight="1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ht="15" customHeight="1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ht="15" customHeight="1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ht="15" customHeight="1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ht="15" customHeight="1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ht="15" customHeight="1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ht="15" customHeight="1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ht="15" customHeight="1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ht="15" customHeight="1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ht="15" customHeight="1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ht="15" customHeight="1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ht="15" customHeight="1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ht="15" customHeight="1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ht="15" customHeight="1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ht="15" customHeight="1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ht="15" customHeight="1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ht="15" customHeight="1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ht="15" customHeight="1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ht="15" customHeight="1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ht="15" customHeight="1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ht="15" customHeight="1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ht="15" customHeight="1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ht="15" customHeight="1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ht="15" customHeight="1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ht="15" customHeight="1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ht="15" customHeight="1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ht="15" customHeight="1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ht="15" customHeight="1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ht="15" customHeight="1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ht="15" customHeight="1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ht="15" customHeight="1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ht="15" customHeight="1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ht="15" customHeight="1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ht="15" customHeight="1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ht="15" customHeight="1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ht="15" customHeight="1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ht="15" customHeight="1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ht="15" customHeight="1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ht="15" customHeight="1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ht="15" customHeight="1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ht="15" customHeight="1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ht="15" customHeight="1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ht="15" customHeight="1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ht="15" customHeight="1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ht="15" customHeight="1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ht="15" customHeight="1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ht="15" customHeight="1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ht="15" customHeight="1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ht="15" customHeight="1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ht="15" customHeight="1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ht="15" customHeight="1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ht="15" customHeight="1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ht="15" customHeight="1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ht="15" customHeight="1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ht="15" customHeight="1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ht="15" customHeight="1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ht="15" customHeight="1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ht="15" customHeight="1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ht="15" customHeight="1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ht="15" customHeight="1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ht="15" customHeight="1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ht="15" customHeight="1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ht="15" customHeight="1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ht="15" customHeight="1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ht="15" customHeight="1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ht="15" customHeight="1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ht="15" customHeight="1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ht="15" customHeight="1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ht="15" customHeight="1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ht="15" customHeight="1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ht="15" customHeight="1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ht="15" customHeight="1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ht="15" customHeight="1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ht="15" customHeight="1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ht="15" customHeight="1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ht="15" customHeight="1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ht="15" customHeight="1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ht="15" customHeight="1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ht="15" customHeight="1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ht="15" customHeight="1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ht="15" customHeight="1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ht="15" customHeight="1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ht="15" customHeight="1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ht="15" customHeight="1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ht="15" customHeight="1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ht="15" customHeight="1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ht="15" customHeight="1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ht="15" customHeight="1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ht="15" customHeight="1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ht="15" customHeight="1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ht="15" customHeight="1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ht="15" customHeight="1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ht="15" customHeight="1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ht="15" customHeight="1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ht="15" customHeight="1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ht="15" customHeight="1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ht="15" customHeight="1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ht="15" customHeight="1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ht="15" customHeight="1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ht="15" customHeight="1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ht="15" customHeight="1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ht="15" customHeight="1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ht="15" customHeight="1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ht="15" customHeight="1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ht="15" customHeight="1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ht="15" customHeight="1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ht="15" customHeight="1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ht="15" customHeight="1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ht="15" customHeight="1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ht="15" customHeight="1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ht="15" customHeight="1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ht="15" customHeight="1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ht="15" customHeight="1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ht="15" customHeight="1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ht="15" customHeight="1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ht="15" customHeight="1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ht="15" customHeight="1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ht="15" customHeight="1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ht="15" customHeight="1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ht="15" customHeight="1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ht="15" customHeight="1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ht="15" customHeight="1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ht="15" customHeight="1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ht="15" customHeight="1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ht="15" customHeight="1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ht="15" customHeight="1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ht="15" customHeight="1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ht="15" customHeight="1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ht="15" customHeight="1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ht="15" customHeight="1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ht="15" customHeight="1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ht="15" customHeight="1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ht="15" customHeight="1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ht="15" customHeight="1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ht="15" customHeight="1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ht="15" customHeight="1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ht="15" customHeight="1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ht="15" customHeight="1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ht="15" customHeight="1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ht="15" customHeight="1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ht="15" customHeight="1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ht="15" customHeight="1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ht="15" customHeight="1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ht="15" customHeight="1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ht="15" customHeight="1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ht="15" customHeight="1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ht="15" customHeight="1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ht="15" customHeight="1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ht="15" customHeight="1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ht="15" customHeight="1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ht="15" customHeight="1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ht="15" customHeight="1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ht="15" customHeight="1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ht="15" customHeight="1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ht="15" customHeight="1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ht="15" customHeight="1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ht="15" customHeight="1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ht="15" customHeight="1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ht="15" customHeight="1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ht="15" customHeight="1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ht="15" customHeight="1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ht="15" customHeight="1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ht="15" customHeight="1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ht="15" customHeight="1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ht="15" customHeight="1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ht="15" customHeight="1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ht="15" customHeight="1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ht="15" customHeight="1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ht="15" customHeight="1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ht="15" customHeight="1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ht="15" customHeight="1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ht="15" customHeight="1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ht="15" customHeight="1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ht="15" customHeight="1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ht="15" customHeight="1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ht="15" customHeight="1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ht="15" customHeight="1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ht="15" customHeight="1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ht="15" customHeight="1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ht="15" customHeight="1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ht="15" customHeight="1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ht="15" customHeight="1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ht="15" customHeight="1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ht="15" customHeight="1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ht="15" customHeight="1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ht="15" customHeight="1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ht="15" customHeight="1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ht="15" customHeight="1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ht="15" customHeight="1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ht="15" customHeight="1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ht="15" customHeight="1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ht="15" customHeight="1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ht="15" customHeight="1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ht="15" customHeight="1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ht="15" customHeight="1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ht="15" customHeight="1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ht="15" customHeight="1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ht="15" customHeight="1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ht="15" customHeight="1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ht="15" customHeight="1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ht="15" customHeight="1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ht="15" customHeight="1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ht="15" customHeight="1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ht="15" customHeight="1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ht="15" customHeight="1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ht="15" customHeight="1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ht="15" customHeight="1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ht="15" customHeight="1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ht="15" customHeight="1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ht="15" customHeight="1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ht="15" customHeight="1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ht="15" customHeight="1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ht="15" customHeight="1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ht="15" customHeight="1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ht="15" customHeight="1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ht="15" customHeight="1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ht="15" customHeight="1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ht="15" customHeight="1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ht="15" customHeight="1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ht="15" customHeight="1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ht="15" customHeight="1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ht="15" customHeight="1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ht="15" customHeight="1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ht="15" customHeight="1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ht="15" customHeight="1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ht="15" customHeight="1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ht="15" customHeight="1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ht="15" customHeight="1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ht="15" customHeight="1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ht="15" customHeight="1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ht="15" customHeight="1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ht="15" customHeight="1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ht="15" customHeight="1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ht="15" customHeight="1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ht="15" customHeight="1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ht="15" customHeight="1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ht="15" customHeight="1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ht="15" customHeight="1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ht="15" customHeight="1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ht="15" customHeight="1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ht="15" customHeight="1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ht="15" customHeight="1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ht="15" customHeight="1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ht="15" customHeight="1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ht="15" customHeight="1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ht="15" customHeight="1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ht="15" customHeight="1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ht="15" customHeight="1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ht="15" customHeight="1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ht="15" customHeight="1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ht="15" customHeight="1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ht="15" customHeight="1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ht="15" customHeight="1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ht="15" customHeight="1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ht="15" customHeight="1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ht="15" customHeight="1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ht="15" customHeight="1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ht="15" customHeight="1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ht="15" customHeight="1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ht="15" customHeight="1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ht="15" customHeight="1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ht="15" customHeight="1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ht="15" customHeight="1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ht="15" customHeight="1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ht="15" customHeight="1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ht="15" customHeight="1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ht="15" customHeight="1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ht="15" customHeight="1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ht="15" customHeight="1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ht="15" customHeight="1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ht="15" customHeight="1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ht="15" customHeight="1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ht="15" customHeight="1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ht="15" customHeight="1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ht="15" customHeight="1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ht="15" customHeight="1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ht="15" customHeight="1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ht="15" customHeight="1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ht="15" customHeight="1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ht="15" customHeight="1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ht="15" customHeight="1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ht="15" customHeight="1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ht="15" customHeight="1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ht="15" customHeight="1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ht="15" customHeight="1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ht="15" customHeight="1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ht="15" customHeight="1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ht="15" customHeight="1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ht="15" customHeight="1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ht="15" customHeight="1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ht="15" customHeight="1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ht="15" customHeight="1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ht="15" customHeight="1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ht="15" customHeight="1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ht="15" customHeight="1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ht="15" customHeight="1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ht="15" customHeight="1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ht="15" customHeight="1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ht="15" customHeight="1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ht="15" customHeight="1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ht="15" customHeight="1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ht="15" customHeight="1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ht="15" customHeight="1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ht="15" customHeight="1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ht="15" customHeight="1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ht="15" customHeight="1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ht="15" customHeight="1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ht="15" customHeight="1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ht="15" customHeight="1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ht="15" customHeight="1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ht="15" customHeight="1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ht="15" customHeight="1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ht="15" customHeight="1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ht="15" customHeight="1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ht="15" customHeight="1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ht="15" customHeight="1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ht="15" customHeight="1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ht="15" customHeight="1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ht="15" customHeight="1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ht="15" customHeight="1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ht="15" customHeight="1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ht="15" customHeight="1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ht="15" customHeight="1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ht="15" customHeight="1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ht="15" customHeight="1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ht="15" customHeight="1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ht="15" customHeight="1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ht="15" customHeight="1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ht="15" customHeight="1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ht="15" customHeight="1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ht="15" customHeight="1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ht="15" customHeight="1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ht="15" customHeight="1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ht="15" customHeight="1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ht="15" customHeight="1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ht="15" customHeight="1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ht="15" customHeight="1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ht="15" customHeight="1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ht="15" customHeight="1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ht="15" customHeight="1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ht="15" customHeight="1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ht="15" customHeight="1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ht="15" customHeight="1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ht="15" customHeight="1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ht="15" customHeight="1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ht="15" customHeight="1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ht="15" customHeight="1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ht="15" customHeight="1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ht="15" customHeight="1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ht="15" customHeight="1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ht="15" customHeight="1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ht="15" customHeight="1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ht="15" customHeight="1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ht="15" customHeight="1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ht="15" customHeight="1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ht="15" customHeight="1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ht="15" customHeight="1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ht="15" customHeight="1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ht="15" customHeight="1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ht="15" customHeight="1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ht="15" customHeight="1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ht="15" customHeight="1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ht="15" customHeight="1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ht="15" customHeight="1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ht="15" customHeight="1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ht="15" customHeight="1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ht="15" customHeight="1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ht="15" customHeight="1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ht="15" customHeight="1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ht="15" customHeight="1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ht="15" customHeight="1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ht="15" customHeight="1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ht="15" customHeight="1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ht="15" customHeight="1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ht="15" customHeight="1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ht="15" customHeight="1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ht="15" customHeight="1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ht="15" customHeight="1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ht="15" customHeight="1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ht="15" customHeight="1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ht="15" customHeight="1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ht="15" customHeight="1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ht="15" customHeight="1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ht="15" customHeight="1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ht="15" customHeight="1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ht="15" customHeight="1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ht="15" customHeight="1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ht="15" customHeight="1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ht="15" customHeight="1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ht="15" customHeight="1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ht="15" customHeight="1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ht="15" customHeight="1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ht="15" customHeight="1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ht="15" customHeight="1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ht="15" customHeight="1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ht="15" customHeight="1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ht="15" customHeight="1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ht="15" customHeight="1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ht="15" customHeight="1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ht="15" customHeight="1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ht="15" customHeight="1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ht="15" customHeight="1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ht="15" customHeight="1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ht="15" customHeight="1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ht="15" customHeight="1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ht="15" customHeight="1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ht="15" customHeight="1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ht="15" customHeight="1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ht="15" customHeight="1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ht="15" customHeight="1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ht="15" customHeight="1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ht="15" customHeight="1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ht="15" customHeight="1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ht="15" customHeight="1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ht="15" customHeight="1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ht="15" customHeight="1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ht="15" customHeight="1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ht="15" customHeight="1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ht="15" customHeight="1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ht="15" customHeight="1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ht="15" customHeight="1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ht="15" customHeight="1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ht="15" customHeight="1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ht="15" customHeight="1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ht="15" customHeight="1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ht="15" customHeight="1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ht="15" customHeight="1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ht="15" customHeight="1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ht="15" customHeight="1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ht="15" customHeight="1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ht="15" customHeight="1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ht="15" customHeight="1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ht="15" customHeight="1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ht="15" customHeight="1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ht="15" customHeight="1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ht="15" customHeight="1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ht="15" customHeight="1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ht="15" customHeight="1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ht="15" customHeight="1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ht="15" customHeight="1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ht="15" customHeight="1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ht="15" customHeight="1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ht="15" customHeight="1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ht="15" customHeight="1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ht="15" customHeight="1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ht="15" customHeight="1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ht="15" customHeight="1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ht="15" customHeight="1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ht="15" customHeight="1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ht="15" customHeight="1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ht="15" customHeight="1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ht="15" customHeight="1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ht="15" customHeight="1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ht="15" customHeight="1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ht="15" customHeight="1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ht="15" customHeight="1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ht="15" customHeight="1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ht="15" customHeight="1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ht="15" customHeight="1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ht="15" customHeight="1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ht="15" customHeight="1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ht="15" customHeight="1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ht="15" customHeight="1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ht="15" customHeight="1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ht="15" customHeight="1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ht="15" customHeight="1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ht="15" customHeight="1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ht="15" customHeight="1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ht="15" customHeight="1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ht="15" customHeight="1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ht="15" customHeight="1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ht="15" customHeight="1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ht="15" customHeight="1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ht="15" customHeight="1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ht="15" customHeight="1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ht="15" customHeight="1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ht="15" customHeight="1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ht="15" customHeight="1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ht="15" customHeight="1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ht="15" customHeight="1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ht="15" customHeight="1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ht="15" customHeight="1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ht="15" customHeight="1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ht="15" customHeight="1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ht="15" customHeight="1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ht="15" customHeight="1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ht="15" customHeight="1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ht="15" customHeight="1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ht="15" customHeight="1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ht="15" customHeight="1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ht="15" customHeight="1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ht="15" customHeight="1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ht="15" customHeight="1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ht="15" customHeight="1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ht="15" customHeight="1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ht="15" customHeight="1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ht="15" customHeight="1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ht="15" customHeight="1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ht="15" customHeight="1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ht="15" customHeight="1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ht="15" customHeight="1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ht="15" customHeight="1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ht="15" customHeight="1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ht="15" customHeight="1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ht="15" customHeight="1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ht="15" customHeight="1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ht="15" customHeight="1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ht="15" customHeight="1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ht="15" customHeight="1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ht="15" customHeight="1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ht="15" customHeight="1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ht="15" customHeight="1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ht="15" customHeight="1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ht="15" customHeight="1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ht="15" customHeight="1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ht="15" customHeight="1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ht="15" customHeight="1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ht="15" customHeight="1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ht="15" customHeight="1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ht="15" customHeight="1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ht="15" customHeight="1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ht="15" customHeight="1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ht="15" customHeight="1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ht="15" customHeight="1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ht="15" customHeight="1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ht="15" customHeight="1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ht="15" customHeight="1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ht="15" customHeight="1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ht="15" customHeight="1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ht="15" customHeight="1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ht="15" customHeight="1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ht="15" customHeight="1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ht="15" customHeight="1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ht="15" customHeight="1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ht="15" customHeight="1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ht="15" customHeight="1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ht="15" customHeight="1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ht="15" customHeight="1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ht="15" customHeight="1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ht="15" customHeight="1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ht="15" customHeight="1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ht="15" customHeight="1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ht="15" customHeight="1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ht="15" customHeight="1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ht="15" customHeight="1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ht="15" customHeight="1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ht="15" customHeight="1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ht="15" customHeight="1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ht="15" customHeight="1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ht="15" customHeight="1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ht="15" customHeight="1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ht="15" customHeight="1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ht="15" customHeight="1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ht="15" customHeight="1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ht="15" customHeight="1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ht="15" customHeight="1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ht="15" customHeight="1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ht="15" customHeight="1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ht="15" customHeight="1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ht="15" customHeight="1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ht="15" customHeight="1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ht="15" customHeight="1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ht="15" customHeight="1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ht="15" customHeight="1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ht="15" customHeight="1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ht="15" customHeight="1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ht="15" customHeight="1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ht="15" customHeight="1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ht="15" customHeight="1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ht="15" customHeight="1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ht="15" customHeight="1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ht="15" customHeight="1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ht="15" customHeight="1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ht="15" customHeight="1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ht="15" customHeight="1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ht="15" customHeight="1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ht="15" customHeight="1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ht="15" customHeight="1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ht="15" customHeight="1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ht="15" customHeight="1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ht="15" customHeight="1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ht="15" customHeight="1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ht="15" customHeight="1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ht="15" customHeight="1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ht="15" customHeight="1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ht="15" customHeight="1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ht="15" customHeight="1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ht="15" customHeight="1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ht="15" customHeight="1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ht="15" customHeight="1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ht="15" customHeight="1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ht="15" customHeight="1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ht="15" customHeight="1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ht="15" customHeight="1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ht="15" customHeight="1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ht="15" customHeight="1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ht="15" customHeight="1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ht="15" customHeight="1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ht="15" customHeight="1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ht="15" customHeight="1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ht="15" customHeight="1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ht="15" customHeight="1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ht="15" customHeight="1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ht="15" customHeight="1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ht="15" customHeight="1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ht="15" customHeight="1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ht="15" customHeight="1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ht="15" customHeight="1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ht="15" customHeight="1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ht="15" customHeight="1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ht="15" customHeight="1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ht="15" customHeight="1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ht="15" customHeight="1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ht="15" customHeight="1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ht="15" customHeight="1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ht="15" customHeight="1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ht="15" customHeight="1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ht="15" customHeight="1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ht="15" customHeight="1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ht="15" customHeight="1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ht="15" customHeight="1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ht="15" customHeight="1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ht="15" customHeight="1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ht="15" customHeight="1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ht="15" customHeight="1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ht="15" customHeight="1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ht="15" customHeight="1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ht="15" customHeight="1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ht="15" customHeight="1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ht="15" customHeight="1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ht="15" customHeight="1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ht="15" customHeight="1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ht="15" customHeight="1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ht="15" customHeight="1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ht="15" customHeight="1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ht="15" customHeight="1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ht="15" customHeight="1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ht="15" customHeight="1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ht="15" customHeight="1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ht="15" customHeight="1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ht="15" customHeight="1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ht="15" customHeight="1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ht="15" customHeight="1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ht="15" customHeight="1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ht="15" customHeight="1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ht="15" customHeight="1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ht="15" customHeight="1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ht="15" customHeight="1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ht="15" customHeight="1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ht="15" customHeight="1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ht="15" customHeight="1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ht="15" customHeight="1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ht="15" customHeight="1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ht="15" customHeight="1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ht="15" customHeight="1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ht="15" customHeight="1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ht="15" customHeight="1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ht="15" customHeight="1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ht="15" customHeight="1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ht="15" customHeight="1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ht="15" customHeight="1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ht="15" customHeight="1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ht="15" customHeight="1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ht="15" customHeight="1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ht="15" customHeight="1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ht="15" customHeight="1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ht="15" customHeight="1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ht="15" customHeight="1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ht="15" customHeight="1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ht="15" customHeight="1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ht="15" customHeight="1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ht="15" customHeight="1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ht="15" customHeight="1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ht="15" customHeight="1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ht="15" customHeight="1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ht="15" customHeight="1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ht="15" customHeight="1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ht="15" customHeight="1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ht="15" customHeight="1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ht="15" customHeight="1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ht="15" customHeight="1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ht="15" customHeight="1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ht="15" customHeight="1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ht="15" customHeight="1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ht="15" customHeight="1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ht="15" customHeight="1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ht="15" customHeight="1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ht="15" customHeight="1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ht="15" customHeight="1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ht="15" customHeight="1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ht="15" customHeight="1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ht="15" customHeight="1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ht="15" customHeight="1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ht="15" customHeight="1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ht="15" customHeight="1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ht="15" customHeight="1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ht="15" customHeight="1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ht="15" customHeight="1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ht="15" customHeight="1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ht="15" customHeight="1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ht="15" customHeight="1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ht="15" customHeight="1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ht="15" customHeight="1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ht="15" customHeight="1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ht="15" customHeight="1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ht="15" customHeight="1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ht="15" customHeight="1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ht="15" customHeight="1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ht="15" customHeight="1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ht="15" customHeight="1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ht="15" customHeight="1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ht="15" customHeight="1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ht="15" customHeight="1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ht="15" customHeight="1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ht="15" customHeight="1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ht="15" customHeight="1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ht="15" customHeight="1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ht="15" customHeight="1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ht="15" customHeight="1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ht="15" customHeight="1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ht="15" customHeight="1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ht="15" customHeight="1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ht="15" customHeight="1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ht="15" customHeight="1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ht="15" customHeight="1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ht="15" customHeight="1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ht="15" customHeight="1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ht="15" customHeight="1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ht="15" customHeight="1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ht="15" customHeight="1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ht="15" customHeight="1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ht="15" customHeight="1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ht="15" customHeight="1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ht="15" customHeight="1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ht="15" customHeight="1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ht="15" customHeight="1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ht="15" customHeight="1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ht="15" customHeight="1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ht="15" customHeight="1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ht="15" customHeight="1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ht="15" customHeight="1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ht="15" customHeight="1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ht="15" customHeight="1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ht="15" customHeight="1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ht="15" customHeight="1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ht="15" customHeight="1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ht="15" customHeight="1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ht="15" customHeight="1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ht="15" customHeight="1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ht="15" customHeight="1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ht="15" customHeight="1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ht="15" customHeight="1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ht="15" customHeight="1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ht="15" customHeight="1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ht="15" customHeight="1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ht="15" customHeight="1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ht="15" customHeight="1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ht="15" customHeight="1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ht="15" customHeight="1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ht="15" customHeight="1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ht="15" customHeight="1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ht="15" customHeight="1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ht="15" customHeight="1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ht="15" customHeight="1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ht="15" customHeight="1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ht="15" customHeight="1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ht="15" customHeight="1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ht="15" customHeight="1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ht="15" customHeight="1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ht="15" customHeight="1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ht="15" customHeight="1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ht="15" customHeight="1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ht="15" customHeight="1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ht="15" customHeight="1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ht="15" customHeight="1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ht="15" customHeight="1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ht="15" customHeight="1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ht="15" customHeight="1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ht="15" customHeight="1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ht="15" customHeight="1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ht="15" customHeight="1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ht="15" customHeight="1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ht="15" customHeight="1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ht="15" customHeight="1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ht="15" customHeight="1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ht="15" customHeight="1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ht="15" customHeight="1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ht="15" customHeight="1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ht="15" customHeight="1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ht="15" customHeight="1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ht="15" customHeight="1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ht="15" customHeight="1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ht="15" customHeight="1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ht="15" customHeight="1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ht="15" customHeight="1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ht="15" customHeight="1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ht="15" customHeight="1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ht="15" customHeight="1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ht="15" customHeight="1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ht="15" customHeight="1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ht="15" customHeight="1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ht="15" customHeight="1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ht="15" customHeight="1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ht="15" customHeight="1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ht="15" customHeight="1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ht="15" customHeight="1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ht="15" customHeight="1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ht="15" customHeight="1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ht="15" customHeight="1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ht="15" customHeight="1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ht="15" customHeight="1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ht="15" customHeight="1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ht="15" customHeight="1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ht="15" customHeight="1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ht="15" customHeight="1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ht="15" customHeight="1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ht="15" customHeight="1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ht="15" customHeight="1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ht="15" customHeight="1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ht="15" customHeight="1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ht="15" customHeight="1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ht="15" customHeight="1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ht="15" customHeight="1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ht="15" customHeight="1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ht="15" customHeight="1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ht="15" customHeight="1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ht="15" customHeight="1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ht="15" customHeight="1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ht="15" customHeight="1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ht="15" customHeight="1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ht="15" customHeight="1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ht="15" customHeight="1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ht="15" customHeight="1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ht="15" customHeight="1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ht="15" customHeight="1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ht="15" customHeight="1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ht="15" customHeight="1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ht="15" customHeight="1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ht="15" customHeight="1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ht="15" customHeight="1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ht="15" customHeight="1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ht="15" customHeight="1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ht="15" customHeight="1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ht="15" customHeight="1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ht="15" customHeight="1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ht="15" customHeight="1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ht="15" customHeight="1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ht="15" customHeight="1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ht="15" customHeight="1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ht="15" customHeight="1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ht="15" customHeight="1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ht="15" customHeight="1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ht="15" customHeight="1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ht="15" customHeight="1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ht="15" customHeight="1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ht="15" customHeight="1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ht="15" customHeight="1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ht="15" customHeight="1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ht="15" customHeight="1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ht="15" customHeight="1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ht="15" customHeight="1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ht="15" customHeight="1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ht="15" customHeight="1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ht="15" customHeight="1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ht="15" customHeight="1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ht="15" customHeight="1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ht="15" customHeight="1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ht="15" customHeight="1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ht="15" customHeight="1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ht="15" customHeight="1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ht="15" customHeight="1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ht="15" customHeight="1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ht="15" customHeight="1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ht="15" customHeight="1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ht="15" customHeight="1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ht="15" customHeight="1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ht="15" customHeight="1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ht="15" customHeight="1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ht="15" customHeight="1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ht="15" customHeight="1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ht="15" customHeight="1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ht="15" customHeight="1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ht="15" customHeight="1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ht="15" customHeight="1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ht="15" customHeight="1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ht="15" customHeight="1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ht="15" customHeight="1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ht="15" customHeight="1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ht="15" customHeight="1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ht="15" customHeight="1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ht="15" customHeight="1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ht="15" customHeight="1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ht="15" customHeight="1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ht="15" customHeight="1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ht="15" customHeight="1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ht="15" customHeight="1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ht="15" customHeight="1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ht="15" customHeight="1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ht="15" customHeight="1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ht="15" customHeight="1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ht="15" customHeight="1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ht="15" customHeight="1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ht="15" customHeight="1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ht="15" customHeight="1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ht="15" customHeight="1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ht="15" customHeight="1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ht="15" customHeight="1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ht="15" customHeight="1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ht="15" customHeight="1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ht="15" customHeight="1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ht="15" customHeight="1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ht="15" customHeight="1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ht="15" customHeight="1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ht="15" customHeight="1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ht="15" customHeight="1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ht="15" customHeight="1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ht="15" customHeight="1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ht="15" customHeight="1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ht="15" customHeight="1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ht="15" customHeight="1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ht="15" customHeight="1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ht="15" customHeight="1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ht="15" customHeight="1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ht="15" customHeight="1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ht="15" customHeight="1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ht="15" customHeight="1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ht="15" customHeight="1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ht="15" customHeight="1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ht="15" customHeight="1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ht="15" customHeight="1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ht="15" customHeight="1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ht="15" customHeight="1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ht="15" customHeight="1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ht="15" customHeight="1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ht="15" customHeight="1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ht="15" customHeight="1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ht="15" customHeight="1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ht="15" customHeight="1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ht="15" customHeight="1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ht="15" customHeight="1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ht="15" customHeight="1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ht="15" customHeight="1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ht="15" customHeight="1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ht="15" customHeight="1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ht="15" customHeight="1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ht="15" customHeight="1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ht="15" customHeight="1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ht="15" customHeight="1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ht="15" customHeight="1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ht="15" customHeight="1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ht="15" customHeight="1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ht="15" customHeight="1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ht="15" customHeight="1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ht="15" customHeight="1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ht="15" customHeight="1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ht="15" customHeight="1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ht="15" customHeight="1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ht="15" customHeight="1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ht="15" customHeight="1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ht="15" customHeight="1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ht="15" customHeight="1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ht="15" customHeight="1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ht="15" customHeight="1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ht="15" customHeight="1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ht="15" customHeight="1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ht="15" customHeight="1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ht="15" customHeight="1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ht="15" customHeight="1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ht="15" customHeight="1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ht="15" customHeight="1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ht="15" customHeight="1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ht="15" customHeight="1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ht="15" customHeight="1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ht="15" customHeight="1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ht="15" customHeight="1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ht="15" customHeight="1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ht="15" customHeight="1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ht="15" customHeight="1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ht="15" customHeight="1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ht="15" customHeight="1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ht="15" customHeight="1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ht="15" customHeight="1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ht="15" customHeight="1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ht="15" customHeight="1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ht="15" customHeight="1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ht="15" customHeight="1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ht="15" customHeight="1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ht="15" customHeight="1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ht="15" customHeight="1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ht="15" customHeight="1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ht="15" customHeight="1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ht="15" customHeight="1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ht="15" customHeight="1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ht="15" customHeight="1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ht="15" customHeight="1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ht="15" customHeight="1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ht="15" customHeight="1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ht="15" customHeight="1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ht="15" customHeight="1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ht="15" customHeight="1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ht="15" customHeight="1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ht="15" customHeight="1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ht="15" customHeight="1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ht="15" customHeight="1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ht="15" customHeight="1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ht="15" customHeight="1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ht="15" customHeight="1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ht="15" customHeight="1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ht="15" customHeight="1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ht="15" customHeight="1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ht="15" customHeight="1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ht="15" customHeight="1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ht="15" customHeight="1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ht="15" customHeight="1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ht="15" customHeight="1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ht="15" customHeight="1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ht="15" customHeight="1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ht="15" customHeight="1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ht="15" customHeight="1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ht="15" customHeight="1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ht="15" customHeight="1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ht="15" customHeight="1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ht="15" customHeight="1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ht="15" customHeight="1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ht="15" customHeight="1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ht="15" customHeight="1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ht="15" customHeight="1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ht="15" customHeight="1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ht="15" customHeight="1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ht="15" customHeight="1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ht="15" customHeight="1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ht="15" customHeight="1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ht="15" customHeight="1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ht="15" customHeight="1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ht="15" customHeight="1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ht="15" customHeight="1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ht="15" customHeight="1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ht="15" customHeight="1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ht="15" customHeight="1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ht="15" customHeight="1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ht="15" customHeight="1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ht="15" customHeight="1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ht="15" customHeight="1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ht="15" customHeight="1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ht="15" customHeight="1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ht="15" customHeight="1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ht="15" customHeight="1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ht="15" customHeight="1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ht="15" customHeight="1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ht="15" customHeight="1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ht="15" customHeight="1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ht="15" customHeight="1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ht="15" customHeight="1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ht="15" customHeight="1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ht="15" customHeight="1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ht="15" customHeight="1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ht="15" customHeight="1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ht="15" customHeight="1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ht="15" customHeight="1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ht="15" customHeight="1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ht="15" customHeight="1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ht="15" customHeight="1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ht="15" customHeight="1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ht="15" customHeight="1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ht="15" customHeight="1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ht="15" customHeight="1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ht="15" customHeight="1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ht="15" customHeight="1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ht="15" customHeight="1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ht="15" customHeight="1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ht="15" customHeight="1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ht="15" customHeight="1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ht="15" customHeight="1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ht="15" customHeight="1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ht="15" customHeight="1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ht="15" customHeight="1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ht="15" customHeight="1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ht="15" customHeight="1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ht="15" customHeight="1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ht="15" customHeight="1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ht="15" customHeight="1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ht="15" customHeight="1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ht="15" customHeight="1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ht="15" customHeight="1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ht="15" customHeight="1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ht="15" customHeight="1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ht="15" customHeight="1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ht="15" customHeight="1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ht="15" customHeight="1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ht="15" customHeight="1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ht="15" customHeight="1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ht="15" customHeight="1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ht="15" customHeight="1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ht="15" customHeight="1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ht="15" customHeight="1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ht="15" customHeight="1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ht="15" customHeight="1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ht="15" customHeight="1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ht="15" customHeight="1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ht="15" customHeight="1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ht="15" customHeight="1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ht="15" customHeight="1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ht="15" customHeight="1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ht="15" customHeight="1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ht="15" customHeight="1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ht="15" customHeight="1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ht="15" customHeight="1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ht="15" customHeight="1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ht="15" customHeight="1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ht="15" customHeight="1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ht="15" customHeight="1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ht="15" customHeight="1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ht="15" customHeight="1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ht="15" customHeight="1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ht="15" customHeight="1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ht="15" customHeight="1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ht="15" customHeight="1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ht="15" customHeight="1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ht="15" customHeight="1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ht="15" customHeight="1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ht="15" customHeight="1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ht="15" customHeight="1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ht="15" customHeight="1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ht="15" customHeight="1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ht="15" customHeight="1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ht="15" customHeight="1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ht="15" customHeight="1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ht="15" customHeight="1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ht="15" customHeight="1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ht="15" customHeight="1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ht="15" customHeight="1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ht="15" customHeight="1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ht="15" customHeight="1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ht="15" customHeight="1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ht="15" customHeight="1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ht="15" customHeight="1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ht="15" customHeight="1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ht="15" customHeight="1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ht="15" customHeight="1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ht="15" customHeight="1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ht="15" customHeight="1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ht="15" customHeight="1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ht="15" customHeight="1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ht="15" customHeight="1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ht="15" customHeight="1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ht="15" customHeight="1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ht="15" customHeight="1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ht="15" customHeight="1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ht="15" customHeight="1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ht="15" customHeight="1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ht="15" customHeight="1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ht="15" customHeight="1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ht="15" customHeight="1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ht="15" customHeight="1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ht="15" customHeight="1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ht="15" customHeight="1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ht="15" customHeight="1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ht="15" customHeight="1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ht="15" customHeight="1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ht="15" customHeight="1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ht="15" customHeight="1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ht="15" customHeight="1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ht="15" customHeight="1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ht="15" customHeight="1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ht="15" customHeight="1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ht="15" customHeight="1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ht="15" customHeight="1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ht="15" customHeight="1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ht="15" customHeight="1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ht="15" customHeight="1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ht="15" customHeight="1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ht="15" customHeight="1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ht="15" customHeight="1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ht="15" customHeight="1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ht="15" customHeight="1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ht="15" customHeight="1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ht="15" customHeight="1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ht="15" customHeight="1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ht="15" customHeight="1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ht="15" customHeight="1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ht="15" customHeight="1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ht="15" customHeight="1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ht="15" customHeight="1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ht="15" customHeight="1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ht="15" customHeight="1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ht="15" customHeight="1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ht="15" customHeight="1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ht="15" customHeight="1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ht="15" customHeight="1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ht="15" customHeight="1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ht="15" customHeight="1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ht="15" customHeight="1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ht="15" customHeight="1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ht="15" customHeight="1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ht="15" customHeight="1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ht="15" customHeight="1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ht="15" customHeight="1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ht="15" customHeight="1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ht="15" customHeight="1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ht="15" customHeight="1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ht="15" customHeight="1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ht="15" customHeight="1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ht="15" customHeight="1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ht="15" customHeight="1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ht="15" customHeight="1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ht="15" customHeight="1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ht="15" customHeight="1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ht="15" customHeight="1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ht="15" customHeight="1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ht="15" customHeight="1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ht="15" customHeight="1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ht="15" customHeight="1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ht="15" customHeight="1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ht="15" customHeight="1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ht="15" customHeight="1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ht="15" customHeight="1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ht="15" customHeight="1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ht="15" customHeight="1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ht="15" customHeight="1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ht="15" customHeight="1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ht="15" customHeight="1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ht="15" customHeight="1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ht="15" customHeight="1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ht="15" customHeight="1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ht="15" customHeight="1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ht="15" customHeight="1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ht="15" customHeight="1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ht="15" customHeight="1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ht="15" customHeight="1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ht="15" customHeight="1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ht="15" customHeight="1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ht="15" customHeight="1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ht="15" customHeight="1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ht="15" customHeight="1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ht="15" customHeight="1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ht="15" customHeight="1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ht="15" customHeight="1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ht="15" customHeight="1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ht="15" customHeight="1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ht="15" customHeight="1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ht="15" customHeight="1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ht="15" customHeight="1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ht="15" customHeight="1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ht="15" customHeight="1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ht="15" customHeight="1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ht="15" customHeight="1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ht="15" customHeight="1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ht="15" customHeight="1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ht="15" customHeight="1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ht="15" customHeight="1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ht="15" customHeight="1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ht="15" customHeight="1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ht="15" customHeight="1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ht="15" customHeight="1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ht="15" customHeight="1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ht="15" customHeight="1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ht="15" customHeight="1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ht="15" customHeight="1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ht="15" customHeight="1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ht="15" customHeight="1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ht="15" customHeight="1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ht="15" customHeight="1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ht="15" customHeight="1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ht="15" customHeight="1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ht="15" customHeight="1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ht="15" customHeight="1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ht="15" customHeight="1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ht="15" customHeight="1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ht="15" customHeight="1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ht="15" customHeight="1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ht="15" customHeight="1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ht="15" customHeight="1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ht="15" customHeight="1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ht="15" customHeight="1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ht="15" customHeight="1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ht="15" customHeight="1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ht="15" customHeight="1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ht="15" customHeight="1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ht="15" customHeight="1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ht="15" customHeight="1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ht="15" customHeight="1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ht="15" customHeight="1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ht="15" customHeight="1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ht="15" customHeight="1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ht="15" customHeight="1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ht="15" customHeight="1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ht="15" customHeight="1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ht="15" customHeight="1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ht="15" customHeight="1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ht="15" customHeight="1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ht="15" customHeight="1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ht="15" customHeight="1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ht="15" customHeight="1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ht="15" customHeight="1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ht="15" customHeight="1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ht="15" customHeight="1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ht="15" customHeight="1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ht="15" customHeight="1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ht="15" customHeight="1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ht="15" customHeight="1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ht="15" customHeight="1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ht="15" customHeight="1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ht="15" customHeight="1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ht="15" customHeight="1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ht="15" customHeight="1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ht="15" customHeight="1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ht="15" customHeight="1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ht="15" customHeight="1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ht="15" customHeight="1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ht="15" customHeight="1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ht="15" customHeight="1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ht="15" customHeight="1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ht="15" customHeight="1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ht="15" customHeight="1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ht="15" customHeight="1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ht="15" customHeight="1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ht="15" customHeight="1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ht="15" customHeight="1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ht="15" customHeight="1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ht="15" customHeight="1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ht="15" customHeight="1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ht="15" customHeight="1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ht="15" customHeight="1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ht="15" customHeight="1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ht="15" customHeight="1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ht="15" customHeight="1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ht="15" customHeight="1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ht="15" customHeight="1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ht="15" customHeight="1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ht="15" customHeight="1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ht="15" customHeight="1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ht="15" customHeight="1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ht="15" customHeight="1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ht="15" customHeight="1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ht="15" customHeight="1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ht="15" customHeight="1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ht="15" customHeight="1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ht="15" customHeight="1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ht="15" customHeight="1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ht="15" customHeight="1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ht="15" customHeight="1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ht="15" customHeight="1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ht="15" customHeight="1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ht="15" customHeight="1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ht="15" customHeight="1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ht="15" customHeight="1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ht="15" customHeight="1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ht="15" customHeight="1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ht="15" customHeight="1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ht="15" customHeight="1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ht="15" customHeight="1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ht="15" customHeight="1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ht="15" customHeight="1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ht="15" customHeight="1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ht="15" customHeight="1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ht="15" customHeight="1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ht="15" customHeight="1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ht="15" customHeight="1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ht="15" customHeight="1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ht="15" customHeight="1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ht="15" customHeight="1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ht="15" customHeight="1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ht="15" customHeight="1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ht="15" customHeight="1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ht="15" customHeight="1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ht="15" customHeight="1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ht="15" customHeight="1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ht="15" customHeight="1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ht="15" customHeight="1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ht="15" customHeight="1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ht="15" customHeight="1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ht="15" customHeight="1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ht="15" customHeight="1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ht="15" customHeight="1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ht="15" customHeight="1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ht="15" customHeight="1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ht="15" customHeight="1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ht="15" customHeight="1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ht="15" customHeight="1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ht="15" customHeight="1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ht="15" customHeight="1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ht="15" customHeight="1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ht="15" customHeight="1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ht="15" customHeight="1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ht="15" customHeight="1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ht="15" customHeight="1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ht="15" customHeight="1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ht="15" customHeight="1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ht="15" customHeight="1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ht="15" customHeight="1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ht="15" customHeight="1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ht="15" customHeight="1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ht="15" customHeight="1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ht="15" customHeight="1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ht="15" customHeight="1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ht="15" customHeight="1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ht="15" customHeight="1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ht="15" customHeight="1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ht="15" customHeight="1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ht="15" customHeight="1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ht="15" customHeight="1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ht="15" customHeight="1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ht="15" customHeight="1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ht="15" customHeight="1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ht="15" customHeight="1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ht="15" customHeight="1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ht="15" customHeight="1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ht="15" customHeight="1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ht="15" customHeight="1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ht="15" customHeight="1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ht="15" customHeight="1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ht="15" customHeight="1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ht="15" customHeight="1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ht="15" customHeight="1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ht="15" customHeight="1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ht="15" customHeight="1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ht="15" customHeight="1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ht="15" customHeight="1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ht="15" customHeight="1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ht="15" customHeight="1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ht="15" customHeight="1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ht="15" customHeight="1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ht="15" customHeight="1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ht="15" customHeight="1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ht="15" customHeight="1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ht="15" customHeight="1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ht="15" customHeight="1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ht="15" customHeight="1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ht="15" customHeight="1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ht="15" customHeight="1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ht="15" customHeight="1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ht="15" customHeight="1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ht="15" customHeight="1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ht="15" customHeight="1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ht="15" customHeight="1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ht="15" customHeight="1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ht="15" customHeight="1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ht="15" customHeight="1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ht="15" customHeight="1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ht="15" customHeight="1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ht="15" customHeight="1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ht="15" customHeight="1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ht="15" customHeight="1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ht="15" customHeight="1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ht="15" customHeight="1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ht="15" customHeight="1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ht="15" customHeight="1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ht="15" customHeight="1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ht="15" customHeight="1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ht="15" customHeight="1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ht="15" customHeight="1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ht="15" customHeight="1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ht="15" customHeight="1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ht="15" customHeight="1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ht="15" customHeight="1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ht="15" customHeight="1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ht="15" customHeight="1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ht="15" customHeight="1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ht="15" customHeight="1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ht="15" customHeight="1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ht="15" customHeight="1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ht="15" customHeight="1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ht="15" customHeight="1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ht="15" customHeight="1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ht="15" customHeight="1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ht="15" customHeight="1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ht="15" customHeight="1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ht="15" customHeight="1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ht="15" customHeight="1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ht="15" customHeight="1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ht="15" customHeight="1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ht="15" customHeight="1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ht="15" customHeight="1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ht="15" customHeight="1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ht="15" customHeight="1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ht="15" customHeight="1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ht="15" customHeight="1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ht="15" customHeight="1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ht="15" customHeight="1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ht="15" customHeight="1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ht="15" customHeight="1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ht="15" customHeight="1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ht="15" customHeight="1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ht="15" customHeight="1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ht="15" customHeight="1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ht="15" customHeight="1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ht="15" customHeight="1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ht="15" customHeight="1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ht="15" customHeight="1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ht="15" customHeight="1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ht="15" customHeight="1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ht="15" customHeight="1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ht="15" customHeight="1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ht="15" customHeight="1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ht="15" customHeight="1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ht="15" customHeight="1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ht="15" customHeight="1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ht="15" customHeight="1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ht="15" customHeight="1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ht="15" customHeight="1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ht="15" customHeight="1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ht="15" customHeight="1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ht="15" customHeight="1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ht="15" customHeight="1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ht="15" customHeight="1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ht="15" customHeight="1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ht="15" customHeight="1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ht="15" customHeight="1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ht="15" customHeight="1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ht="15" customHeight="1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ht="15" customHeight="1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ht="15" customHeight="1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ht="15" customHeight="1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ht="15" customHeight="1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ht="15" customHeight="1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ht="15" customHeight="1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ht="15" customHeight="1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ht="15" customHeight="1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ht="15" customHeight="1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ht="15" customHeight="1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ht="15" customHeight="1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ht="15" customHeight="1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ht="15" customHeight="1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ht="15" customHeight="1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ht="15" customHeight="1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ht="15" customHeight="1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ht="15" customHeight="1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ht="15" customHeight="1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ht="15" customHeight="1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ht="15" customHeight="1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ht="15" customHeight="1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ht="15" customHeight="1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ht="15" customHeight="1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ht="15" customHeight="1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ht="15" customHeight="1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ht="15" customHeight="1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ht="15" customHeight="1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ht="15" customHeight="1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ht="15" customHeight="1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ht="15" customHeight="1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ht="15" customHeight="1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ht="15" customHeight="1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ht="15" customHeight="1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ht="15" customHeight="1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ht="15" customHeight="1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ht="15" customHeight="1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ht="15" customHeight="1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ht="15" customHeight="1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ht="15" customHeight="1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ht="15" customHeight="1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ht="15" customHeight="1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ht="15" customHeight="1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ht="15" customHeight="1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ht="15" customHeight="1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ht="15" customHeight="1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ht="15" customHeight="1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ht="15" customHeight="1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ht="15" customHeight="1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ht="15" customHeight="1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ht="15" customHeight="1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ht="15" customHeight="1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ht="15" customHeight="1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ht="15" customHeight="1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ht="15" customHeight="1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ht="15" customHeight="1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ht="15" customHeight="1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ht="15" customHeight="1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ht="15" customHeight="1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ht="15" customHeight="1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ht="15" customHeight="1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ht="15" customHeight="1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ht="15" customHeight="1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ht="15" customHeight="1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ht="15" customHeight="1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ht="15" customHeight="1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ht="15" customHeight="1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ht="15" customHeight="1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ht="15" customHeight="1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ht="15" customHeight="1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ht="15" customHeight="1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ht="15" customHeight="1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ht="15" customHeight="1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ht="15" customHeight="1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ht="15" customHeight="1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ht="15" customHeight="1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ht="15" customHeight="1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ht="15" customHeight="1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ht="15" customHeight="1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ht="15" customHeight="1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ht="15" customHeight="1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ht="15" customHeight="1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ht="15" customHeight="1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ht="15" customHeight="1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ht="15" customHeight="1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ht="15" customHeight="1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ht="15" customHeight="1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ht="15" customHeight="1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ht="15" customHeight="1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ht="15" customHeight="1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ht="15" customHeight="1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ht="15" customHeight="1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ht="15" customHeight="1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ht="15" customHeight="1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ht="15" customHeight="1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ht="15" customHeight="1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ht="15" customHeight="1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ht="15" customHeight="1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ht="15" customHeight="1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ht="15" customHeight="1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ht="15" customHeight="1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ht="15" customHeight="1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ht="15" customHeight="1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ht="15" customHeight="1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ht="15" customHeight="1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ht="15" customHeight="1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ht="15" customHeight="1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ht="15" customHeight="1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ht="15" customHeight="1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ht="15" customHeight="1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ht="15" customHeight="1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ht="15" customHeight="1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ht="15" customHeight="1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ht="15" customHeight="1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ht="15" customHeight="1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ht="15" customHeight="1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ht="15" customHeight="1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ht="15" customHeight="1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ht="15" customHeight="1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ht="15" customHeight="1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ht="15" customHeight="1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ht="15" customHeight="1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ht="15" customHeight="1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ht="15" customHeight="1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ht="15" customHeight="1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ht="15" customHeight="1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ht="15" customHeight="1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ht="15" customHeight="1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ht="15" customHeight="1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ht="15" customHeight="1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ht="15" customHeight="1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ht="15" customHeight="1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ht="15" customHeight="1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ht="15" customHeight="1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ht="15" customHeight="1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ht="15" customHeight="1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ht="15" customHeight="1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ht="15" customHeight="1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ht="15" customHeight="1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ht="15" customHeight="1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ht="15" customHeight="1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ht="15" customHeight="1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ht="15" customHeight="1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ht="15" customHeight="1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ht="15" customHeight="1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ht="15" customHeight="1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ht="15" customHeight="1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ht="15" customHeight="1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ht="15" customHeight="1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ht="15" customHeight="1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ht="15" customHeight="1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ht="15" customHeight="1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ht="15" customHeight="1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ht="15" customHeight="1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ht="15" customHeight="1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ht="15" customHeight="1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ht="15" customHeight="1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ht="15" customHeight="1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ht="15" customHeight="1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ht="15" customHeight="1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ht="15" customHeight="1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ht="15" customHeight="1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ht="15" customHeight="1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ht="15" customHeight="1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ht="15" customHeight="1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ht="15" customHeight="1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ht="15" customHeight="1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ht="15" customHeight="1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ht="15" customHeight="1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ht="15" customHeight="1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ht="15" customHeight="1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ht="15" customHeight="1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ht="15" customHeight="1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ht="15" customHeight="1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ht="15" customHeight="1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ht="15" customHeight="1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ht="15" customHeight="1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ht="15" customHeight="1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ht="15" customHeight="1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ht="15" customHeight="1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ht="15" customHeight="1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ht="15" customHeight="1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ht="15" customHeight="1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ht="15" customHeight="1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ht="15" customHeight="1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ht="15" customHeight="1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ht="15" customHeight="1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ht="15" customHeight="1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ht="15" customHeight="1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ht="15" customHeight="1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ht="15" customHeight="1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ht="15" customHeight="1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ht="15" customHeight="1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ht="15" customHeight="1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ht="15" customHeight="1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ht="15" customHeight="1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ht="15" customHeight="1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ht="15" customHeight="1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ht="15" customHeight="1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ht="15" customHeight="1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ht="15" customHeight="1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ht="15" customHeight="1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ht="15" customHeight="1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ht="15" customHeight="1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ht="15" customHeight="1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ht="15" customHeight="1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ht="15" customHeight="1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ht="15" customHeight="1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ht="15" customHeight="1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ht="15" customHeight="1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ht="15" customHeight="1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ht="15" customHeight="1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ht="15" customHeight="1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ht="15" customHeight="1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ht="15" customHeight="1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ht="15" customHeight="1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ht="15" customHeight="1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ht="15" customHeight="1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ht="15" customHeight="1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ht="15" customHeight="1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ht="15" customHeight="1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ht="15" customHeight="1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ht="15" customHeight="1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ht="15" customHeight="1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ht="15" customHeight="1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ht="15" customHeight="1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ht="15" customHeight="1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ht="15" customHeight="1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ht="15" customHeight="1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ht="15" customHeight="1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ht="15" customHeight="1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ht="15" customHeight="1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ht="15" customHeight="1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ht="15" customHeight="1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ht="15" customHeight="1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ht="15" customHeight="1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ht="15" customHeight="1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ht="15" customHeight="1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ht="15" customHeight="1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ht="15" customHeight="1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ht="15" customHeight="1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ht="15" customHeight="1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ht="15" customHeight="1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ht="15" customHeight="1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ht="15" customHeight="1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ht="15" customHeight="1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ht="15" customHeight="1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ht="15" customHeight="1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ht="15" customHeight="1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ht="15" customHeight="1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ht="15" customHeight="1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ht="15" customHeight="1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ht="15" customHeight="1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ht="15" customHeight="1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ht="15" customHeight="1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ht="15" customHeight="1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ht="15" customHeight="1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ht="15" customHeight="1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ht="15" customHeight="1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ht="15" customHeight="1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ht="15" customHeight="1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ht="15" customHeight="1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ht="15" customHeight="1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ht="15" customHeight="1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ht="15" customHeight="1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ht="15" customHeight="1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ht="15" customHeight="1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ht="15" customHeight="1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ht="15" customHeight="1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ht="15" customHeight="1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ht="15" customHeight="1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ht="15" customHeight="1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ht="15" customHeight="1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ht="15" customHeight="1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ht="15" customHeight="1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ht="15" customHeight="1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ht="15" customHeight="1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ht="15" customHeight="1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ht="15" customHeight="1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ht="15" customHeight="1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ht="15" customHeight="1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ht="15" customHeight="1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ht="15" customHeight="1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ht="15" customHeight="1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ht="15" customHeight="1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ht="15" customHeight="1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ht="15" customHeight="1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ht="15" customHeight="1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ht="15" customHeight="1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ht="15" customHeight="1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ht="15" customHeight="1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ht="15" customHeight="1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ht="15" customHeight="1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ht="15" customHeight="1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ht="15" customHeight="1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ht="15" customHeight="1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ht="15" customHeight="1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ht="15" customHeight="1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ht="15" customHeight="1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ht="15" customHeight="1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ht="15" customHeight="1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ht="15" customHeight="1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ht="15" customHeight="1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ht="15" customHeight="1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ht="15" customHeight="1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ht="15" customHeight="1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ht="15" customHeight="1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ht="15" customHeight="1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ht="15" customHeight="1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ht="15" customHeight="1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ht="15" customHeight="1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ht="15" customHeight="1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ht="15" customHeight="1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ht="15" customHeight="1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ht="15" customHeight="1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ht="15" customHeight="1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ht="15" customHeight="1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ht="15" customHeight="1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ht="15" customHeight="1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ht="15" customHeight="1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ht="15" customHeight="1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ht="15" customHeight="1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ht="15" customHeight="1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ht="15" customHeight="1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ht="15" customHeight="1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ht="15" customHeight="1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ht="15" customHeight="1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ht="15" customHeight="1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ht="15" customHeight="1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ht="15" customHeight="1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ht="15" customHeight="1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ht="15" customHeight="1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ht="15" customHeight="1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ht="15" customHeight="1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ht="15" customHeight="1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ht="15" customHeight="1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ht="15" customHeight="1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ht="15" customHeight="1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ht="15" customHeight="1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ht="15" customHeight="1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ht="15" customHeight="1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ht="15" customHeight="1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ht="15" customHeight="1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ht="15" customHeight="1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ht="15" customHeight="1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ht="15" customHeight="1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ht="15" customHeight="1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ht="15" customHeight="1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ht="15" customHeight="1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ht="15" customHeight="1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ht="15" customHeight="1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ht="15" customHeight="1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ht="15" customHeight="1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ht="15" customHeight="1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ht="15" customHeight="1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ht="15" customHeight="1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ht="15" customHeight="1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ht="15" customHeight="1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ht="15" customHeight="1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ht="15" customHeight="1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ht="15" customHeight="1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ht="15" customHeight="1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ht="15" customHeight="1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ht="15" customHeight="1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ht="15" customHeight="1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ht="15" customHeight="1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ht="15" customHeight="1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ht="15" customHeight="1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ht="15" customHeight="1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ht="15" customHeight="1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ht="15" customHeight="1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ht="15" customHeight="1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ht="15" customHeight="1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ht="15" customHeight="1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ht="15" customHeight="1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ht="15" customHeight="1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ht="15" customHeight="1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ht="15" customHeight="1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ht="15" customHeight="1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ht="15" customHeight="1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ht="15" customHeight="1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ht="15" customHeight="1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ht="15" customHeight="1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ht="15" customHeight="1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ht="15" customHeight="1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ht="15" customHeight="1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ht="15" customHeight="1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ht="15" customHeight="1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ht="15" customHeight="1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ht="15" customHeight="1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ht="15" customHeight="1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ht="15" customHeight="1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ht="15" customHeight="1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ht="15" customHeight="1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ht="15" customHeight="1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ht="15" customHeight="1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ht="15" customHeight="1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ht="15" customHeight="1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ht="15" customHeight="1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ht="15" customHeight="1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ht="15" customHeight="1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ht="15" customHeight="1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ht="15" customHeight="1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ht="15" customHeight="1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ht="15" customHeight="1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ht="15" customHeight="1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ht="15" customHeight="1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ht="15" customHeight="1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ht="15" customHeight="1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ht="15" customHeight="1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ht="15" customHeight="1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ht="15" customHeight="1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ht="15" customHeight="1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ht="15" customHeight="1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ht="15" customHeight="1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ht="15" customHeight="1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ht="15" customHeight="1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ht="15" customHeight="1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ht="15" customHeight="1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ht="15" customHeight="1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ht="15" customHeight="1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ht="15" customHeight="1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ht="15" customHeight="1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ht="15" customHeight="1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ht="15" customHeight="1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ht="15" customHeight="1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ht="15" customHeight="1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ht="15" customHeight="1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ht="15" customHeight="1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ht="15" customHeight="1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ht="15" customHeight="1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ht="15" customHeight="1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ht="15" customHeight="1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ht="15" customHeight="1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ht="15" customHeight="1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ht="15" customHeight="1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ht="15" customHeight="1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ht="15" customHeight="1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ht="15" customHeight="1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ht="15" customHeight="1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ht="15" customHeight="1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ht="15" customHeight="1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ht="15" customHeight="1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ht="15" customHeight="1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ht="15" customHeight="1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ht="15" customHeight="1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ht="15" customHeight="1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ht="15" customHeight="1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ht="15" customHeight="1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ht="15" customHeight="1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ht="15" customHeight="1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ht="15" customHeight="1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ht="15" customHeight="1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ht="15" customHeight="1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ht="15" customHeight="1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ht="15" customHeight="1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ht="15" customHeight="1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ht="15" customHeight="1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ht="15" customHeight="1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ht="15" customHeight="1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ht="15" customHeight="1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ht="15" customHeight="1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ht="15" customHeight="1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ht="15" customHeight="1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ht="15" customHeight="1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ht="15" customHeight="1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ht="15" customHeight="1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ht="15" customHeight="1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ht="15" customHeight="1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ht="15" customHeight="1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ht="15" customHeight="1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ht="15" customHeight="1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ht="15" customHeight="1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ht="15" customHeight="1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ht="15" customHeight="1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ht="15" customHeight="1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ht="15" customHeight="1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ht="15" customHeight="1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ht="15" customHeight="1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ht="15" customHeight="1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ht="15" customHeight="1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ht="15" customHeight="1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ht="15" customHeight="1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ht="15" customHeight="1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ht="15" customHeight="1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ht="15" customHeight="1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ht="15" customHeight="1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ht="15" customHeight="1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ht="15" customHeight="1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ht="15" customHeight="1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ht="15" customHeight="1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ht="15" customHeight="1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ht="15" customHeight="1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ht="15" customHeight="1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ht="15" customHeight="1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ht="15" customHeight="1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ht="15" customHeight="1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ht="15" customHeight="1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ht="15" customHeight="1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ht="15" customHeight="1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ht="15" customHeight="1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ht="15" customHeight="1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ht="15" customHeight="1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ht="15" customHeight="1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ht="15" customHeight="1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ht="15" customHeight="1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ht="15" customHeight="1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ht="15" customHeight="1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ht="15" customHeight="1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ht="15" customHeight="1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ht="15" customHeight="1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ht="15" customHeight="1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ht="15" customHeight="1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ht="15" customHeight="1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ht="15" customHeight="1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ht="15" customHeight="1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ht="15" customHeight="1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ht="15" customHeight="1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ht="15" customHeight="1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ht="15" customHeight="1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ht="15" customHeight="1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ht="15" customHeight="1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ht="15" customHeight="1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ht="15" customHeight="1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ht="15" customHeight="1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ht="15" customHeight="1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ht="15" customHeight="1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ht="15" customHeight="1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ht="15" customHeight="1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ht="15" customHeight="1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ht="15" customHeight="1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ht="15" customHeight="1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ht="15" customHeight="1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ht="15" customHeight="1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ht="15" customHeight="1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ht="15" customHeight="1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ht="15" customHeight="1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ht="15" customHeight="1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ht="15" customHeight="1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ht="15" customHeight="1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ht="15" customHeight="1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ht="15" customHeight="1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ht="15" customHeight="1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ht="15" customHeight="1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ht="15" customHeight="1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ht="15" customHeight="1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ht="15" customHeight="1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ht="15" customHeight="1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ht="15" customHeight="1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ht="15" customHeight="1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ht="15" customHeight="1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ht="15" customHeight="1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ht="15" customHeight="1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ht="15" customHeight="1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ht="15" customHeight="1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ht="15" customHeight="1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ht="15" customHeight="1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ht="15" customHeight="1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ht="15" customHeight="1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ht="15" customHeight="1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ht="15" customHeight="1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ht="15" customHeight="1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ht="15" customHeight="1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ht="15" customHeight="1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ht="15" customHeight="1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ht="15" customHeight="1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ht="15" customHeight="1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ht="15" customHeight="1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ht="15" customHeight="1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ht="15" customHeight="1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ht="15" customHeight="1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ht="15" customHeight="1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ht="15" customHeight="1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ht="15" customHeight="1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ht="15" customHeight="1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ht="15" customHeight="1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ht="15" customHeight="1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ht="15" customHeight="1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ht="15" customHeight="1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ht="15" customHeight="1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ht="15" customHeight="1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ht="15" customHeight="1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ht="15" customHeight="1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ht="15" customHeight="1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ht="15" customHeight="1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ht="15" customHeight="1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ht="15" customHeight="1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ht="15" customHeight="1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ht="15" customHeight="1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ht="15" customHeight="1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ht="15" customHeight="1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ht="15" customHeight="1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ht="15" customHeight="1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ht="15" customHeight="1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ht="15" customHeight="1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ht="15" customHeight="1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ht="15" customHeight="1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ht="15" customHeight="1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ht="15" customHeight="1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ht="15" customHeight="1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ht="15" customHeight="1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ht="15" customHeight="1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ht="15" customHeight="1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ht="15" customHeight="1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ht="15" customHeight="1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ht="15" customHeight="1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ht="15" customHeight="1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ht="15" customHeight="1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ht="15" customHeight="1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ht="15" customHeight="1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ht="15" customHeight="1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ht="15" customHeight="1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ht="15" customHeight="1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ht="15" customHeight="1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ht="15" customHeight="1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ht="15" customHeight="1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ht="15" customHeight="1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ht="15" customHeight="1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ht="15" customHeight="1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ht="15" customHeight="1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ht="15" customHeight="1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ht="15" customHeight="1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ht="15" customHeight="1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ht="15" customHeight="1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ht="15" customHeight="1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ht="15" customHeight="1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ht="15" customHeight="1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ht="15" customHeight="1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ht="15" customHeight="1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ht="15" customHeight="1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ht="15" customHeight="1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ht="15" customHeight="1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ht="15" customHeight="1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ht="15" customHeight="1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ht="15" customHeight="1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ht="15" customHeight="1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ht="15" customHeight="1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ht="15" customHeight="1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ht="15" customHeight="1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ht="15" customHeight="1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ht="15" customHeight="1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ht="15" customHeight="1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ht="15" customHeight="1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ht="15" customHeight="1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ht="15" customHeight="1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ht="15" customHeight="1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ht="15" customHeight="1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ht="15" customHeight="1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ht="15" customHeight="1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ht="15" customHeight="1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ht="15" customHeight="1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ht="15" customHeight="1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ht="15" customHeight="1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ht="15" customHeight="1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ht="15" customHeight="1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ht="15" customHeight="1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ht="15" customHeight="1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ht="15" customHeight="1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ht="15" customHeight="1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ht="15" customHeight="1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ht="15" customHeight="1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ht="15" customHeight="1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ht="15" customHeight="1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ht="15" customHeight="1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ht="15" customHeight="1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ht="15" customHeight="1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ht="15" customHeight="1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ht="15" customHeight="1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ht="15" customHeight="1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ht="15" customHeight="1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ht="15" customHeight="1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ht="15" customHeight="1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ht="15" customHeight="1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ht="15" customHeight="1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ht="15" customHeight="1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ht="15" customHeight="1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ht="15" customHeight="1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ht="15" customHeight="1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ht="15" customHeight="1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ht="15" customHeight="1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ht="15" customHeight="1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ht="15" customHeight="1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ht="15" customHeight="1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ht="15" customHeight="1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ht="15" customHeight="1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ht="15" customHeight="1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ht="15" customHeight="1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ht="15" customHeight="1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ht="15" customHeight="1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ht="15" customHeight="1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ht="15" customHeight="1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ht="15" customHeight="1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ht="15" customHeight="1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ht="15" customHeight="1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ht="15" customHeight="1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ht="15" customHeight="1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ht="15" customHeight="1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ht="15" customHeight="1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ht="15" customHeight="1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ht="15" customHeight="1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ht="15" customHeight="1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ht="15" customHeight="1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ht="15" customHeight="1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ht="15" customHeight="1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ht="15" customHeight="1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ht="15" customHeight="1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ht="15" customHeight="1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ht="15" customHeight="1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ht="15" customHeight="1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ht="15" customHeight="1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ht="15" customHeight="1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ht="15" customHeight="1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ht="15" customHeight="1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ht="15" customHeight="1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ht="15" customHeight="1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ht="15" customHeight="1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ht="15" customHeight="1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ht="15" customHeight="1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ht="15" customHeight="1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ht="15" customHeight="1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ht="15" customHeight="1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ht="15" customHeight="1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ht="15" customHeight="1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ht="15" customHeight="1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ht="15" customHeight="1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ht="15" customHeight="1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ht="15" customHeight="1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ht="15" customHeight="1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ht="15" customHeight="1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ht="15" customHeight="1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ht="15" customHeight="1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ht="15" customHeight="1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ht="15" customHeight="1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ht="15" customHeight="1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ht="15" customHeight="1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ht="15" customHeight="1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ht="15" customHeight="1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ht="15" customHeight="1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ht="15" customHeight="1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ht="15" customHeight="1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ht="15" customHeight="1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ht="15" customHeight="1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ht="15" customHeight="1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ht="15" customHeight="1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ht="15" customHeight="1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ht="15" customHeight="1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ht="15" customHeight="1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ht="15" customHeight="1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ht="15" customHeight="1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ht="15" customHeight="1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ht="15" customHeight="1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ht="15" customHeight="1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ht="15" customHeight="1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ht="15" customHeight="1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ht="15" customHeight="1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ht="15" customHeight="1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ht="15" customHeight="1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ht="15" customHeight="1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ht="15" customHeight="1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ht="15" customHeight="1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ht="15" customHeight="1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ht="15" customHeight="1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ht="15" customHeight="1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ht="15" customHeight="1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ht="15" customHeight="1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ht="15" customHeight="1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ht="15" customHeight="1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ht="15" customHeight="1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ht="15" customHeight="1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ht="15" customHeight="1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ht="15" customHeight="1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ht="15" customHeight="1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ht="15" customHeight="1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ht="15" customHeight="1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ht="15" customHeight="1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ht="15" customHeight="1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ht="15" customHeight="1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ht="15" customHeight="1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ht="15" customHeight="1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ht="15" customHeight="1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ht="15" customHeight="1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ht="15" customHeight="1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ht="15" customHeight="1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ht="15" customHeight="1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ht="15" customHeight="1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ht="15" customHeight="1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ht="15" customHeight="1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ht="15" customHeight="1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ht="15" customHeight="1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ht="15" customHeight="1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ht="15" customHeight="1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ht="15" customHeight="1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ht="15" customHeight="1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ht="15" customHeight="1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ht="15" customHeight="1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ht="15" customHeight="1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ht="15" customHeight="1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ht="15" customHeight="1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ht="15" customHeight="1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ht="15" customHeight="1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ht="15" customHeight="1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ht="15" customHeight="1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ht="15" customHeight="1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ht="15" customHeight="1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ht="15" customHeight="1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ht="15" customHeight="1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ht="15" customHeight="1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ht="15" customHeight="1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ht="15" customHeight="1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ht="15" customHeight="1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ht="15" customHeight="1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ht="15" customHeight="1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ht="15" customHeight="1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ht="15" customHeight="1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ht="15" customHeight="1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ht="15" customHeight="1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ht="15" customHeight="1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ht="15" customHeight="1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ht="15" customHeight="1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ht="15" customHeight="1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ht="15" customHeight="1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ht="15" customHeight="1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ht="15" customHeight="1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ht="15" customHeight="1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ht="15" customHeight="1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ht="15" customHeight="1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ht="15" customHeight="1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ht="15" customHeight="1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ht="15" customHeight="1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ht="15" customHeight="1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ht="15" customHeight="1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ht="15" customHeight="1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ht="15" customHeight="1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ht="15" customHeight="1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ht="15" customHeight="1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ht="15" customHeight="1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ht="15" customHeight="1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ht="15" customHeight="1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ht="15" customHeight="1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ht="15" customHeight="1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ht="15" customHeight="1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ht="15" customHeight="1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ht="15" customHeight="1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ht="15" customHeight="1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ht="15" customHeight="1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ht="15" customHeight="1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ht="15" customHeight="1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ht="15" customHeight="1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ht="15" customHeight="1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ht="15" customHeight="1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ht="15" customHeight="1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ht="15" customHeight="1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ht="15" customHeight="1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ht="15" customHeight="1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ht="15" customHeight="1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ht="15" customHeight="1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ht="15" customHeight="1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ht="15" customHeight="1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ht="15" customHeight="1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ht="15" customHeight="1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ht="15" customHeight="1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ht="15" customHeight="1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ht="15" customHeight="1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ht="15" customHeight="1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ht="15" customHeight="1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ht="15" customHeight="1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ht="15" customHeight="1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ht="15" customHeight="1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ht="15" customHeight="1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ht="15" customHeight="1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ht="15" customHeight="1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ht="15" customHeight="1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ht="15" customHeight="1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ht="15" customHeight="1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ht="15" customHeight="1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ht="15" customHeight="1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ht="15" customHeight="1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ht="15" customHeight="1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ht="15" customHeight="1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ht="15" customHeight="1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ht="15" customHeight="1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ht="15" customHeight="1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ht="15" customHeight="1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ht="15" customHeight="1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ht="15" customHeight="1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ht="15" customHeight="1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ht="15" customHeight="1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ht="15" customHeight="1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ht="15" customHeight="1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ht="15" customHeight="1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ht="15" customHeight="1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ht="15" customHeight="1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ht="15" customHeight="1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ht="15" customHeight="1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ht="15" customHeight="1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ht="15" customHeight="1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ht="15" customHeight="1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ht="15" customHeight="1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ht="15" customHeight="1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ht="15" customHeight="1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ht="15" customHeight="1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ht="15" customHeight="1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ht="15" customHeight="1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ht="15" customHeight="1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ht="15" customHeight="1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ht="15" customHeight="1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ht="15" customHeight="1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ht="15" customHeight="1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ht="15" customHeight="1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ht="15" customHeight="1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ht="15" customHeight="1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ht="15" customHeight="1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ht="15" customHeight="1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ht="15" customHeight="1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ht="15" customHeight="1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ht="15" customHeight="1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ht="15" customHeight="1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ht="15" customHeight="1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ht="15" customHeight="1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ht="15" customHeight="1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ht="15" customHeight="1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ht="15" customHeight="1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ht="15" customHeight="1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ht="15" customHeight="1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ht="15" customHeight="1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ht="15" customHeight="1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ht="15" customHeight="1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ht="15" customHeight="1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ht="15" customHeight="1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ht="15" customHeight="1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ht="15" customHeight="1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ht="15" customHeight="1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ht="15" customHeight="1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ht="15" customHeight="1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ht="15" customHeight="1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ht="15" customHeight="1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ht="15" customHeight="1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ht="15" customHeight="1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ht="15" customHeight="1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ht="15" customHeight="1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ht="15" customHeight="1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ht="15" customHeight="1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ht="15" customHeight="1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ht="15" customHeight="1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ht="15" customHeight="1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ht="15" customHeight="1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ht="15" customHeight="1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ht="15" customHeight="1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ht="15" customHeight="1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ht="15" customHeight="1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ht="15" customHeight="1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ht="15" customHeight="1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ht="15" customHeight="1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ht="15" customHeight="1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ht="15" customHeight="1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ht="15" customHeight="1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ht="15" customHeight="1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ht="15" customHeight="1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ht="15" customHeight="1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ht="15" customHeight="1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ht="15" customHeight="1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ht="15" customHeight="1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ht="15" customHeight="1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ht="15" customHeight="1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ht="15" customHeight="1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ht="15" customHeight="1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ht="15" customHeight="1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ht="15" customHeight="1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ht="15" customHeight="1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ht="15" customHeight="1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ht="15" customHeight="1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ht="15" customHeight="1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ht="15" customHeight="1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ht="15" customHeight="1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ht="15" customHeight="1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ht="15" customHeight="1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ht="15" customHeight="1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ht="15" customHeight="1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ht="15" customHeight="1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ht="15" customHeight="1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ht="15" customHeight="1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ht="15" customHeight="1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ht="15" customHeight="1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ht="15" customHeight="1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ht="15" customHeight="1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ht="15" customHeight="1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ht="15" customHeight="1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ht="15" customHeight="1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ht="15" customHeight="1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ht="15" customHeight="1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ht="15" customHeight="1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ht="15" customHeight="1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ht="15" customHeight="1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ht="15" customHeight="1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ht="15" customHeight="1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ht="15" customHeight="1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ht="15" customHeight="1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ht="15" customHeight="1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ht="15" customHeight="1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ht="15" customHeight="1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ht="15" customHeight="1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ht="15" customHeight="1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ht="15" customHeight="1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ht="15" customHeight="1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ht="15" customHeight="1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ht="15" customHeight="1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ht="15" customHeight="1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ht="15" customHeight="1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ht="15" customHeight="1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ht="15" customHeight="1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ht="15" customHeight="1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ht="15" customHeight="1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ht="15" customHeight="1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ht="15" customHeight="1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ht="15" customHeight="1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ht="15" customHeight="1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ht="15" customHeight="1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ht="15" customHeight="1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ht="15" customHeight="1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ht="15" customHeight="1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ht="15" customHeight="1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ht="15" customHeight="1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ht="15" customHeight="1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ht="15" customHeight="1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ht="15" customHeight="1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ht="15" customHeight="1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ht="15" customHeight="1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ht="15" customHeight="1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ht="15" customHeight="1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ht="15" customHeight="1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ht="15" customHeight="1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ht="15" customHeight="1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ht="15" customHeight="1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ht="15" customHeight="1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ht="15" customHeight="1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ht="15" customHeight="1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ht="15" customHeight="1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ht="15" customHeight="1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ht="15" customHeight="1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ht="15" customHeight="1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ht="15" customHeight="1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ht="15" customHeight="1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ht="15" customHeight="1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ht="15" customHeight="1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ht="15" customHeight="1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ht="15" customHeight="1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ht="15" customHeight="1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ht="15" customHeight="1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ht="15" customHeight="1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ht="15" customHeight="1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ht="15" customHeight="1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ht="15" customHeight="1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ht="15" customHeight="1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ht="15" customHeight="1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ht="15" customHeight="1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ht="15" customHeight="1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ht="15" customHeight="1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ht="15" customHeight="1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ht="15" customHeight="1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ht="15" customHeight="1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ht="15" customHeight="1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ht="15" customHeight="1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ht="15" customHeight="1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ht="15" customHeight="1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ht="15" customHeight="1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ht="15" customHeight="1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ht="15" customHeight="1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ht="15" customHeight="1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ht="15" customHeight="1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ht="15" customHeight="1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ht="15" customHeight="1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ht="15" customHeight="1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ht="15" customHeight="1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ht="15" customHeight="1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ht="15" customHeight="1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ht="15" customHeight="1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ht="15" customHeight="1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ht="15" customHeight="1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ht="15" customHeight="1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ht="15" customHeight="1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ht="15" customHeight="1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ht="15" customHeight="1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ht="15" customHeight="1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ht="15" customHeight="1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ht="15" customHeight="1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ht="15" customHeight="1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ht="15" customHeight="1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ht="15" customHeight="1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ht="15" customHeight="1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ht="15" customHeight="1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ht="15" customHeight="1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ht="15" customHeight="1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ht="15" customHeight="1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ht="15" customHeight="1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ht="15" customHeight="1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ht="15" customHeight="1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ht="15" customHeight="1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ht="15" customHeight="1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ht="15" customHeight="1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ht="15" customHeight="1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ht="15" customHeight="1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ht="15" customHeight="1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ht="15" customHeight="1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ht="15" customHeight="1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ht="15" customHeight="1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ht="15" customHeight="1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ht="15" customHeight="1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ht="15" customHeight="1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ht="15" customHeight="1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ht="15" customHeight="1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ht="15" customHeight="1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ht="15" customHeight="1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ht="15" customHeight="1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ht="15" customHeight="1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ht="15" customHeight="1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ht="15" customHeight="1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ht="15" customHeight="1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ht="15" customHeight="1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ht="15" customHeight="1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ht="15" customHeight="1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ht="15" customHeight="1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ht="15" customHeight="1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ht="15" customHeight="1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ht="15" customHeight="1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ht="15" customHeight="1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ht="15" customHeight="1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ht="15" customHeight="1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ht="15" customHeight="1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ht="15" customHeight="1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ht="15" customHeight="1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ht="15" customHeight="1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ht="15" customHeight="1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ht="15" customHeight="1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ht="15" customHeight="1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ht="15" customHeight="1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ht="15" customHeight="1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ht="15" customHeight="1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ht="15" customHeight="1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ht="15" customHeight="1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ht="15" customHeight="1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ht="15" customHeight="1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ht="15" customHeight="1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ht="15" customHeight="1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ht="15" customHeight="1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ht="15" customHeight="1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ht="15" customHeight="1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ht="15" customHeight="1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ht="15" customHeight="1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ht="15" customHeight="1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ht="15" customHeight="1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ht="15" customHeight="1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ht="15" customHeight="1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ht="15" customHeight="1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ht="15" customHeight="1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ht="15" customHeight="1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ht="15" customHeight="1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ht="15" customHeight="1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ht="15" customHeight="1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ht="15" customHeight="1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ht="15" customHeight="1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ht="15" customHeight="1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ht="15" customHeight="1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ht="15" customHeight="1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ht="15" customHeight="1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ht="15" customHeight="1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ht="15" customHeight="1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ht="15" customHeight="1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ht="15" customHeight="1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ht="15" customHeight="1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ht="15" customHeight="1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ht="15" customHeight="1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ht="15" customHeight="1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ht="15" customHeight="1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ht="15" customHeight="1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ht="15" customHeight="1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ht="15" customHeight="1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ht="15" customHeight="1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ht="15" customHeight="1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ht="15" customHeight="1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ht="15" customHeight="1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ht="15" customHeight="1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ht="15" customHeight="1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ht="15" customHeight="1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ht="15" customHeight="1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ht="15" customHeight="1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ht="15" customHeight="1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ht="15" customHeight="1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ht="15" customHeight="1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ht="15" customHeight="1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ht="15" customHeight="1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ht="15" customHeight="1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ht="15" customHeight="1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ht="15" customHeight="1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ht="15" customHeight="1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ht="15" customHeight="1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ht="15" customHeight="1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ht="15" customHeight="1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ht="15" customHeight="1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ht="15" customHeight="1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ht="15" customHeight="1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ht="15" customHeight="1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ht="15" customHeight="1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ht="15" customHeight="1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ht="15" customHeight="1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ht="15" customHeight="1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ht="15" customHeight="1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ht="15" customHeight="1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ht="15" customHeight="1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ht="15" customHeight="1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ht="15" customHeight="1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ht="15" customHeight="1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ht="15" customHeight="1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ht="15" customHeight="1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ht="15" customHeight="1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ht="15" customHeight="1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ht="15" customHeight="1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ht="15" customHeight="1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ht="15" customHeight="1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ht="15" customHeight="1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ht="15" customHeight="1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ht="15" customHeight="1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ht="15" customHeight="1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ht="15" customHeight="1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ht="15" customHeight="1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ht="15" customHeight="1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ht="15" customHeight="1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ht="15" customHeight="1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ht="15" customHeight="1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ht="15" customHeight="1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ht="15" customHeight="1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ht="15" customHeight="1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ht="15" customHeight="1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ht="15" customHeight="1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ht="15" customHeight="1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ht="15" customHeight="1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ht="15" customHeight="1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ht="15" customHeight="1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ht="15" customHeight="1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ht="15" customHeight="1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ht="15" customHeight="1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ht="15" customHeight="1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ht="15" customHeight="1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ht="15" customHeight="1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ht="15" customHeight="1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ht="15" customHeight="1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ht="15" customHeight="1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ht="15" customHeight="1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ht="15" customHeight="1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ht="15" customHeight="1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ht="15" customHeight="1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ht="15" customHeight="1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ht="15" customHeight="1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ht="15" customHeight="1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ht="15" customHeight="1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ht="15" customHeight="1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ht="15" customHeight="1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ht="15" customHeight="1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ht="15" customHeight="1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ht="15" customHeight="1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ht="15" customHeight="1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ht="15" customHeight="1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ht="15" customHeight="1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ht="15" customHeight="1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ht="15" customHeight="1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ht="15" customHeight="1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ht="15" customHeight="1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ht="15" customHeight="1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ht="15" customHeight="1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ht="15" customHeight="1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ht="15" customHeight="1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ht="15" customHeight="1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ht="15" customHeight="1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ht="15" customHeight="1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ht="15" customHeight="1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ht="15" customHeight="1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ht="15" customHeight="1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ht="15" customHeight="1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ht="15" customHeight="1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ht="15" customHeight="1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ht="15" customHeight="1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ht="15" customHeight="1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ht="15" customHeight="1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ht="15" customHeight="1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ht="15" customHeight="1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ht="15" customHeight="1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ht="15" customHeight="1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ht="15" customHeight="1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ht="15" customHeight="1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ht="15" customHeight="1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ht="15" customHeight="1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ht="15" customHeight="1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ht="15" customHeight="1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ht="15" customHeight="1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ht="15" customHeight="1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ht="15" customHeight="1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ht="15" customHeight="1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ht="15" customHeight="1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ht="15" customHeight="1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ht="15" customHeight="1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ht="15" customHeight="1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ht="15" customHeight="1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ht="15" customHeight="1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ht="15" customHeight="1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ht="15" customHeight="1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ht="15" customHeight="1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ht="15" customHeight="1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ht="15" customHeight="1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ht="15" customHeight="1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ht="15" customHeight="1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ht="15" customHeight="1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ht="15" customHeight="1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ht="15" customHeight="1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ht="15" customHeight="1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ht="15" customHeight="1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ht="15" customHeight="1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ht="15" customHeight="1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ht="15" customHeight="1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ht="15" customHeight="1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ht="15" customHeight="1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ht="15" customHeight="1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ht="15" customHeight="1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ht="15" customHeight="1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ht="15" customHeight="1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ht="15" customHeight="1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ht="15" customHeight="1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ht="15" customHeight="1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ht="15" customHeight="1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ht="15" customHeight="1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ht="15" customHeight="1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ht="15" customHeight="1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ht="15" customHeight="1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ht="15" customHeight="1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ht="15" customHeight="1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ht="15" customHeight="1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ht="15" customHeight="1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ht="15" customHeight="1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ht="15" customHeight="1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ht="15" customHeight="1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ht="15" customHeight="1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ht="15" customHeight="1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ht="15" customHeight="1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ht="15" customHeight="1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ht="15" customHeight="1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ht="15" customHeight="1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ht="15" customHeight="1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ht="15" customHeight="1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ht="15" customHeight="1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ht="15" customHeight="1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ht="15" customHeight="1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ht="15" customHeight="1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ht="15" customHeight="1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ht="15" customHeight="1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ht="15" customHeight="1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ht="15" customHeight="1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ht="15" customHeight="1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ht="15" customHeight="1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ht="15" customHeight="1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ht="15" customHeight="1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ht="15" customHeight="1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ht="15" customHeight="1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ht="15" customHeight="1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ht="15" customHeight="1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ht="15" customHeight="1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ht="15" customHeight="1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ht="15" customHeight="1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ht="15" customHeight="1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ht="15" customHeight="1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ht="15" customHeight="1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ht="15" customHeight="1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ht="15" customHeight="1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ht="15" customHeight="1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ht="15" customHeight="1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ht="15" customHeight="1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ht="15" customHeight="1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ht="15" customHeight="1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ht="15" customHeight="1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ht="15" customHeight="1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ht="15" customHeight="1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ht="15" customHeight="1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ht="15" customHeight="1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ht="15" customHeight="1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ht="15" customHeight="1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ht="15" customHeight="1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ht="15" customHeight="1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ht="15" customHeight="1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ht="15" customHeight="1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ht="15" customHeight="1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ht="15" customHeight="1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ht="15" customHeight="1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ht="15" customHeight="1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ht="15" customHeight="1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ht="15" customHeight="1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ht="15" customHeight="1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ht="15" customHeight="1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ht="15" customHeight="1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ht="15" customHeight="1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ht="15" customHeight="1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ht="15" customHeight="1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ht="15" customHeight="1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ht="15" customHeight="1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ht="15" customHeight="1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ht="15" customHeight="1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ht="15" customHeight="1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ht="15" customHeight="1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ht="15" customHeight="1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ht="15" customHeight="1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ht="15" customHeight="1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ht="15" customHeight="1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ht="15" customHeight="1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ht="15" customHeight="1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ht="15" customHeight="1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ht="15" customHeight="1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ht="15" customHeight="1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ht="15" customHeight="1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ht="15" customHeight="1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ht="15" customHeight="1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ht="15" customHeight="1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ht="15" customHeight="1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ht="15" customHeight="1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ht="15" customHeight="1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ht="15" customHeight="1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ht="15" customHeight="1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ht="15" customHeight="1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ht="15" customHeight="1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ht="15" customHeight="1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ht="15" customHeight="1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ht="15" customHeight="1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ht="15" customHeight="1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ht="15" customHeight="1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ht="15" customHeight="1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ht="15" customHeight="1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ht="15" customHeight="1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ht="15" customHeight="1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ht="15" customHeight="1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ht="15" customHeight="1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ht="15" customHeight="1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ht="15" customHeight="1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ht="15" customHeight="1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ht="15" customHeight="1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ht="15" customHeight="1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ht="15" customHeight="1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ht="15" customHeight="1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ht="15" customHeight="1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ht="15" customHeight="1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ht="15" customHeight="1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ht="15" customHeight="1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ht="15" customHeight="1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ht="15" customHeight="1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ht="15" customHeight="1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ht="15" customHeight="1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ht="15" customHeight="1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ht="15" customHeight="1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ht="15" customHeight="1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ht="15" customHeight="1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ht="15" customHeight="1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ht="15" customHeight="1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ht="15" customHeight="1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ht="15" customHeight="1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ht="15" customHeight="1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ht="15" customHeight="1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ht="15" customHeight="1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ht="15" customHeight="1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ht="15" customHeight="1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ht="15" customHeight="1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ht="15" customHeight="1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ht="15" customHeight="1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ht="15" customHeight="1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ht="15" customHeight="1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ht="15" customHeight="1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ht="15" customHeight="1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ht="15" customHeight="1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ht="15" customHeight="1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ht="15" customHeight="1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ht="15" customHeight="1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ht="15" customHeight="1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ht="15" customHeight="1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ht="15" customHeight="1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ht="15" customHeight="1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ht="15" customHeight="1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ht="15" customHeight="1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ht="15" customHeight="1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ht="15" customHeight="1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ht="15" customHeight="1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ht="15" customHeight="1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ht="15" customHeight="1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ht="15" customHeight="1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ht="15" customHeight="1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ht="15" customHeight="1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ht="15" customHeight="1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ht="15" customHeight="1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ht="15" customHeight="1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ht="15" customHeight="1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ht="15" customHeight="1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ht="15" customHeight="1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ht="15" customHeight="1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ht="15" customHeight="1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ht="15" customHeight="1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ht="15" customHeight="1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ht="15" customHeight="1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ht="15" customHeight="1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ht="15" customHeight="1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ht="15" customHeight="1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ht="15" customHeight="1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ht="15" customHeight="1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ht="15" customHeight="1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ht="15" customHeight="1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ht="15" customHeight="1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ht="15" customHeight="1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ht="15" customHeight="1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ht="15" customHeight="1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ht="15" customHeight="1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ht="15" customHeight="1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ht="15" customHeight="1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ht="15" customHeight="1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ht="15" customHeight="1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ht="15" customHeight="1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ht="15" customHeight="1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ht="15" customHeight="1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ht="15" customHeight="1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ht="15" customHeight="1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ht="15" customHeight="1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ht="15" customHeight="1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ht="15" customHeight="1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ht="15" customHeight="1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ht="15" customHeight="1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ht="15" customHeight="1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ht="15" customHeight="1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ht="15" customHeight="1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ht="15" customHeight="1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ht="15" customHeight="1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ht="15" customHeight="1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ht="15" customHeight="1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ht="15" customHeight="1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ht="15" customHeight="1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ht="15" customHeight="1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ht="15" customHeight="1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ht="15" customHeight="1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ht="15" customHeight="1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ht="15" customHeight="1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ht="15" customHeight="1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ht="15" customHeight="1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ht="15" customHeight="1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ht="15" customHeight="1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ht="15" customHeight="1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ht="15" customHeight="1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ht="15" customHeight="1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ht="15" customHeight="1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ht="15" customHeight="1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ht="15" customHeight="1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ht="15" customHeight="1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ht="15" customHeight="1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ht="15" customHeight="1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ht="15" customHeight="1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ht="15" customHeight="1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ht="15" customHeight="1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ht="15" customHeight="1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ht="15" customHeight="1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ht="15" customHeight="1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ht="15" customHeight="1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ht="15" customHeight="1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ht="15" customHeight="1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ht="15" customHeight="1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ht="15" customHeight="1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ht="15" customHeight="1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ht="15" customHeight="1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ht="15" customHeight="1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ht="15" customHeight="1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ht="15" customHeight="1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ht="15" customHeight="1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ht="15" customHeight="1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ht="15" customHeight="1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ht="15" customHeight="1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ht="15" customHeight="1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ht="15" customHeight="1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ht="15" customHeight="1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ht="15" customHeight="1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ht="15" customHeight="1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ht="15" customHeight="1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ht="15" customHeight="1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ht="15" customHeight="1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ht="15" customHeight="1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ht="15" customHeight="1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ht="15" customHeight="1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ht="15" customHeight="1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ht="15" customHeight="1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ht="15" customHeight="1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ht="15" customHeight="1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ht="15" customHeight="1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ht="15" customHeight="1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ht="15" customHeight="1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ht="15" customHeight="1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ht="15" customHeight="1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ht="15" customHeight="1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ht="15" customHeight="1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ht="15" customHeight="1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ht="15" customHeight="1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ht="15" customHeight="1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ht="15" customHeight="1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ht="15" customHeight="1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ht="15" customHeight="1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ht="15" customHeight="1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ht="15" customHeight="1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ht="15" customHeight="1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ht="15" customHeight="1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ht="15" customHeight="1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ht="15" customHeight="1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ht="15" customHeight="1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ht="15" customHeight="1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ht="15" customHeight="1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ht="15" customHeight="1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ht="15" customHeight="1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ht="15" customHeight="1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ht="15" customHeight="1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ht="15" customHeight="1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ht="15" customHeight="1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ht="15" customHeight="1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ht="15" customHeight="1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ht="15" customHeight="1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ht="15" customHeight="1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ht="15" customHeight="1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ht="15" customHeight="1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ht="15" customHeight="1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ht="15" customHeight="1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ht="15" customHeight="1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ht="15" customHeight="1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ht="15" customHeight="1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ht="15" customHeight="1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ht="15" customHeight="1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ht="15" customHeight="1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ht="15" customHeight="1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ht="15" customHeight="1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ht="15" customHeight="1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ht="15" customHeight="1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ht="15" customHeight="1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ht="15" customHeight="1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ht="15" customHeight="1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ht="15" customHeight="1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ht="15" customHeight="1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ht="15" customHeight="1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ht="15" customHeight="1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ht="15" customHeight="1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ht="15" customHeight="1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ht="15" customHeight="1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ht="15" customHeight="1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ht="15" customHeight="1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ht="15" customHeight="1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ht="15" customHeight="1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ht="15" customHeight="1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ht="15" customHeight="1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ht="15" customHeight="1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ht="15" customHeight="1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ht="15" customHeight="1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ht="15" customHeight="1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ht="15" customHeight="1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ht="15" customHeight="1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ht="15" customHeight="1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ht="15" customHeight="1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ht="15" customHeight="1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ht="15" customHeight="1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ht="15" customHeight="1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ht="15" customHeight="1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ht="15" customHeight="1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ht="15" customHeight="1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ht="15" customHeight="1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ht="15" customHeight="1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ht="15" customHeight="1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ht="15" customHeight="1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ht="15" customHeight="1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ht="15" customHeight="1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ht="15" customHeight="1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ht="15" customHeight="1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ht="15" customHeight="1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ht="15" customHeight="1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ht="15" customHeight="1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ht="15" customHeight="1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ht="15" customHeight="1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ht="15" customHeight="1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ht="15" customHeight="1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ht="15" customHeight="1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ht="15" customHeight="1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ht="15" customHeight="1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ht="15" customHeight="1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ht="15" customHeight="1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ht="15" customHeight="1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ht="15" customHeight="1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ht="15" customHeight="1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ht="15" customHeight="1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ht="15" customHeight="1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ht="15" customHeight="1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ht="15" customHeight="1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ht="15" customHeight="1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ht="15" customHeight="1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ht="15" customHeight="1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ht="15" customHeight="1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ht="15" customHeight="1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ht="15" customHeight="1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ht="15" customHeight="1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ht="15" customHeight="1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ht="15" customHeight="1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ht="15" customHeight="1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ht="15" customHeight="1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ht="15" customHeight="1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ht="15" customHeight="1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ht="15" customHeight="1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ht="15" customHeight="1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ht="15" customHeight="1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ht="15" customHeight="1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ht="15" customHeight="1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ht="15" customHeight="1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ht="15" customHeight="1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ht="15" customHeight="1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ht="15" customHeight="1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ht="15" customHeight="1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ht="15" customHeight="1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ht="15" customHeight="1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ht="15" customHeight="1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ht="15" customHeight="1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ht="15" customHeight="1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ht="15" customHeight="1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ht="15" customHeight="1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ht="15" customHeight="1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ht="15" customHeight="1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ht="15" customHeight="1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ht="15" customHeight="1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ht="15" customHeight="1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ht="15" customHeight="1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ht="15" customHeight="1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ht="15" customHeight="1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ht="15" customHeight="1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ht="15" customHeight="1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ht="15" customHeight="1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ht="15" customHeight="1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ht="15" customHeight="1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ht="15" customHeight="1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ht="15" customHeight="1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ht="15" customHeight="1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ht="15" customHeight="1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ht="15" customHeight="1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ht="15" customHeight="1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ht="15" customHeight="1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ht="15" customHeight="1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ht="15" customHeight="1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ht="15" customHeight="1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ht="15" customHeight="1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ht="15" customHeight="1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ht="15" customHeight="1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ht="15" customHeight="1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ht="15" customHeight="1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ht="15" customHeight="1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ht="15" customHeight="1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ht="15" customHeight="1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ht="15" customHeight="1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ht="15" customHeight="1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ht="15" customHeight="1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ht="15" customHeight="1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ht="15" customHeight="1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ht="15" customHeight="1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ht="15" customHeight="1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ht="15" customHeight="1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ht="15" customHeight="1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ht="15" customHeight="1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ht="15" customHeight="1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ht="15" customHeight="1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ht="15" customHeight="1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ht="15" customHeight="1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ht="15" customHeight="1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ht="15" customHeight="1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ht="15" customHeight="1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ht="15" customHeight="1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ht="15" customHeight="1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ht="15" customHeight="1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ht="15" customHeight="1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ht="15" customHeight="1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ht="15" customHeight="1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ht="15" customHeight="1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ht="15" customHeight="1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ht="15" customHeight="1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ht="15" customHeight="1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ht="15" customHeight="1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ht="15" customHeight="1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ht="15" customHeight="1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ht="15" customHeight="1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ht="15" customHeight="1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ht="15" customHeight="1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ht="15" customHeight="1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ht="15" customHeight="1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ht="15" customHeight="1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ht="15" customHeight="1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ht="15" customHeight="1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ht="15" customHeight="1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ht="15" customHeight="1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ht="15" customHeight="1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ht="15" customHeight="1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ht="15" customHeight="1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ht="15" customHeight="1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ht="15" customHeight="1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ht="15" customHeight="1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ht="15" customHeight="1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ht="15" customHeight="1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ht="15" customHeight="1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ht="15" customHeight="1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ht="15" customHeight="1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ht="15" customHeight="1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ht="15" customHeight="1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ht="15" customHeight="1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ht="15" customHeight="1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ht="15" customHeight="1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ht="15" customHeight="1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ht="15" customHeight="1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ht="15" customHeight="1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ht="15" customHeight="1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ht="15" customHeight="1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ht="15" customHeight="1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ht="15" customHeight="1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ht="15" customHeight="1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ht="15" customHeight="1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ht="15" customHeight="1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ht="15" customHeight="1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ht="15" customHeight="1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ht="15" customHeight="1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ht="15" customHeight="1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ht="15" customHeight="1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ht="15" customHeight="1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ht="15" customHeight="1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ht="15" customHeight="1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ht="15" customHeight="1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ht="15" customHeight="1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ht="15" customHeight="1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ht="15" customHeight="1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ht="15" customHeight="1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ht="15" customHeight="1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ht="15" customHeight="1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ht="15" customHeight="1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ht="15" customHeight="1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ht="15" customHeight="1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ht="15" customHeight="1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ht="15" customHeight="1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ht="15" customHeight="1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ht="15" customHeight="1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ht="15" customHeight="1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ht="15" customHeight="1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ht="15" customHeight="1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ht="15" customHeight="1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ht="15" customHeight="1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ht="15" customHeight="1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ht="15" customHeight="1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ht="15" customHeight="1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ht="15" customHeight="1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ht="15" customHeight="1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ht="15" customHeight="1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ht="15" customHeight="1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ht="15" customHeight="1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ht="15" customHeight="1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ht="15" customHeight="1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ht="15" customHeight="1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ht="15" customHeight="1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ht="15" customHeight="1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ht="15" customHeight="1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ht="15" customHeight="1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ht="15" customHeight="1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ht="15" customHeight="1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ht="15" customHeight="1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ht="15" customHeight="1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ht="15" customHeight="1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ht="15" customHeight="1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ht="15" customHeight="1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ht="15" customHeight="1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ht="15" customHeight="1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ht="15" customHeight="1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ht="15" customHeight="1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ht="15" customHeight="1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ht="15" customHeight="1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ht="15" customHeight="1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ht="15" customHeight="1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ht="15" customHeight="1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ht="15" customHeight="1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ht="15" customHeight="1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ht="15" customHeight="1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ht="15" customHeight="1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ht="15" customHeight="1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ht="15" customHeight="1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ht="15" customHeight="1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ht="15" customHeight="1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ht="15" customHeight="1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ht="15" customHeight="1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ht="15" customHeight="1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ht="15" customHeight="1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ht="15" customHeight="1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ht="15" customHeight="1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ht="15" customHeight="1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ht="15" customHeight="1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ht="15" customHeight="1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ht="15" customHeight="1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ht="15" customHeight="1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ht="15" customHeight="1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ht="15" customHeight="1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ht="15" customHeight="1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ht="15" customHeight="1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ht="15" customHeight="1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ht="15" customHeight="1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ht="15" customHeight="1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ht="15" customHeight="1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ht="15" customHeight="1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ht="15" customHeight="1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ht="15" customHeight="1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ht="15" customHeight="1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ht="15" customHeight="1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ht="15" customHeight="1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ht="15" customHeight="1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ht="15" customHeight="1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ht="15" customHeight="1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ht="15" customHeight="1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ht="15" customHeight="1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ht="15" customHeight="1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ht="15" customHeight="1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ht="15" customHeight="1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ht="15" customHeight="1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ht="15" customHeight="1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ht="15" customHeight="1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ht="15" customHeight="1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ht="15" customHeight="1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ht="15" customHeight="1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ht="15" customHeight="1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ht="15" customHeight="1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ht="15" customHeight="1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ht="15" customHeight="1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ht="15" customHeight="1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ht="15" customHeight="1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ht="15" customHeight="1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ht="15" customHeight="1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ht="15" customHeight="1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ht="15" customHeight="1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ht="15" customHeight="1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ht="15" customHeight="1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ht="15" customHeight="1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ht="15" customHeight="1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ht="15" customHeight="1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ht="15" customHeight="1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ht="15" customHeight="1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ht="15" customHeight="1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ht="15" customHeight="1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ht="15" customHeight="1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ht="15" customHeight="1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ht="15" customHeight="1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ht="15" customHeight="1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ht="15" customHeight="1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ht="15" customHeight="1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ht="15" customHeight="1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ht="15" customHeight="1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ht="15" customHeight="1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ht="15" customHeight="1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ht="15" customHeight="1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ht="15" customHeight="1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ht="15" customHeight="1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ht="15" customHeight="1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ht="15" customHeight="1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ht="15" customHeight="1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ht="15" customHeight="1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ht="15" customHeight="1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ht="15" customHeight="1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ht="15" customHeight="1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ht="15" customHeight="1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ht="15" customHeight="1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ht="15" customHeight="1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ht="15" customHeight="1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ht="15" customHeight="1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ht="15" customHeight="1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ht="15" customHeight="1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ht="15" customHeight="1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ht="15" customHeight="1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ht="15" customHeight="1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ht="15" customHeight="1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ht="15" customHeight="1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ht="15" customHeight="1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ht="15" customHeight="1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ht="15" customHeight="1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ht="15" customHeight="1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ht="15" customHeight="1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ht="15" customHeight="1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ht="15" customHeight="1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ht="15" customHeight="1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ht="15" customHeight="1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ht="15" customHeight="1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ht="15" customHeight="1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ht="15" customHeight="1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ht="15" customHeight="1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ht="15" customHeight="1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ht="15" customHeight="1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ht="15" customHeight="1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ht="15" customHeight="1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ht="15" customHeight="1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ht="15" customHeight="1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ht="15" customHeight="1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ht="15" customHeight="1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ht="15" customHeight="1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ht="15" customHeight="1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ht="15" customHeight="1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ht="15" customHeight="1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ht="15" customHeight="1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ht="15" customHeight="1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ht="15" customHeight="1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ht="15" customHeight="1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ht="15" customHeight="1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ht="15" customHeight="1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ht="15" customHeight="1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ht="15" customHeight="1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ht="15" customHeight="1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ht="15" customHeight="1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ht="15" customHeight="1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ht="15" customHeight="1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ht="15" customHeight="1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ht="15" customHeight="1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ht="15" customHeight="1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ht="15" customHeight="1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ht="15" customHeight="1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ht="15" customHeight="1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ht="15" customHeight="1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ht="15" customHeight="1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ht="15" customHeight="1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ht="15" customHeight="1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ht="15" customHeight="1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ht="15" customHeight="1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ht="15" customHeight="1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ht="15" customHeight="1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ht="15" customHeight="1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ht="15" customHeight="1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ht="15" customHeight="1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ht="15" customHeight="1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ht="15" customHeight="1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ht="15" customHeight="1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ht="15" customHeight="1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ht="15" customHeight="1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ht="15" customHeight="1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ht="15" customHeight="1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ht="15" customHeight="1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ht="15" customHeight="1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ht="15" customHeight="1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ht="15" customHeight="1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ht="15" customHeight="1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ht="15" customHeight="1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ht="15" customHeight="1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ht="15" customHeight="1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ht="15" customHeight="1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ht="15" customHeight="1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ht="15" customHeight="1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ht="15" customHeight="1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ht="15" customHeight="1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ht="15" customHeight="1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ht="15" customHeight="1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ht="15" customHeight="1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ht="15" customHeight="1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ht="15" customHeight="1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ht="15" customHeight="1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ht="15" customHeight="1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ht="15" customHeight="1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ht="15" customHeight="1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ht="15" customHeight="1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ht="15" customHeight="1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ht="15" customHeight="1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ht="15" customHeight="1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ht="15" customHeight="1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ht="15" customHeight="1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ht="15" customHeight="1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ht="15" customHeight="1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ht="15" customHeight="1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ht="15" customHeight="1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ht="15" customHeight="1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ht="15" customHeight="1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ht="15" customHeight="1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ht="15" customHeight="1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ht="15" customHeight="1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ht="15" customHeight="1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ht="15" customHeight="1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ht="15" customHeight="1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ht="15" customHeight="1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ht="15" customHeight="1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ht="15" customHeight="1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ht="15" customHeight="1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ht="15" customHeight="1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ht="15" customHeight="1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ht="15" customHeight="1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ht="15" customHeight="1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ht="15" customHeight="1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ht="15" customHeight="1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ht="15" customHeight="1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ht="15" customHeight="1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ht="15" customHeight="1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ht="15" customHeight="1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ht="15" customHeight="1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ht="15" customHeight="1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ht="15" customHeight="1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ht="15" customHeight="1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ht="15" customHeight="1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ht="15" customHeight="1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ht="15" customHeight="1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ht="15" customHeight="1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ht="15" customHeight="1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ht="15" customHeight="1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ht="15" customHeight="1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ht="15" customHeight="1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ht="15" customHeight="1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ht="15" customHeight="1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ht="15" customHeight="1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ht="15" customHeight="1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ht="15" customHeight="1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ht="15" customHeight="1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ht="15" customHeight="1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ht="15" customHeight="1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ht="15" customHeight="1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ht="15" customHeight="1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ht="15" customHeight="1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ht="15" customHeight="1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ht="15" customHeight="1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ht="15" customHeight="1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ht="15" customHeight="1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ht="15" customHeight="1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ht="15" customHeight="1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ht="15" customHeight="1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ht="15" customHeight="1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ht="15" customHeight="1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ht="15" customHeight="1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ht="15" customHeight="1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ht="15" customHeight="1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ht="15" customHeight="1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ht="15" customHeight="1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ht="15" customHeight="1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ht="15" customHeight="1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ht="15" customHeight="1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ht="15" customHeight="1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ht="15" customHeight="1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ht="15" customHeight="1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ht="15" customHeight="1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ht="15" customHeight="1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ht="15" customHeight="1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ht="15" customHeight="1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ht="15" customHeight="1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ht="15" customHeight="1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ht="15" customHeight="1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ht="15" customHeight="1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ht="15" customHeight="1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ht="15" customHeight="1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ht="15" customHeight="1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ht="15" customHeight="1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ht="15" customHeight="1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ht="15" customHeight="1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ht="15" customHeight="1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ht="15" customHeight="1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ht="15" customHeight="1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ht="15" customHeight="1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ht="15" customHeight="1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ht="15" customHeight="1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ht="15" customHeight="1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ht="15" customHeight="1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ht="15" customHeight="1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ht="15" customHeight="1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ht="15" customHeight="1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ht="15" customHeight="1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ht="15" customHeight="1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ht="15" customHeight="1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ht="15" customHeight="1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ht="15" customHeight="1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ht="15" customHeight="1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ht="15" customHeight="1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ht="15" customHeight="1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ht="15" customHeight="1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ht="15" customHeight="1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ht="15" customHeight="1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ht="15" customHeight="1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ht="15" customHeight="1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ht="15" customHeight="1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ht="15" customHeight="1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ht="15" customHeight="1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ht="15" customHeight="1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ht="15" customHeight="1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ht="15" customHeight="1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ht="15" customHeight="1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ht="15" customHeight="1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ht="15" customHeight="1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ht="15" customHeight="1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ht="15" customHeight="1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ht="15" customHeight="1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ht="15" customHeight="1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ht="15" customHeight="1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ht="15" customHeight="1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ht="15" customHeight="1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ht="15" customHeight="1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ht="15" customHeight="1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ht="15" customHeight="1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ht="15" customHeight="1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ht="15" customHeight="1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ht="15" customHeight="1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ht="15" customHeight="1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ht="15" customHeight="1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ht="15" customHeight="1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ht="15" customHeight="1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ht="15" customHeight="1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ht="15" customHeight="1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ht="15" customHeight="1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ht="15" customHeight="1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ht="15" customHeight="1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ht="15" customHeight="1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ht="15" customHeight="1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ht="15" customHeight="1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ht="15" customHeight="1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ht="15" customHeight="1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ht="15" customHeight="1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ht="15" customHeight="1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ht="15" customHeight="1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ht="15" customHeight="1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ht="15" customHeight="1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ht="15" customHeight="1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ht="15" customHeight="1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ht="15" customHeight="1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ht="15" customHeight="1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ht="15" customHeight="1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ht="15" customHeight="1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ht="15" customHeight="1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ht="15" customHeight="1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ht="15" customHeight="1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ht="15" customHeight="1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ht="15" customHeight="1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ht="15" customHeight="1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ht="15" customHeight="1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ht="15" customHeight="1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ht="15" customHeight="1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ht="15" customHeight="1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ht="15" customHeight="1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ht="15" customHeight="1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ht="15" customHeight="1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ht="15" customHeight="1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ht="15" customHeight="1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ht="15" customHeight="1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ht="15" customHeight="1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ht="15" customHeight="1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ht="15" customHeight="1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ht="15" customHeight="1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ht="15" customHeight="1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ht="15" customHeight="1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ht="15" customHeight="1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ht="15" customHeight="1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ht="15" customHeight="1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ht="15" customHeight="1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ht="15" customHeight="1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ht="15" customHeight="1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ht="15" customHeight="1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ht="15" customHeight="1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ht="15" customHeight="1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ht="15" customHeight="1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ht="15" customHeight="1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ht="15" customHeight="1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ht="15" customHeight="1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ht="15" customHeight="1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ht="15" customHeight="1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ht="15" customHeight="1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ht="15" customHeight="1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ht="15" customHeight="1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ht="15" customHeight="1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ht="15" customHeight="1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ht="15" customHeight="1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ht="15" customHeight="1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ht="15" customHeight="1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ht="15" customHeight="1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ht="15" customHeight="1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ht="15" customHeight="1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ht="15" customHeight="1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ht="15" customHeight="1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ht="15" customHeight="1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ht="15" customHeight="1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ht="15" customHeight="1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ht="15" customHeight="1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ht="15" customHeight="1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ht="15" customHeight="1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ht="15" customHeight="1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ht="15" customHeight="1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ht="15" customHeight="1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ht="15" customHeight="1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ht="15" customHeight="1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ht="15" customHeight="1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ht="15" customHeight="1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ht="15" customHeight="1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ht="15" customHeight="1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ht="15" customHeight="1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ht="15" customHeight="1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ht="15" customHeight="1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ht="15" customHeight="1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ht="15" customHeight="1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ht="15" customHeight="1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ht="15" customHeight="1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ht="15" customHeight="1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ht="15" customHeight="1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ht="15" customHeight="1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ht="15" customHeight="1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ht="15" customHeight="1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ht="15" customHeight="1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ht="15" customHeight="1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ht="15" customHeight="1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ht="15" customHeight="1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ht="15" customHeight="1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ht="15" customHeight="1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ht="15" customHeight="1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ht="15" customHeight="1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ht="15" customHeight="1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ht="15" customHeight="1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ht="15" customHeight="1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ht="15" customHeight="1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ht="15" customHeight="1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ht="15" customHeight="1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ht="15" customHeight="1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ht="15" customHeight="1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ht="15" customHeight="1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ht="15" customHeight="1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ht="15" customHeight="1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ht="15" customHeight="1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ht="15" customHeight="1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ht="15" customHeight="1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ht="15" customHeight="1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ht="15" customHeight="1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ht="15" customHeight="1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ht="15" customHeight="1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ht="15" customHeight="1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ht="15" customHeight="1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ht="15" customHeight="1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ht="15" customHeight="1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ht="15" customHeight="1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ht="15" customHeight="1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ht="15" customHeight="1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ht="15" customHeight="1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ht="15" customHeight="1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ht="15" customHeight="1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ht="15" customHeight="1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ht="15" customHeight="1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ht="15" customHeight="1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ht="15" customHeight="1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ht="15" customHeight="1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ht="15" customHeight="1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ht="15" customHeight="1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ht="15" customHeight="1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ht="15" customHeight="1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ht="15" customHeight="1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ht="15" customHeight="1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ht="15" customHeight="1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ht="15" customHeight="1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ht="15" customHeight="1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ht="15" customHeight="1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ht="15" customHeight="1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ht="15" customHeight="1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ht="15" customHeight="1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ht="15" customHeight="1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ht="15" customHeight="1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ht="15" customHeight="1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ht="15" customHeight="1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ht="15" customHeight="1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ht="15" customHeight="1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ht="15" customHeight="1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ht="15" customHeight="1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ht="15" customHeight="1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ht="15" customHeight="1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ht="15" customHeight="1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ht="15" customHeight="1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ht="15" customHeight="1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ht="15" customHeight="1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ht="15" customHeight="1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ht="15" customHeight="1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ht="15" customHeight="1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ht="15" customHeight="1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ht="15" customHeight="1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ht="15" customHeight="1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ht="15" customHeight="1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ht="15" customHeight="1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ht="15" customHeight="1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ht="15" customHeight="1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ht="15" customHeight="1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ht="15" customHeight="1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ht="15" customHeight="1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ht="15" customHeight="1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ht="15" customHeight="1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ht="15" customHeight="1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ht="15" customHeight="1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ht="15" customHeight="1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ht="15" customHeight="1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ht="15" customHeight="1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ht="15" customHeight="1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ht="15" customHeight="1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ht="15" customHeight="1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ht="15" customHeight="1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ht="15" customHeight="1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ht="15" customHeight="1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ht="15" customHeight="1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ht="15" customHeight="1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ht="15" customHeight="1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ht="15" customHeight="1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ht="15" customHeight="1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ht="15" customHeight="1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ht="15" customHeight="1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ht="15" customHeight="1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ht="15" customHeight="1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ht="15" customHeight="1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ht="15" customHeight="1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ht="15" customHeight="1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ht="15" customHeight="1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ht="15" customHeight="1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ht="15" customHeight="1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ht="15" customHeight="1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ht="15" customHeight="1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ht="15" customHeight="1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ht="15" customHeight="1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ht="15" customHeight="1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ht="15" customHeight="1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ht="15" customHeight="1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ht="15" customHeight="1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ht="15" customHeight="1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ht="15" customHeight="1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ht="15" customHeight="1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ht="15" customHeight="1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ht="15" customHeight="1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ht="15" customHeight="1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ht="15" customHeight="1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ht="15" customHeight="1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ht="15" customHeight="1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ht="15" customHeight="1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ht="15" customHeight="1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ht="15" customHeight="1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ht="15" customHeight="1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ht="15" customHeight="1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ht="15" customHeight="1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ht="15" customHeight="1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ht="15" customHeight="1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ht="15" customHeight="1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ht="15" customHeight="1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ht="15" customHeight="1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ht="15" customHeight="1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ht="15" customHeight="1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ht="15" customHeight="1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ht="15" customHeight="1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ht="15" customHeight="1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ht="15" customHeight="1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ht="15" customHeight="1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ht="15" customHeight="1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ht="15" customHeight="1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ht="15" customHeight="1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ht="15" customHeight="1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ht="15" customHeight="1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ht="15" customHeight="1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ht="15" customHeight="1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ht="15" customHeight="1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ht="15" customHeight="1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ht="15" customHeight="1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ht="15" customHeight="1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ht="15" customHeight="1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ht="15" customHeight="1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ht="15" customHeight="1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ht="15" customHeight="1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ht="15" customHeight="1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ht="15" customHeight="1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ht="15" customHeight="1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ht="15" customHeight="1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ht="15" customHeight="1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ht="15" customHeight="1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ht="15" customHeight="1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ht="15" customHeight="1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ht="15" customHeight="1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ht="15" customHeight="1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ht="15" customHeight="1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ht="15" customHeight="1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ht="15" customHeight="1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ht="15" customHeight="1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ht="15" customHeight="1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ht="15" customHeight="1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ht="15" customHeight="1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ht="15" customHeight="1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ht="15" customHeight="1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ht="15" customHeight="1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ht="15" customHeight="1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ht="15" customHeight="1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ht="15" customHeight="1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ht="15" customHeight="1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ht="15" customHeight="1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ht="15" customHeight="1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ht="15" customHeight="1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ht="15" customHeight="1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ht="15" customHeight="1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ht="15" customHeight="1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ht="15" customHeight="1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ht="15" customHeight="1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ht="15" customHeight="1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ht="15" customHeight="1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ht="15" customHeight="1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ht="15" customHeight="1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ht="15" customHeight="1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ht="15" customHeight="1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ht="15" customHeight="1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ht="15" customHeight="1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ht="15" customHeight="1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ht="15" customHeight="1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ht="15" customHeight="1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ht="15" customHeight="1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ht="15" customHeight="1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ht="15" customHeight="1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ht="15" customHeight="1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ht="15" customHeight="1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ht="15" customHeight="1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ht="15" customHeight="1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ht="15" customHeight="1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ht="15" customHeight="1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ht="15" customHeight="1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ht="15" customHeight="1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ht="15" customHeight="1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ht="15" customHeight="1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ht="15" customHeight="1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ht="15" customHeight="1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ht="15" customHeight="1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ht="15" customHeight="1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ht="15" customHeight="1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ht="15" customHeight="1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ht="15" customHeight="1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ht="15" customHeight="1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ht="15" customHeight="1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ht="15" customHeight="1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ht="15" customHeight="1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ht="15" customHeight="1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ht="15" customHeight="1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ht="15" customHeight="1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ht="15" customHeight="1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ht="15" customHeight="1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ht="15" customHeight="1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ht="15" customHeight="1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ht="15" customHeight="1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ht="15" customHeight="1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ht="15" customHeight="1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ht="15" customHeight="1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ht="15" customHeight="1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ht="15" customHeight="1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ht="15" customHeight="1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ht="15" customHeight="1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ht="15" customHeight="1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ht="15" customHeight="1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ht="15" customHeight="1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ht="15" customHeight="1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ht="15" customHeight="1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ht="15" customHeight="1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ht="15" customHeight="1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ht="15" customHeight="1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ht="15" customHeight="1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ht="15" customHeight="1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ht="15" customHeight="1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ht="15" customHeight="1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ht="15" customHeight="1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ht="15" customHeight="1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ht="15" customHeight="1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ht="15" customHeight="1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ht="15" customHeight="1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ht="15" customHeight="1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ht="15" customHeight="1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ht="15" customHeight="1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ht="15" customHeight="1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ht="15" customHeight="1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ht="15" customHeight="1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ht="15" customHeight="1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ht="15" customHeight="1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ht="15" customHeight="1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ht="15" customHeight="1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ht="15" customHeight="1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ht="15" customHeight="1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ht="15" customHeight="1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ht="15" customHeight="1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ht="15" customHeight="1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ht="15" customHeight="1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ht="15" customHeight="1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ht="15" customHeight="1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ht="15" customHeight="1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ht="15" customHeight="1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ht="15" customHeight="1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ht="15" customHeight="1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ht="15" customHeight="1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ht="15" customHeight="1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ht="15" customHeight="1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ht="15" customHeight="1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ht="15" customHeight="1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ht="15" customHeight="1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ht="15" customHeight="1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ht="15" customHeight="1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ht="15" customHeight="1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ht="15" customHeight="1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ht="15" customHeight="1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ht="15" customHeight="1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ht="15" customHeight="1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ht="15" customHeight="1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ht="15" customHeight="1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ht="15" customHeight="1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ht="15" customHeight="1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ht="15" customHeight="1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ht="15" customHeight="1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ht="15" customHeight="1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ht="15" customHeight="1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ht="15" customHeight="1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ht="15" customHeight="1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ht="15" customHeight="1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ht="15" customHeight="1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ht="15" customHeight="1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ht="15" customHeight="1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ht="15" customHeight="1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ht="15" customHeight="1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ht="15" customHeight="1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ht="15" customHeight="1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ht="15" customHeight="1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ht="15" customHeight="1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ht="15" customHeight="1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ht="15" customHeight="1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ht="15" customHeight="1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ht="15" customHeight="1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ht="15" customHeight="1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ht="15" customHeight="1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ht="15" customHeight="1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ht="15" customHeight="1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ht="15" customHeight="1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ht="15" customHeight="1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ht="15" customHeight="1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ht="15" customHeight="1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ht="15" customHeight="1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ht="15" customHeight="1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ht="15" customHeight="1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ht="15" customHeight="1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ht="15" customHeight="1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ht="15" customHeight="1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ht="15" customHeight="1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ht="15" customHeight="1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ht="15" customHeight="1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ht="15" customHeight="1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ht="15" customHeight="1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ht="15" customHeight="1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ht="15" customHeight="1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ht="15" customHeight="1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ht="15" customHeight="1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ht="15" customHeight="1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ht="15" customHeight="1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ht="15" customHeight="1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ht="15" customHeight="1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ht="15" customHeight="1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ht="15" customHeight="1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ht="15" customHeight="1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ht="15" customHeight="1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ht="15" customHeight="1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ht="15" customHeight="1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ht="15" customHeight="1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ht="15" customHeight="1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ht="15" customHeight="1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ht="15" customHeight="1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ht="15" customHeight="1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ht="15" customHeight="1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ht="15" customHeight="1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ht="15" customHeight="1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ht="15" customHeight="1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ht="15" customHeight="1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ht="15" customHeight="1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ht="15" customHeight="1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ht="15" customHeight="1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ht="15" customHeight="1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ht="15" customHeight="1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ht="15" customHeight="1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ht="15" customHeight="1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ht="15" customHeight="1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ht="15" customHeight="1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ht="15" customHeight="1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ht="15" customHeight="1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ht="15" customHeight="1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ht="15" customHeight="1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ht="15" customHeight="1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ht="15" customHeight="1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ht="15" customHeight="1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ht="15" customHeight="1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ht="15" customHeight="1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ht="15" customHeight="1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ht="15" customHeight="1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ht="15" customHeight="1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ht="15" customHeight="1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ht="15" customHeight="1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ht="15" customHeight="1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ht="15" customHeight="1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ht="15" customHeight="1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ht="15" customHeight="1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ht="15" customHeight="1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ht="15" customHeight="1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ht="15" customHeight="1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ht="15" customHeight="1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ht="15" customHeight="1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ht="15" customHeight="1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ht="15" customHeight="1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ht="15" customHeight="1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ht="15" customHeight="1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ht="15" customHeight="1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ht="15" customHeight="1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ht="15" customHeight="1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ht="15" customHeight="1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ht="15" customHeight="1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ht="15" customHeight="1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ht="15" customHeight="1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ht="15" customHeight="1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ht="15" customHeight="1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ht="15" customHeight="1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ht="15" customHeight="1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ht="15" customHeight="1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ht="15" customHeight="1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ht="15" customHeight="1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ht="15" customHeight="1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ht="15" customHeight="1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ht="15" customHeight="1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ht="15" customHeight="1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ht="15" customHeight="1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ht="15" customHeight="1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ht="15" customHeight="1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ht="15" customHeight="1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ht="15" customHeight="1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ht="15" customHeight="1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ht="15" customHeight="1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ht="15" customHeight="1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ht="15" customHeight="1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ht="15" customHeight="1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ht="15" customHeight="1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ht="15" customHeight="1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ht="15" customHeight="1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ht="15" customHeight="1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ht="15" customHeight="1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ht="15" customHeight="1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ht="15" customHeight="1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ht="15" customHeight="1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ht="15" customHeight="1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ht="15" customHeight="1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ht="15" customHeight="1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ht="15" customHeight="1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ht="15" customHeight="1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ht="15" customHeight="1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ht="15" customHeight="1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ht="15" customHeight="1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ht="15" customHeight="1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ht="15" customHeight="1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ht="15" customHeight="1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ht="15" customHeight="1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ht="15" customHeight="1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ht="15" customHeight="1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ht="15" customHeight="1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ht="15" customHeight="1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ht="15" customHeight="1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ht="15" customHeight="1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ht="15" customHeight="1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ht="15" customHeight="1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ht="15" customHeight="1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ht="15" customHeight="1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ht="15" customHeight="1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ht="15" customHeight="1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ht="15" customHeight="1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ht="15" customHeight="1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ht="15" customHeight="1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ht="15" customHeight="1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ht="15" customHeight="1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ht="15" customHeight="1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ht="15" customHeight="1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ht="15" customHeight="1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ht="15" customHeight="1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ht="15" customHeight="1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ht="15" customHeight="1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ht="15" customHeight="1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ht="15" customHeight="1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ht="15" customHeight="1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ht="15" customHeight="1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ht="15" customHeight="1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ht="15" customHeight="1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ht="15" customHeight="1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ht="15" customHeight="1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ht="15" customHeight="1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ht="15" customHeight="1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ht="15" customHeight="1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ht="15" customHeight="1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ht="15" customHeight="1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ht="15" customHeight="1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ht="15" customHeight="1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ht="15" customHeight="1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ht="15" customHeight="1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ht="15" customHeight="1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ht="15" customHeight="1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ht="15" customHeight="1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ht="15" customHeight="1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ht="15" customHeight="1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ht="15" customHeight="1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ht="15" customHeight="1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ht="15" customHeight="1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ht="15" customHeight="1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ht="15" customHeight="1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ht="15" customHeight="1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ht="15" customHeight="1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ht="15" customHeight="1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ht="15" customHeight="1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ht="15" customHeight="1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ht="15" customHeight="1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ht="15" customHeight="1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ht="15" customHeight="1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ht="15" customHeight="1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ht="15" customHeight="1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ht="15" customHeight="1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ht="15" customHeight="1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ht="15" customHeight="1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ht="15" customHeight="1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ht="15" customHeight="1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ht="15" customHeight="1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ht="15" customHeight="1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ht="15" customHeight="1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ht="15" customHeight="1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ht="15" customHeight="1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ht="15" customHeight="1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ht="15" customHeight="1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ht="15" customHeight="1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ht="15" customHeight="1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ht="15" customHeight="1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ht="15" customHeight="1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ht="15" customHeight="1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ht="15" customHeight="1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ht="15" customHeight="1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ht="15" customHeight="1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ht="15" customHeight="1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ht="15" customHeight="1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ht="15" customHeight="1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ht="15" customHeight="1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ht="15" customHeight="1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ht="15" customHeight="1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ht="15" customHeight="1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ht="15" customHeight="1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ht="15" customHeight="1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ht="15" customHeight="1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ht="15" customHeight="1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ht="15" customHeight="1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ht="15" customHeight="1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ht="15" customHeight="1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ht="15" customHeight="1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ht="15" customHeight="1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ht="15" customHeight="1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ht="15" customHeight="1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ht="15" customHeight="1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ht="15" customHeight="1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ht="15" customHeight="1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ht="15" customHeight="1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ht="15" customHeight="1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ht="15" customHeight="1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ht="15" customHeight="1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ht="15" customHeight="1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ht="15" customHeight="1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ht="15" customHeight="1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ht="15" customHeight="1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ht="15" customHeight="1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ht="15" customHeight="1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ht="15" customHeight="1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ht="15" customHeight="1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ht="15" customHeight="1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ht="15" customHeight="1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ht="15" customHeight="1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ht="15" customHeight="1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ht="15" customHeight="1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ht="15" customHeight="1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ht="15" customHeight="1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ht="15" customHeight="1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ht="15" customHeight="1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ht="15" customHeight="1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ht="15" customHeight="1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ht="15" customHeight="1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ht="15" customHeight="1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ht="15" customHeight="1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ht="15" customHeight="1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ht="15" customHeight="1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ht="15" customHeight="1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ht="15" customHeight="1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ht="15" customHeight="1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ht="15" customHeight="1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ht="15" customHeight="1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ht="15" customHeight="1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ht="15" customHeight="1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ht="15" customHeight="1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ht="15" customHeight="1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ht="15" customHeight="1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ht="15" customHeight="1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ht="15" customHeight="1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ht="15" customHeight="1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ht="15" customHeight="1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ht="15" customHeight="1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ht="15" customHeight="1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ht="15" customHeight="1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ht="15" customHeight="1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ht="15" customHeight="1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ht="15" customHeight="1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ht="15" customHeight="1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ht="15" customHeight="1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ht="15" customHeight="1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ht="15" customHeight="1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ht="15" customHeight="1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ht="15" customHeight="1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ht="15" customHeight="1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ht="15" customHeight="1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ht="15" customHeight="1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ht="15" customHeight="1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ht="15" customHeight="1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ht="15" customHeight="1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ht="15" customHeight="1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ht="15" customHeight="1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ht="15" customHeight="1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ht="15" customHeight="1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ht="15" customHeight="1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ht="15" customHeight="1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ht="15" customHeight="1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ht="15" customHeight="1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ht="15" customHeight="1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ht="15" customHeight="1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ht="15" customHeight="1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ht="15" customHeight="1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ht="15" customHeight="1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ht="15" customHeight="1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ht="15" customHeight="1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ht="15" customHeight="1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ht="15" customHeight="1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ht="15" customHeight="1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ht="15" customHeight="1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ht="15" customHeight="1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ht="15" customHeight="1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ht="15" customHeight="1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ht="15" customHeight="1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ht="15" customHeight="1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ht="15" customHeight="1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ht="15" customHeight="1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ht="15" customHeight="1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ht="15" customHeight="1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ht="15" customHeight="1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ht="15" customHeight="1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ht="15" customHeight="1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ht="15" customHeight="1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ht="15" customHeight="1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ht="15" customHeight="1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ht="15" customHeight="1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ht="15" customHeight="1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ht="15" customHeight="1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ht="15" customHeight="1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ht="15" customHeight="1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ht="15" customHeight="1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ht="15" customHeight="1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ht="15" customHeight="1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ht="15" customHeight="1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ht="15" customHeight="1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ht="15" customHeight="1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ht="15" customHeight="1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ht="15" customHeight="1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ht="15" customHeight="1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ht="15" customHeight="1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ht="15" customHeight="1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ht="15" customHeight="1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ht="15" customHeight="1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ht="15" customHeight="1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ht="15" customHeight="1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ht="15" customHeight="1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ht="15" customHeight="1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ht="15" customHeight="1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ht="15" customHeight="1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ht="15" customHeight="1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ht="15" customHeight="1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ht="15" customHeight="1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ht="15" customHeight="1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ht="15" customHeight="1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ht="15" customHeight="1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ht="15" customHeight="1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ht="15" customHeight="1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ht="15" customHeight="1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ht="15" customHeight="1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ht="15" customHeight="1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ht="15" customHeight="1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ht="15" customHeight="1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ht="15" customHeight="1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ht="15" customHeight="1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ht="15" customHeight="1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ht="15" customHeight="1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ht="15" customHeight="1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ht="15" customHeight="1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ht="15" customHeight="1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ht="15" customHeight="1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ht="15" customHeight="1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ht="15" customHeight="1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ht="15" customHeight="1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ht="15" customHeight="1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ht="15" customHeight="1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ht="15" customHeight="1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ht="15" customHeight="1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ht="15" customHeight="1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ht="15" customHeight="1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ht="15" customHeight="1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ht="15" customHeight="1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ht="15" customHeight="1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ht="15" customHeight="1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ht="15" customHeight="1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ht="15" customHeight="1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ht="15" customHeight="1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ht="15" customHeight="1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ht="15" customHeight="1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ht="15" customHeight="1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ht="15" customHeight="1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ht="15" customHeight="1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ht="15" customHeight="1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ht="15" customHeight="1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ht="15" customHeight="1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ht="15" customHeight="1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ht="15" customHeight="1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ht="15" customHeight="1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ht="15" customHeight="1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ht="15" customHeight="1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ht="15" customHeight="1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ht="15" customHeight="1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ht="15" customHeight="1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ht="15" customHeight="1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ht="15" customHeight="1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ht="15" customHeight="1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ht="15" customHeight="1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ht="15" customHeight="1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ht="15" customHeight="1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ht="15" customHeight="1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ht="15" customHeight="1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ht="15" customHeight="1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ht="15" customHeight="1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ht="15" customHeight="1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ht="15" customHeight="1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ht="15" customHeight="1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ht="15" customHeight="1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ht="15" customHeight="1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ht="15" customHeight="1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ht="15" customHeight="1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ht="15" customHeight="1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ht="15" customHeight="1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ht="15" customHeight="1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ht="15" customHeight="1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ht="15" customHeight="1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ht="15" customHeight="1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ht="15" customHeight="1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ht="15" customHeight="1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ht="15" customHeight="1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ht="15" customHeight="1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ht="15" customHeight="1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ht="15" customHeight="1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ht="15" customHeight="1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ht="15" customHeight="1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ht="15" customHeight="1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ht="15" customHeight="1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ht="15" customHeight="1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ht="15" customHeight="1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ht="15" customHeight="1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ht="15" customHeight="1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ht="15" customHeight="1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ht="15" customHeight="1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ht="15" customHeight="1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ht="15" customHeight="1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ht="15" customHeight="1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ht="15" customHeight="1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ht="15" customHeight="1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ht="15" customHeight="1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ht="15" customHeight="1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ht="15" customHeight="1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ht="15" customHeight="1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ht="15" customHeight="1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ht="15" customHeight="1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ht="15" customHeight="1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ht="15" customHeight="1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ht="15" customHeight="1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ht="15" customHeight="1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ht="15" customHeight="1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ht="15" customHeight="1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ht="15" customHeight="1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ht="15" customHeight="1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ht="15" customHeight="1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ht="15" customHeight="1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ht="15" customHeight="1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ht="15" customHeight="1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ht="15" customHeight="1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ht="15" customHeight="1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ht="15" customHeight="1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ht="15" customHeight="1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ht="15" customHeight="1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ht="15" customHeight="1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ht="15" customHeight="1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ht="15" customHeight="1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ht="15" customHeight="1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ht="15" customHeight="1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ht="15" customHeight="1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ht="15" customHeight="1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ht="15" customHeight="1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ht="15" customHeight="1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ht="15" customHeight="1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ht="15" customHeight="1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ht="15" customHeight="1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ht="15" customHeight="1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ht="15" customHeight="1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ht="15" customHeight="1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ht="15" customHeight="1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ht="15" customHeight="1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ht="15" customHeight="1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ht="15" customHeight="1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ht="15" customHeight="1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ht="15" customHeight="1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ht="15" customHeight="1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ht="15" customHeight="1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ht="15" customHeight="1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ht="15" customHeight="1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ht="15" customHeight="1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ht="15" customHeight="1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ht="15" customHeight="1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ht="15" customHeight="1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ht="15" customHeight="1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ht="15" customHeight="1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ht="15" customHeight="1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ht="15" customHeight="1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ht="15" customHeight="1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ht="15" customHeight="1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ht="15" customHeight="1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ht="15" customHeight="1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ht="15" customHeight="1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ht="15" customHeight="1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ht="15" customHeight="1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ht="15" customHeight="1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ht="15" customHeight="1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ht="15" customHeight="1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ht="15" customHeight="1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ht="15" customHeight="1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ht="15" customHeight="1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ht="15" customHeight="1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ht="15" customHeight="1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ht="15" customHeight="1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ht="15" customHeight="1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ht="15" customHeight="1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ht="15" customHeight="1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ht="15" customHeight="1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ht="15" customHeight="1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ht="15" customHeight="1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ht="15" customHeight="1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ht="15" customHeight="1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ht="15" customHeight="1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ht="15" customHeight="1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ht="15" customHeight="1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ht="15" customHeight="1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ht="15" customHeight="1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ht="15" customHeight="1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ht="15" customHeight="1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ht="15" customHeight="1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ht="15" customHeight="1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ht="15" customHeight="1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ht="15" customHeight="1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ht="15" customHeight="1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ht="15" customHeight="1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ht="15" customHeight="1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ht="15" customHeight="1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ht="15" customHeight="1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ht="15" customHeight="1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ht="15" customHeight="1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ht="15" customHeight="1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ht="15" customHeight="1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ht="15" customHeight="1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ht="15" customHeight="1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ht="15" customHeight="1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ht="15" customHeight="1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ht="15" customHeight="1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ht="15" customHeight="1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ht="15" customHeight="1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ht="15" customHeight="1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ht="15" customHeight="1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ht="15" customHeight="1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ht="15" customHeight="1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ht="15" customHeight="1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ht="15" customHeight="1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ht="15" customHeight="1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ht="15" customHeight="1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ht="15" customHeight="1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ht="15" customHeight="1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ht="15" customHeight="1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ht="15" customHeight="1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ht="15" customHeight="1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ht="15" customHeight="1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ht="15" customHeight="1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ht="15" customHeight="1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ht="15" customHeight="1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ht="15" customHeight="1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ht="15" customHeight="1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ht="15" customHeight="1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ht="15" customHeight="1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ht="15" customHeight="1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ht="15" customHeight="1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ht="15" customHeight="1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ht="15" customHeight="1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ht="15" customHeight="1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ht="15" customHeight="1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ht="15" customHeight="1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ht="15" customHeight="1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ht="15" customHeight="1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ht="15" customHeight="1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ht="15" customHeight="1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ht="15" customHeight="1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ht="15" customHeight="1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ht="15" customHeight="1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ht="15" customHeight="1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ht="15" customHeight="1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ht="15" customHeight="1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ht="15" customHeight="1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ht="15" customHeight="1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ht="15" customHeight="1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ht="15" customHeight="1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ht="15" customHeight="1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ht="15" customHeight="1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ht="15" customHeight="1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ht="15" customHeight="1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ht="15" customHeight="1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ht="15" customHeight="1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ht="15" customHeight="1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ht="15" customHeight="1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ht="15" customHeight="1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ht="15" customHeight="1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ht="15" customHeight="1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ht="15" customHeight="1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ht="15" customHeight="1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ht="15" customHeight="1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ht="15" customHeight="1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ht="15" customHeight="1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ht="15" customHeight="1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ht="15" customHeight="1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ht="15" customHeight="1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ht="15" customHeight="1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ht="15" customHeight="1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ht="15" customHeight="1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ht="15" customHeight="1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ht="15" customHeight="1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ht="15" customHeight="1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ht="15" customHeight="1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ht="15" customHeight="1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ht="15" customHeight="1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ht="15" customHeight="1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ht="15" customHeight="1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ht="15" customHeight="1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ht="15" customHeight="1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ht="15" customHeight="1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ht="15" customHeight="1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ht="15" customHeight="1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ht="15" customHeight="1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ht="15" customHeight="1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ht="15" customHeight="1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ht="15" customHeight="1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ht="15" customHeight="1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ht="15" customHeight="1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ht="15" customHeight="1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ht="15" customHeight="1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ht="15" customHeight="1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ht="15" customHeight="1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ht="15" customHeight="1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ht="15" customHeight="1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ht="15" customHeight="1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ht="15" customHeight="1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ht="15" customHeight="1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ht="15" customHeight="1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ht="15" customHeight="1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ht="15" customHeight="1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ht="15" customHeight="1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ht="15" customHeight="1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ht="15" customHeight="1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ht="15" customHeight="1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ht="15" customHeight="1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ht="15" customHeight="1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ht="15" customHeight="1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ht="15" customHeight="1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ht="15" customHeight="1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ht="15" customHeight="1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ht="15" customHeight="1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ht="15" customHeight="1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ht="15" customHeight="1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ht="15" customHeight="1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ht="15" customHeight="1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ht="15" customHeight="1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ht="15" customHeight="1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ht="15" customHeight="1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ht="15" customHeight="1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ht="15" customHeight="1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ht="15" customHeight="1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ht="15" customHeight="1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ht="15" customHeight="1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ht="15" customHeight="1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ht="15" customHeight="1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ht="15" customHeight="1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ht="15" customHeight="1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ht="15" customHeight="1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ht="15" customHeight="1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ht="15" customHeight="1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ht="15" customHeight="1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ht="15" customHeight="1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ht="15" customHeight="1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ht="15" customHeight="1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ht="15" customHeight="1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ht="15" customHeight="1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ht="15" customHeight="1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ht="15" customHeight="1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ht="15" customHeight="1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ht="15" customHeight="1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ht="15" customHeight="1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ht="15" customHeight="1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ht="15" customHeight="1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ht="15" customHeight="1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ht="15" customHeight="1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ht="15" customHeight="1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ht="15" customHeight="1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ht="15" customHeight="1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ht="15" customHeight="1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ht="15" customHeight="1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ht="15" customHeight="1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ht="15" customHeight="1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ht="15" customHeight="1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ht="15" customHeight="1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ht="15" customHeight="1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ht="15" customHeight="1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ht="15" customHeight="1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ht="15" customHeight="1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ht="15" customHeight="1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ht="15" customHeight="1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ht="15" customHeight="1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ht="15" customHeight="1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ht="15" customHeight="1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ht="15" customHeight="1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ht="15" customHeight="1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ht="15" customHeight="1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ht="15" customHeight="1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ht="15" customHeight="1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ht="15" customHeight="1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ht="15" customHeight="1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ht="15" customHeight="1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ht="15" customHeight="1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ht="15" customHeight="1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ht="15" customHeight="1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ht="15" customHeight="1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ht="15" customHeight="1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ht="15" customHeight="1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ht="15" customHeight="1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ht="15" customHeight="1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ht="15" customHeight="1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ht="15" customHeight="1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ht="15" customHeight="1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ht="15" customHeight="1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ht="15" customHeight="1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ht="15" customHeight="1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ht="15" customHeight="1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ht="15" customHeight="1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ht="15" customHeight="1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ht="15" customHeight="1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ht="15" customHeight="1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ht="15" customHeight="1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ht="15" customHeight="1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ht="15" customHeight="1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ht="15" customHeight="1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ht="15" customHeight="1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ht="15" customHeight="1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ht="15" customHeight="1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ht="15" customHeight="1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ht="15" customHeight="1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ht="15" customHeight="1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ht="15" customHeight="1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ht="15" customHeight="1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ht="15" customHeight="1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ht="15" customHeight="1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ht="15" customHeight="1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ht="15" customHeight="1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ht="15" customHeight="1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ht="15" customHeight="1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ht="15" customHeight="1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ht="15" customHeight="1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ht="15" customHeight="1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ht="15" customHeight="1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ht="15" customHeight="1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ht="15" customHeight="1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ht="15" customHeight="1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ht="15" customHeight="1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ht="15" customHeight="1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ht="15" customHeight="1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ht="15" customHeight="1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ht="15" customHeight="1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ht="15" customHeight="1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ht="15" customHeight="1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ht="15" customHeight="1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ht="15" customHeight="1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ht="15" customHeight="1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ht="15" customHeight="1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ht="15" customHeight="1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ht="15" customHeight="1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ht="15" customHeight="1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ht="15" customHeight="1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ht="15" customHeight="1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ht="15" customHeight="1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ht="15" customHeight="1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ht="15" customHeight="1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ht="15" customHeight="1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ht="15" customHeight="1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ht="15" customHeight="1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ht="15" customHeight="1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ht="15" customHeight="1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ht="15" customHeight="1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ht="15" customHeight="1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ht="15" customHeight="1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ht="15" customHeight="1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ht="15" customHeight="1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ht="15" customHeight="1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ht="15" customHeight="1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ht="15" customHeight="1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ht="15" customHeight="1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ht="15" customHeight="1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ht="15" customHeight="1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ht="15" customHeight="1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ht="15" customHeight="1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ht="15" customHeight="1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ht="15" customHeight="1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ht="15" customHeight="1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ht="15" customHeight="1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ht="15" customHeight="1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ht="15" customHeight="1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ht="15" customHeight="1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ht="15" customHeight="1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ht="15" customHeight="1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ht="15" customHeight="1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ht="15" customHeight="1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ht="15" customHeight="1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ht="15" customHeight="1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ht="15" customHeight="1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ht="15" customHeight="1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ht="15" customHeight="1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ht="15" customHeight="1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ht="15" customHeight="1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ht="15" customHeight="1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ht="15" customHeight="1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ht="15" customHeight="1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ht="15" customHeight="1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ht="15" customHeight="1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ht="15" customHeight="1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ht="15" customHeight="1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ht="15" customHeight="1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ht="15" customHeight="1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ht="15" customHeight="1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ht="15" customHeight="1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ht="15" customHeight="1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ht="15" customHeight="1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ht="15" customHeight="1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ht="15" customHeight="1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ht="15" customHeight="1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ht="15" customHeight="1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ht="15" customHeight="1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ht="15" customHeight="1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ht="15" customHeight="1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ht="15" customHeight="1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ht="15" customHeight="1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ht="15" customHeight="1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ht="15" customHeight="1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ht="15" customHeight="1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ht="15" customHeight="1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ht="15" customHeight="1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ht="15" customHeight="1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ht="15" customHeight="1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ht="15" customHeight="1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ht="15" customHeight="1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ht="15" customHeight="1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ht="15" customHeight="1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ht="15" customHeight="1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ht="15" customHeight="1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ht="15" customHeight="1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ht="15" customHeight="1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ht="15" customHeight="1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ht="15" customHeight="1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ht="15" customHeight="1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ht="15" customHeight="1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ht="15" customHeight="1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ht="15" customHeight="1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ht="15" customHeight="1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ht="15" customHeight="1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ht="15" customHeight="1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ht="15" customHeight="1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ht="15" customHeight="1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ht="15" customHeight="1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ht="15" customHeight="1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ht="15" customHeight="1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ht="15" customHeight="1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ht="15" customHeight="1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ht="15" customHeight="1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ht="15" customHeight="1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ht="15" customHeight="1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ht="15" customHeight="1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ht="15" customHeight="1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ht="15" customHeight="1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ht="15" customHeight="1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ht="15" customHeight="1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ht="15" customHeight="1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ht="15" customHeight="1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ht="15" customHeight="1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ht="15" customHeight="1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ht="15" customHeight="1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ht="15" customHeight="1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ht="15" customHeight="1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ht="15" customHeight="1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ht="15" customHeight="1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ht="15" customHeight="1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ht="15" customHeight="1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ht="15" customHeight="1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ht="15" customHeight="1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ht="15" customHeight="1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ht="15" customHeight="1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ht="15" customHeight="1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ht="15" customHeight="1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ht="15" customHeight="1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ht="15" customHeight="1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ht="15" customHeight="1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ht="15" customHeight="1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ht="15" customHeight="1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ht="15" customHeight="1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ht="15" customHeight="1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ht="15" customHeight="1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ht="15" customHeight="1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ht="15" customHeight="1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ht="15" customHeight="1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ht="15" customHeight="1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ht="15" customHeight="1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ht="15" customHeight="1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ht="15" customHeight="1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ht="15" customHeight="1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ht="15" customHeight="1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ht="15" customHeight="1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ht="15" customHeight="1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ht="15" customHeight="1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ht="15" customHeight="1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ht="15" customHeight="1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ht="15" customHeight="1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ht="15" customHeight="1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ht="15" customHeight="1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ht="15" customHeight="1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ht="15" customHeight="1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ht="15" customHeight="1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ht="15" customHeight="1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ht="15" customHeight="1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ht="15" customHeight="1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ht="15" customHeight="1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ht="15" customHeight="1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ht="15" customHeight="1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ht="15" customHeight="1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ht="15" customHeight="1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ht="15" customHeight="1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ht="15" customHeight="1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ht="15" customHeight="1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ht="15" customHeight="1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ht="15" customHeight="1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ht="15" customHeight="1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ht="15" customHeight="1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ht="15" customHeight="1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ht="15" customHeight="1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ht="15" customHeight="1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ht="15" customHeight="1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ht="15" customHeight="1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ht="15" customHeight="1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ht="15" customHeight="1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ht="15" customHeight="1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ht="15" customHeight="1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ht="15" customHeight="1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ht="15" customHeight="1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ht="15" customHeight="1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ht="15" customHeight="1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ht="15" customHeight="1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ht="15" customHeight="1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ht="15" customHeight="1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ht="15" customHeight="1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ht="15" customHeight="1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ht="15" customHeight="1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ht="15" customHeight="1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ht="15" customHeight="1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ht="15" customHeight="1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ht="15" customHeight="1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ht="15" customHeight="1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ht="15" customHeight="1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ht="15" customHeight="1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ht="15" customHeight="1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ht="15" customHeight="1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ht="15" customHeight="1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ht="15" customHeight="1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ht="15" customHeight="1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ht="15" customHeight="1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ht="15" customHeight="1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ht="15" customHeight="1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ht="15" customHeight="1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ht="15" customHeight="1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ht="15" customHeight="1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ht="15" customHeight="1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ht="15" customHeight="1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ht="15" customHeight="1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ht="15" customHeight="1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ht="15" customHeight="1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ht="15" customHeight="1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ht="15" customHeight="1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ht="15" customHeight="1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ht="15" customHeight="1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ht="15" customHeight="1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ht="15" customHeight="1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ht="15" customHeight="1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ht="15" customHeight="1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ht="15" customHeight="1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ht="15" customHeight="1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ht="15" customHeight="1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ht="15" customHeight="1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ht="15" customHeight="1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ht="15" customHeight="1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ht="15" customHeight="1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ht="15" customHeight="1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ht="15" customHeight="1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ht="15" customHeight="1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ht="15" customHeight="1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ht="15" customHeight="1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ht="15" customHeight="1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ht="15" customHeight="1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ht="15" customHeight="1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ht="15" customHeight="1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ht="15" customHeight="1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ht="15" customHeight="1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ht="15" customHeight="1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ht="15" customHeight="1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ht="15" customHeight="1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ht="15" customHeight="1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ht="15" customHeight="1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ht="15" customHeight="1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ht="15" customHeight="1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ht="15" customHeight="1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ht="15" customHeight="1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ht="15" customHeight="1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ht="15" customHeight="1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ht="15" customHeight="1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ht="15" customHeight="1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ht="15" customHeight="1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ht="15" customHeight="1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ht="15" customHeight="1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ht="15" customHeight="1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ht="15" customHeight="1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ht="15" customHeight="1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ht="15" customHeight="1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ht="15" customHeight="1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ht="15" customHeight="1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ht="15" customHeight="1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ht="15" customHeight="1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ht="15" customHeight="1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ht="15" customHeight="1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ht="15" customHeight="1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ht="15" customHeight="1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ht="15" customHeight="1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ht="15" customHeight="1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ht="15" customHeight="1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ht="15" customHeight="1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ht="15" customHeight="1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ht="15" customHeight="1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ht="15" customHeight="1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ht="15" customHeight="1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ht="15" customHeight="1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ht="15" customHeight="1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ht="15" customHeight="1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ht="15" customHeight="1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ht="15" customHeight="1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ht="15" customHeight="1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ht="15" customHeight="1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ht="15" customHeight="1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ht="15" customHeight="1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ht="15" customHeight="1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ht="15" customHeight="1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ht="15" customHeight="1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ht="15" customHeight="1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ht="15" customHeight="1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ht="15" customHeight="1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ht="15" customHeight="1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ht="15" customHeight="1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ht="15" customHeight="1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ht="15" customHeight="1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ht="15" customHeight="1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ht="15" customHeight="1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ht="15" customHeight="1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ht="15" customHeight="1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ht="15" customHeight="1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ht="15" customHeight="1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ht="15" customHeight="1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ht="15" customHeight="1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ht="15" customHeight="1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ht="15" customHeight="1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ht="15" customHeight="1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ht="15" customHeight="1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ht="15" customHeight="1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ht="15" customHeight="1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ht="15" customHeight="1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ht="15" customHeight="1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ht="15" customHeight="1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ht="15" customHeight="1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ht="15" customHeight="1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ht="15" customHeight="1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ht="15" customHeight="1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ht="15" customHeight="1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ht="15" customHeight="1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ht="15" customHeight="1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ht="15" customHeight="1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ht="15" customHeight="1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ht="15" customHeight="1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ht="15" customHeight="1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ht="15" customHeight="1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ht="15" customHeight="1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ht="15" customHeight="1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ht="15" customHeight="1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ht="15" customHeight="1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ht="15" customHeight="1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ht="15" customHeight="1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ht="15" customHeight="1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ht="15" customHeight="1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ht="15" customHeight="1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ht="15" customHeight="1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ht="15" customHeight="1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ht="15" customHeight="1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ht="15" customHeight="1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ht="15" customHeight="1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ht="15" customHeight="1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ht="15" customHeight="1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ht="15" customHeight="1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ht="15" customHeight="1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ht="15" customHeight="1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ht="15" customHeight="1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ht="15" customHeight="1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ht="15" customHeight="1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ht="15" customHeight="1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ht="15" customHeight="1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ht="15" customHeight="1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ht="15" customHeight="1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ht="15" customHeight="1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ht="15" customHeight="1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ht="15" customHeight="1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ht="15" customHeight="1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ht="15" customHeight="1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ht="15" customHeight="1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ht="15" customHeight="1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ht="15" customHeight="1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ht="15" customHeight="1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ht="15" customHeight="1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ht="15" customHeight="1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ht="15" customHeight="1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ht="15" customHeight="1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ht="15" customHeight="1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ht="15" customHeight="1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ht="15" customHeight="1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ht="15" customHeight="1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ht="15" customHeight="1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ht="15" customHeight="1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ht="15" customHeight="1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ht="15" customHeight="1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ht="15" customHeight="1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ht="15" customHeight="1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ht="15" customHeight="1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ht="15" customHeight="1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ht="15" customHeight="1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ht="15" customHeight="1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ht="15" customHeight="1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ht="15" customHeight="1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ht="15" customHeight="1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ht="15" customHeight="1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ht="15" customHeight="1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ht="15" customHeight="1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ht="15" customHeight="1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ht="15" customHeight="1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ht="15" customHeight="1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ht="15" customHeight="1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ht="15" customHeight="1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ht="15" customHeight="1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ht="15" customHeight="1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ht="15" customHeight="1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ht="15" customHeight="1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ht="15" customHeight="1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ht="15" customHeight="1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ht="15" customHeight="1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ht="15" customHeight="1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ht="15" customHeight="1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ht="15" customHeight="1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ht="15" customHeight="1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ht="15" customHeight="1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ht="15" customHeight="1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ht="15" customHeight="1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ht="15" customHeight="1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ht="15" customHeight="1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ht="15" customHeight="1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ht="15" customHeight="1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ht="15" customHeight="1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ht="15" customHeight="1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Gunisha Chopra</cp:lastModifiedBy>
  <dcterms:created xsi:type="dcterms:W3CDTF">2021-08-03T05:37:34Z</dcterms:created>
  <dcterms:modified xsi:type="dcterms:W3CDTF">2024-07-16T01:06:15Z</dcterms:modified>
</cp:coreProperties>
</file>