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2.xml" ContentType="application/vnd.openxmlformats-officedocument.drawing+xml"/>
  <Override PartName="/xl/slicers/slicer2.xml" ContentType="application/vnd.ms-excel.slicer+xml"/>
  <Override PartName="/xl/namedSheetViews/namedSheetView1.xml" ContentType="application/vnd.ms-excel.namedsheetviews+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thumbnail" Target="docProps/thumbnail.emf"/><Relationship Id="rId2" Type="http://schemas.microsoft.com/office/2011/relationships/webextensiontaskpanes" Target="xl/webextensions/taskpanes.xml"/><Relationship Id="rId1" Type="http://schemas.openxmlformats.org/officeDocument/2006/relationships/officeDocument" Target="xl/workbook.xml"/><Relationship Id="rId5" Type="http://schemas.openxmlformats.org/officeDocument/2006/relationships/extended-properties" Target="docProps/app.xml"/><Relationship Id="rId4"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https://d.docs.live.net/bf5a458e6902a3ec/Desktop/excel/"/>
    </mc:Choice>
  </mc:AlternateContent>
  <xr:revisionPtr revIDLastSave="1010" documentId="8_{7B1CB398-F748-47AE-93C7-FE4787365CF1}" xr6:coauthVersionLast="47" xr6:coauthVersionMax="47" xr10:uidLastSave="{4D940B00-DE31-4D7C-845A-63BD4912151E}"/>
  <bookViews>
    <workbookView xWindow="2712" yWindow="3168" windowWidth="17280" windowHeight="12180" activeTab="2" xr2:uid="{00000000-000D-0000-FFFF-FFFF00000000}"/>
  </bookViews>
  <sheets>
    <sheet name="Sheet1" sheetId="7" r:id="rId1"/>
    <sheet name="product sales" sheetId="3" r:id="rId2"/>
    <sheet name="SALES dashboard" sheetId="6" r:id="rId3"/>
  </sheets>
  <definedNames>
    <definedName name="ExternalData_2" localSheetId="1" hidden="1">'product sales'!$A$1:$S$1501</definedName>
    <definedName name="_xlnm.Print_Area" localSheetId="1">Table1_2[#All]</definedName>
    <definedName name="_xlnm.Print_Area" localSheetId="2">'SALES dashboard'!$F$1:$AD$80</definedName>
    <definedName name="Slicer_Months__Date1">#N/A</definedName>
    <definedName name="Slicer_PaymentMethod">#N/A</definedName>
    <definedName name="Slicer_Product1">#N/A</definedName>
    <definedName name="Slicer_Region1">#N/A</definedName>
    <definedName name="Slicer_StoreLocation1">#N/A</definedName>
    <definedName name="Slicer_Years__Date1">#N/A</definedName>
  </definedNames>
  <calcPr calcId="191029"/>
  <pivotCaches>
    <pivotCache cacheId="13"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502" i="3" l="1"/>
  <c r="L1502" i="3"/>
  <c r="W3" i="3"/>
  <c r="W4" i="3"/>
  <c r="W5" i="3"/>
  <c r="W6" i="3"/>
  <c r="W7" i="3"/>
  <c r="W8" i="3"/>
  <c r="W9" i="3"/>
  <c r="W10" i="3"/>
  <c r="W11" i="3"/>
  <c r="W12" i="3"/>
  <c r="W13" i="3"/>
  <c r="W14" i="3"/>
  <c r="W15" i="3"/>
  <c r="W16" i="3"/>
  <c r="W17" i="3"/>
  <c r="W18" i="3"/>
  <c r="W19" i="3"/>
  <c r="W20" i="3"/>
  <c r="W21" i="3"/>
  <c r="W22" i="3"/>
  <c r="W23" i="3"/>
  <c r="W24" i="3"/>
  <c r="W25" i="3"/>
  <c r="W26" i="3"/>
  <c r="W27" i="3"/>
  <c r="W28" i="3"/>
  <c r="W29" i="3"/>
  <c r="W30" i="3"/>
  <c r="W31" i="3"/>
  <c r="W32" i="3"/>
  <c r="W33" i="3"/>
  <c r="W34" i="3"/>
  <c r="W35" i="3"/>
  <c r="W36" i="3"/>
  <c r="W37" i="3"/>
  <c r="W38" i="3"/>
  <c r="W39" i="3"/>
  <c r="W40" i="3"/>
  <c r="W41" i="3"/>
  <c r="W42" i="3"/>
  <c r="W43" i="3"/>
  <c r="W44" i="3"/>
  <c r="W45" i="3"/>
  <c r="W46" i="3"/>
  <c r="W47" i="3"/>
  <c r="W48" i="3"/>
  <c r="W49" i="3"/>
  <c r="W50" i="3"/>
  <c r="W51" i="3"/>
  <c r="W52" i="3"/>
  <c r="W53" i="3"/>
  <c r="W54" i="3"/>
  <c r="W55" i="3"/>
  <c r="W56" i="3"/>
  <c r="W57" i="3"/>
  <c r="W58" i="3"/>
  <c r="W59" i="3"/>
  <c r="W60" i="3"/>
  <c r="W61" i="3"/>
  <c r="W62" i="3"/>
  <c r="W63" i="3"/>
  <c r="W64" i="3"/>
  <c r="W65" i="3"/>
  <c r="W66" i="3"/>
  <c r="W67" i="3"/>
  <c r="W68" i="3"/>
  <c r="W69" i="3"/>
  <c r="W70" i="3"/>
  <c r="W71" i="3"/>
  <c r="W72" i="3"/>
  <c r="W73" i="3"/>
  <c r="W74" i="3"/>
  <c r="W75" i="3"/>
  <c r="W76" i="3"/>
  <c r="W77" i="3"/>
  <c r="W78" i="3"/>
  <c r="W79" i="3"/>
  <c r="W80" i="3"/>
  <c r="W81" i="3"/>
  <c r="W82" i="3"/>
  <c r="W83" i="3"/>
  <c r="W84" i="3"/>
  <c r="W85" i="3"/>
  <c r="W86" i="3"/>
  <c r="W87" i="3"/>
  <c r="W88" i="3"/>
  <c r="W89" i="3"/>
  <c r="W90" i="3"/>
  <c r="W91" i="3"/>
  <c r="W92" i="3"/>
  <c r="W93" i="3"/>
  <c r="W94" i="3"/>
  <c r="W95" i="3"/>
  <c r="W96" i="3"/>
  <c r="W97" i="3"/>
  <c r="W98" i="3"/>
  <c r="W99" i="3"/>
  <c r="W100" i="3"/>
  <c r="W101" i="3"/>
  <c r="W102" i="3"/>
  <c r="W103" i="3"/>
  <c r="W104" i="3"/>
  <c r="W105" i="3"/>
  <c r="W106" i="3"/>
  <c r="W107" i="3"/>
  <c r="W108" i="3"/>
  <c r="W109" i="3"/>
  <c r="W110" i="3"/>
  <c r="W111" i="3"/>
  <c r="W112" i="3"/>
  <c r="W113" i="3"/>
  <c r="W114" i="3"/>
  <c r="W115" i="3"/>
  <c r="W116" i="3"/>
  <c r="W117" i="3"/>
  <c r="W118" i="3"/>
  <c r="W119" i="3"/>
  <c r="W120" i="3"/>
  <c r="W121" i="3"/>
  <c r="W122" i="3"/>
  <c r="W123" i="3"/>
  <c r="W124" i="3"/>
  <c r="W125" i="3"/>
  <c r="W126" i="3"/>
  <c r="W127" i="3"/>
  <c r="W128" i="3"/>
  <c r="W129" i="3"/>
  <c r="W130" i="3"/>
  <c r="W131" i="3"/>
  <c r="W132" i="3"/>
  <c r="W133" i="3"/>
  <c r="W134" i="3"/>
  <c r="W135" i="3"/>
  <c r="W136" i="3"/>
  <c r="W137" i="3"/>
  <c r="W138" i="3"/>
  <c r="W139" i="3"/>
  <c r="W140" i="3"/>
  <c r="W141" i="3"/>
  <c r="W142" i="3"/>
  <c r="W143" i="3"/>
  <c r="W144" i="3"/>
  <c r="W145" i="3"/>
  <c r="W146" i="3"/>
  <c r="W147" i="3"/>
  <c r="W148" i="3"/>
  <c r="W149" i="3"/>
  <c r="W150" i="3"/>
  <c r="W151" i="3"/>
  <c r="W152" i="3"/>
  <c r="W153" i="3"/>
  <c r="W154" i="3"/>
  <c r="W155" i="3"/>
  <c r="W156" i="3"/>
  <c r="W157" i="3"/>
  <c r="W158" i="3"/>
  <c r="W159" i="3"/>
  <c r="W160" i="3"/>
  <c r="W161" i="3"/>
  <c r="W162" i="3"/>
  <c r="W163" i="3"/>
  <c r="W164" i="3"/>
  <c r="W165" i="3"/>
  <c r="W166" i="3"/>
  <c r="W167" i="3"/>
  <c r="W168" i="3"/>
  <c r="W169" i="3"/>
  <c r="W170" i="3"/>
  <c r="W171" i="3"/>
  <c r="W172" i="3"/>
  <c r="W173" i="3"/>
  <c r="W174" i="3"/>
  <c r="W175" i="3"/>
  <c r="W176" i="3"/>
  <c r="W177" i="3"/>
  <c r="W178" i="3"/>
  <c r="W179" i="3"/>
  <c r="W180" i="3"/>
  <c r="W181" i="3"/>
  <c r="W182" i="3"/>
  <c r="W183" i="3"/>
  <c r="W184" i="3"/>
  <c r="W185" i="3"/>
  <c r="W186" i="3"/>
  <c r="W187" i="3"/>
  <c r="W188" i="3"/>
  <c r="W189" i="3"/>
  <c r="W190" i="3"/>
  <c r="W191" i="3"/>
  <c r="W192" i="3"/>
  <c r="W193" i="3"/>
  <c r="W194" i="3"/>
  <c r="W195" i="3"/>
  <c r="W196" i="3"/>
  <c r="W197" i="3"/>
  <c r="W198" i="3"/>
  <c r="W199" i="3"/>
  <c r="W200" i="3"/>
  <c r="W201" i="3"/>
  <c r="W202" i="3"/>
  <c r="W203" i="3"/>
  <c r="W204" i="3"/>
  <c r="W205" i="3"/>
  <c r="W206" i="3"/>
  <c r="W207" i="3"/>
  <c r="W208" i="3"/>
  <c r="W209" i="3"/>
  <c r="W210" i="3"/>
  <c r="W211" i="3"/>
  <c r="W212" i="3"/>
  <c r="W213" i="3"/>
  <c r="W214" i="3"/>
  <c r="W215" i="3"/>
  <c r="W216" i="3"/>
  <c r="W217" i="3"/>
  <c r="W218" i="3"/>
  <c r="W219" i="3"/>
  <c r="W220" i="3"/>
  <c r="W221" i="3"/>
  <c r="W222" i="3"/>
  <c r="W223" i="3"/>
  <c r="W224" i="3"/>
  <c r="W225" i="3"/>
  <c r="W226" i="3"/>
  <c r="W227" i="3"/>
  <c r="W228" i="3"/>
  <c r="W229" i="3"/>
  <c r="W230" i="3"/>
  <c r="W231" i="3"/>
  <c r="W232" i="3"/>
  <c r="W233" i="3"/>
  <c r="W234" i="3"/>
  <c r="W235" i="3"/>
  <c r="W236" i="3"/>
  <c r="W237" i="3"/>
  <c r="W238" i="3"/>
  <c r="W239" i="3"/>
  <c r="W240" i="3"/>
  <c r="W241" i="3"/>
  <c r="W242" i="3"/>
  <c r="W243" i="3"/>
  <c r="W244" i="3"/>
  <c r="W245" i="3"/>
  <c r="W246" i="3"/>
  <c r="W247" i="3"/>
  <c r="W248" i="3"/>
  <c r="W249" i="3"/>
  <c r="W250" i="3"/>
  <c r="W251" i="3"/>
  <c r="W252" i="3"/>
  <c r="W253" i="3"/>
  <c r="W254" i="3"/>
  <c r="W255" i="3"/>
  <c r="W256" i="3"/>
  <c r="W257" i="3"/>
  <c r="W258" i="3"/>
  <c r="W259" i="3"/>
  <c r="W260" i="3"/>
  <c r="W261" i="3"/>
  <c r="W262" i="3"/>
  <c r="W263" i="3"/>
  <c r="W264" i="3"/>
  <c r="W265" i="3"/>
  <c r="W266" i="3"/>
  <c r="W267" i="3"/>
  <c r="W268" i="3"/>
  <c r="W269" i="3"/>
  <c r="W270" i="3"/>
  <c r="W271" i="3"/>
  <c r="W272" i="3"/>
  <c r="W273" i="3"/>
  <c r="W274" i="3"/>
  <c r="W275" i="3"/>
  <c r="W276" i="3"/>
  <c r="W277" i="3"/>
  <c r="W278" i="3"/>
  <c r="W279" i="3"/>
  <c r="W280" i="3"/>
  <c r="W281" i="3"/>
  <c r="W282" i="3"/>
  <c r="W283" i="3"/>
  <c r="W284" i="3"/>
  <c r="W285" i="3"/>
  <c r="W286" i="3"/>
  <c r="W287" i="3"/>
  <c r="W288" i="3"/>
  <c r="W289" i="3"/>
  <c r="W290" i="3"/>
  <c r="W291" i="3"/>
  <c r="W292" i="3"/>
  <c r="W293" i="3"/>
  <c r="W294" i="3"/>
  <c r="W295" i="3"/>
  <c r="W296" i="3"/>
  <c r="W297" i="3"/>
  <c r="W298" i="3"/>
  <c r="W299" i="3"/>
  <c r="W300" i="3"/>
  <c r="W301" i="3"/>
  <c r="W302" i="3"/>
  <c r="W303" i="3"/>
  <c r="W304" i="3"/>
  <c r="W305" i="3"/>
  <c r="W306" i="3"/>
  <c r="W307" i="3"/>
  <c r="W308" i="3"/>
  <c r="W309" i="3"/>
  <c r="W310" i="3"/>
  <c r="W311" i="3"/>
  <c r="W312" i="3"/>
  <c r="W313" i="3"/>
  <c r="W314" i="3"/>
  <c r="W315" i="3"/>
  <c r="W316" i="3"/>
  <c r="W317" i="3"/>
  <c r="W318" i="3"/>
  <c r="W319" i="3"/>
  <c r="W320" i="3"/>
  <c r="W321" i="3"/>
  <c r="W322" i="3"/>
  <c r="W323" i="3"/>
  <c r="W324" i="3"/>
  <c r="W325" i="3"/>
  <c r="W326" i="3"/>
  <c r="W327" i="3"/>
  <c r="W328" i="3"/>
  <c r="W329" i="3"/>
  <c r="W330" i="3"/>
  <c r="W331" i="3"/>
  <c r="W332" i="3"/>
  <c r="W333" i="3"/>
  <c r="W334" i="3"/>
  <c r="W335" i="3"/>
  <c r="W336" i="3"/>
  <c r="W337" i="3"/>
  <c r="W338" i="3"/>
  <c r="W339" i="3"/>
  <c r="W340" i="3"/>
  <c r="W341" i="3"/>
  <c r="W342" i="3"/>
  <c r="W343" i="3"/>
  <c r="W344" i="3"/>
  <c r="W345" i="3"/>
  <c r="W346" i="3"/>
  <c r="W347" i="3"/>
  <c r="W348" i="3"/>
  <c r="W349" i="3"/>
  <c r="W350" i="3"/>
  <c r="W351" i="3"/>
  <c r="W352" i="3"/>
  <c r="W353" i="3"/>
  <c r="W354" i="3"/>
  <c r="W355" i="3"/>
  <c r="W356" i="3"/>
  <c r="W357" i="3"/>
  <c r="W358" i="3"/>
  <c r="W359" i="3"/>
  <c r="W360" i="3"/>
  <c r="W361" i="3"/>
  <c r="W362" i="3"/>
  <c r="W363" i="3"/>
  <c r="W364" i="3"/>
  <c r="W365" i="3"/>
  <c r="W366" i="3"/>
  <c r="W367" i="3"/>
  <c r="W368" i="3"/>
  <c r="W369" i="3"/>
  <c r="W370" i="3"/>
  <c r="W371" i="3"/>
  <c r="W372" i="3"/>
  <c r="W373" i="3"/>
  <c r="W374" i="3"/>
  <c r="W375" i="3"/>
  <c r="W376" i="3"/>
  <c r="W377" i="3"/>
  <c r="W378" i="3"/>
  <c r="W379" i="3"/>
  <c r="W380" i="3"/>
  <c r="W381" i="3"/>
  <c r="W382" i="3"/>
  <c r="W383" i="3"/>
  <c r="W384" i="3"/>
  <c r="W385" i="3"/>
  <c r="W386" i="3"/>
  <c r="W387" i="3"/>
  <c r="W388" i="3"/>
  <c r="W389" i="3"/>
  <c r="W390" i="3"/>
  <c r="W391" i="3"/>
  <c r="W392" i="3"/>
  <c r="W393" i="3"/>
  <c r="W394" i="3"/>
  <c r="W395" i="3"/>
  <c r="W396" i="3"/>
  <c r="W397" i="3"/>
  <c r="W398" i="3"/>
  <c r="W399" i="3"/>
  <c r="W400" i="3"/>
  <c r="W401" i="3"/>
  <c r="W402" i="3"/>
  <c r="W403" i="3"/>
  <c r="W404" i="3"/>
  <c r="W405" i="3"/>
  <c r="W406" i="3"/>
  <c r="W407" i="3"/>
  <c r="W408" i="3"/>
  <c r="W409" i="3"/>
  <c r="W410" i="3"/>
  <c r="W411" i="3"/>
  <c r="W412" i="3"/>
  <c r="W413" i="3"/>
  <c r="W414" i="3"/>
  <c r="W415" i="3"/>
  <c r="W416" i="3"/>
  <c r="W417" i="3"/>
  <c r="W418" i="3"/>
  <c r="W419" i="3"/>
  <c r="W420" i="3"/>
  <c r="W421" i="3"/>
  <c r="W422" i="3"/>
  <c r="W423" i="3"/>
  <c r="W424" i="3"/>
  <c r="W425" i="3"/>
  <c r="W426" i="3"/>
  <c r="W427" i="3"/>
  <c r="W428" i="3"/>
  <c r="W429" i="3"/>
  <c r="W430" i="3"/>
  <c r="W431" i="3"/>
  <c r="W432" i="3"/>
  <c r="W433" i="3"/>
  <c r="W434" i="3"/>
  <c r="W435" i="3"/>
  <c r="W436" i="3"/>
  <c r="W437" i="3"/>
  <c r="W438" i="3"/>
  <c r="W439" i="3"/>
  <c r="W440" i="3"/>
  <c r="W441" i="3"/>
  <c r="W442" i="3"/>
  <c r="W443" i="3"/>
  <c r="W444" i="3"/>
  <c r="W445" i="3"/>
  <c r="W446" i="3"/>
  <c r="W447" i="3"/>
  <c r="W448" i="3"/>
  <c r="W449" i="3"/>
  <c r="W450" i="3"/>
  <c r="W451" i="3"/>
  <c r="W452" i="3"/>
  <c r="W453" i="3"/>
  <c r="W454" i="3"/>
  <c r="W455" i="3"/>
  <c r="W456" i="3"/>
  <c r="W457" i="3"/>
  <c r="W458" i="3"/>
  <c r="W459" i="3"/>
  <c r="W460" i="3"/>
  <c r="W461" i="3"/>
  <c r="W462" i="3"/>
  <c r="W463" i="3"/>
  <c r="W464" i="3"/>
  <c r="W465" i="3"/>
  <c r="W466" i="3"/>
  <c r="W467" i="3"/>
  <c r="W468" i="3"/>
  <c r="W469" i="3"/>
  <c r="W470" i="3"/>
  <c r="W471" i="3"/>
  <c r="W472" i="3"/>
  <c r="W473" i="3"/>
  <c r="W474" i="3"/>
  <c r="W475" i="3"/>
  <c r="W476" i="3"/>
  <c r="W477" i="3"/>
  <c r="W478" i="3"/>
  <c r="W479" i="3"/>
  <c r="W480" i="3"/>
  <c r="W481" i="3"/>
  <c r="W482" i="3"/>
  <c r="W483" i="3"/>
  <c r="W484" i="3"/>
  <c r="W485" i="3"/>
  <c r="W486" i="3"/>
  <c r="W487" i="3"/>
  <c r="W488" i="3"/>
  <c r="W489" i="3"/>
  <c r="W490" i="3"/>
  <c r="W491" i="3"/>
  <c r="W492" i="3"/>
  <c r="W493" i="3"/>
  <c r="W494" i="3"/>
  <c r="W495" i="3"/>
  <c r="W496" i="3"/>
  <c r="W497" i="3"/>
  <c r="W498" i="3"/>
  <c r="W499" i="3"/>
  <c r="W500" i="3"/>
  <c r="W501" i="3"/>
  <c r="W502" i="3"/>
  <c r="W503" i="3"/>
  <c r="W504" i="3"/>
  <c r="W505" i="3"/>
  <c r="W506" i="3"/>
  <c r="W507" i="3"/>
  <c r="W508" i="3"/>
  <c r="W509" i="3"/>
  <c r="W510" i="3"/>
  <c r="W511" i="3"/>
  <c r="W512" i="3"/>
  <c r="W513" i="3"/>
  <c r="W514" i="3"/>
  <c r="W515" i="3"/>
  <c r="W516" i="3"/>
  <c r="W517" i="3"/>
  <c r="W518" i="3"/>
  <c r="W519" i="3"/>
  <c r="W520" i="3"/>
  <c r="W521" i="3"/>
  <c r="W522" i="3"/>
  <c r="W523" i="3"/>
  <c r="W524" i="3"/>
  <c r="W525" i="3"/>
  <c r="W526" i="3"/>
  <c r="W527" i="3"/>
  <c r="W528" i="3"/>
  <c r="W529" i="3"/>
  <c r="W530" i="3"/>
  <c r="W531" i="3"/>
  <c r="W532" i="3"/>
  <c r="W533" i="3"/>
  <c r="W534" i="3"/>
  <c r="W535" i="3"/>
  <c r="W536" i="3"/>
  <c r="W537" i="3"/>
  <c r="W538" i="3"/>
  <c r="W539" i="3"/>
  <c r="W540" i="3"/>
  <c r="W541" i="3"/>
  <c r="W542" i="3"/>
  <c r="W543" i="3"/>
  <c r="W544" i="3"/>
  <c r="W545" i="3"/>
  <c r="W546" i="3"/>
  <c r="W547" i="3"/>
  <c r="W548" i="3"/>
  <c r="W549" i="3"/>
  <c r="W550" i="3"/>
  <c r="W551" i="3"/>
  <c r="W552" i="3"/>
  <c r="W553" i="3"/>
  <c r="W554" i="3"/>
  <c r="W555" i="3"/>
  <c r="W556" i="3"/>
  <c r="W557" i="3"/>
  <c r="W558" i="3"/>
  <c r="W559" i="3"/>
  <c r="W560" i="3"/>
  <c r="W561" i="3"/>
  <c r="W562" i="3"/>
  <c r="W563" i="3"/>
  <c r="W564" i="3"/>
  <c r="W565" i="3"/>
  <c r="W566" i="3"/>
  <c r="W567" i="3"/>
  <c r="W568" i="3"/>
  <c r="W569" i="3"/>
  <c r="W570" i="3"/>
  <c r="W571" i="3"/>
  <c r="W572" i="3"/>
  <c r="W573" i="3"/>
  <c r="W574" i="3"/>
  <c r="W575" i="3"/>
  <c r="W576" i="3"/>
  <c r="W577" i="3"/>
  <c r="W578" i="3"/>
  <c r="W579" i="3"/>
  <c r="W580" i="3"/>
  <c r="W581" i="3"/>
  <c r="W582" i="3"/>
  <c r="W583" i="3"/>
  <c r="W584" i="3"/>
  <c r="W585" i="3"/>
  <c r="W586" i="3"/>
  <c r="W587" i="3"/>
  <c r="W588" i="3"/>
  <c r="W589" i="3"/>
  <c r="W590" i="3"/>
  <c r="W591" i="3"/>
  <c r="W592" i="3"/>
  <c r="W593" i="3"/>
  <c r="W594" i="3"/>
  <c r="W595" i="3"/>
  <c r="W596" i="3"/>
  <c r="W597" i="3"/>
  <c r="W598" i="3"/>
  <c r="W599" i="3"/>
  <c r="W600" i="3"/>
  <c r="W601" i="3"/>
  <c r="W602" i="3"/>
  <c r="W603" i="3"/>
  <c r="W604" i="3"/>
  <c r="W605" i="3"/>
  <c r="W606" i="3"/>
  <c r="W607" i="3"/>
  <c r="W608" i="3"/>
  <c r="W609" i="3"/>
  <c r="W610" i="3"/>
  <c r="W611" i="3"/>
  <c r="W612" i="3"/>
  <c r="W613" i="3"/>
  <c r="W614" i="3"/>
  <c r="W615" i="3"/>
  <c r="W616" i="3"/>
  <c r="W617" i="3"/>
  <c r="W618" i="3"/>
  <c r="W619" i="3"/>
  <c r="W620" i="3"/>
  <c r="W621" i="3"/>
  <c r="W622" i="3"/>
  <c r="W623" i="3"/>
  <c r="W624" i="3"/>
  <c r="W625" i="3"/>
  <c r="W626" i="3"/>
  <c r="W627" i="3"/>
  <c r="W628" i="3"/>
  <c r="W629" i="3"/>
  <c r="W630" i="3"/>
  <c r="W631" i="3"/>
  <c r="W632" i="3"/>
  <c r="W633" i="3"/>
  <c r="W634" i="3"/>
  <c r="W635" i="3"/>
  <c r="W636" i="3"/>
  <c r="W637" i="3"/>
  <c r="W638" i="3"/>
  <c r="W639" i="3"/>
  <c r="W640" i="3"/>
  <c r="W641" i="3"/>
  <c r="W642" i="3"/>
  <c r="W643" i="3"/>
  <c r="W644" i="3"/>
  <c r="W645" i="3"/>
  <c r="W646" i="3"/>
  <c r="W647" i="3"/>
  <c r="W648" i="3"/>
  <c r="W649" i="3"/>
  <c r="W650" i="3"/>
  <c r="W651" i="3"/>
  <c r="W652" i="3"/>
  <c r="W653" i="3"/>
  <c r="W654" i="3"/>
  <c r="W655" i="3"/>
  <c r="W656" i="3"/>
  <c r="W657" i="3"/>
  <c r="W658" i="3"/>
  <c r="W659" i="3"/>
  <c r="W660" i="3"/>
  <c r="W661" i="3"/>
  <c r="W662" i="3"/>
  <c r="W663" i="3"/>
  <c r="W664" i="3"/>
  <c r="W665" i="3"/>
  <c r="W666" i="3"/>
  <c r="W667" i="3"/>
  <c r="W668" i="3"/>
  <c r="W669" i="3"/>
  <c r="W670" i="3"/>
  <c r="W671" i="3"/>
  <c r="W672" i="3"/>
  <c r="W673" i="3"/>
  <c r="W674" i="3"/>
  <c r="W675" i="3"/>
  <c r="W676" i="3"/>
  <c r="W677" i="3"/>
  <c r="W678" i="3"/>
  <c r="W679" i="3"/>
  <c r="W680" i="3"/>
  <c r="W681" i="3"/>
  <c r="W682" i="3"/>
  <c r="W683" i="3"/>
  <c r="W684" i="3"/>
  <c r="W685" i="3"/>
  <c r="W686" i="3"/>
  <c r="W687" i="3"/>
  <c r="W688" i="3"/>
  <c r="W689" i="3"/>
  <c r="W690" i="3"/>
  <c r="W691" i="3"/>
  <c r="W692" i="3"/>
  <c r="W693" i="3"/>
  <c r="W694" i="3"/>
  <c r="W695" i="3"/>
  <c r="W696" i="3"/>
  <c r="W697" i="3"/>
  <c r="W698" i="3"/>
  <c r="W699" i="3"/>
  <c r="W700" i="3"/>
  <c r="W701" i="3"/>
  <c r="W702" i="3"/>
  <c r="W703" i="3"/>
  <c r="W704" i="3"/>
  <c r="W705" i="3"/>
  <c r="W706" i="3"/>
  <c r="W707" i="3"/>
  <c r="W708" i="3"/>
  <c r="W709" i="3"/>
  <c r="W710" i="3"/>
  <c r="W711" i="3"/>
  <c r="W712" i="3"/>
  <c r="W713" i="3"/>
  <c r="W714" i="3"/>
  <c r="W715" i="3"/>
  <c r="W716" i="3"/>
  <c r="W717" i="3"/>
  <c r="W718" i="3"/>
  <c r="W719" i="3"/>
  <c r="W720" i="3"/>
  <c r="W721" i="3"/>
  <c r="W722" i="3"/>
  <c r="W723" i="3"/>
  <c r="W724" i="3"/>
  <c r="W725" i="3"/>
  <c r="W726" i="3"/>
  <c r="W727" i="3"/>
  <c r="W728" i="3"/>
  <c r="W729" i="3"/>
  <c r="W730" i="3"/>
  <c r="W731" i="3"/>
  <c r="W732" i="3"/>
  <c r="W733" i="3"/>
  <c r="W734" i="3"/>
  <c r="W735" i="3"/>
  <c r="W736" i="3"/>
  <c r="W737" i="3"/>
  <c r="W738" i="3"/>
  <c r="W739" i="3"/>
  <c r="W740" i="3"/>
  <c r="W741" i="3"/>
  <c r="W742" i="3"/>
  <c r="W743" i="3"/>
  <c r="W744" i="3"/>
  <c r="W745" i="3"/>
  <c r="W746" i="3"/>
  <c r="W747" i="3"/>
  <c r="W748" i="3"/>
  <c r="W749" i="3"/>
  <c r="W750" i="3"/>
  <c r="W751" i="3"/>
  <c r="W752" i="3"/>
  <c r="W753" i="3"/>
  <c r="W754" i="3"/>
  <c r="W755" i="3"/>
  <c r="W756" i="3"/>
  <c r="W757" i="3"/>
  <c r="W758" i="3"/>
  <c r="W759" i="3"/>
  <c r="W760" i="3"/>
  <c r="W761" i="3"/>
  <c r="W762" i="3"/>
  <c r="W763" i="3"/>
  <c r="W764" i="3"/>
  <c r="W765" i="3"/>
  <c r="W766" i="3"/>
  <c r="W767" i="3"/>
  <c r="W768" i="3"/>
  <c r="W769" i="3"/>
  <c r="W770" i="3"/>
  <c r="W771" i="3"/>
  <c r="W772" i="3"/>
  <c r="W773" i="3"/>
  <c r="W774" i="3"/>
  <c r="W775" i="3"/>
  <c r="W776" i="3"/>
  <c r="W777" i="3"/>
  <c r="W778" i="3"/>
  <c r="W779" i="3"/>
  <c r="W780" i="3"/>
  <c r="W781" i="3"/>
  <c r="W782" i="3"/>
  <c r="W783" i="3"/>
  <c r="W784" i="3"/>
  <c r="W785" i="3"/>
  <c r="W786" i="3"/>
  <c r="W787" i="3"/>
  <c r="W788" i="3"/>
  <c r="W789" i="3"/>
  <c r="W790" i="3"/>
  <c r="W791" i="3"/>
  <c r="W792" i="3"/>
  <c r="W793" i="3"/>
  <c r="W794" i="3"/>
  <c r="W795" i="3"/>
  <c r="W796" i="3"/>
  <c r="W797" i="3"/>
  <c r="W798" i="3"/>
  <c r="W799" i="3"/>
  <c r="W800" i="3"/>
  <c r="W801" i="3"/>
  <c r="W802" i="3"/>
  <c r="W803" i="3"/>
  <c r="W804" i="3"/>
  <c r="W805" i="3"/>
  <c r="W806" i="3"/>
  <c r="W807" i="3"/>
  <c r="W808" i="3"/>
  <c r="W809" i="3"/>
  <c r="W810" i="3"/>
  <c r="W811" i="3"/>
  <c r="W812" i="3"/>
  <c r="W813" i="3"/>
  <c r="W814" i="3"/>
  <c r="W815" i="3"/>
  <c r="W816" i="3"/>
  <c r="W817" i="3"/>
  <c r="W818" i="3"/>
  <c r="W819" i="3"/>
  <c r="W820" i="3"/>
  <c r="W821" i="3"/>
  <c r="W822" i="3"/>
  <c r="W823" i="3"/>
  <c r="W824" i="3"/>
  <c r="W825" i="3"/>
  <c r="W826" i="3"/>
  <c r="W827" i="3"/>
  <c r="W828" i="3"/>
  <c r="W829" i="3"/>
  <c r="W830" i="3"/>
  <c r="W831" i="3"/>
  <c r="W832" i="3"/>
  <c r="W833" i="3"/>
  <c r="W834" i="3"/>
  <c r="W835" i="3"/>
  <c r="W836" i="3"/>
  <c r="W837" i="3"/>
  <c r="W838" i="3"/>
  <c r="W839" i="3"/>
  <c r="W840" i="3"/>
  <c r="W841" i="3"/>
  <c r="W842" i="3"/>
  <c r="W843" i="3"/>
  <c r="W844" i="3"/>
  <c r="W845" i="3"/>
  <c r="W846" i="3"/>
  <c r="W847" i="3"/>
  <c r="W848" i="3"/>
  <c r="W849" i="3"/>
  <c r="W850" i="3"/>
  <c r="W851" i="3"/>
  <c r="W852" i="3"/>
  <c r="W853" i="3"/>
  <c r="W854" i="3"/>
  <c r="W855" i="3"/>
  <c r="W856" i="3"/>
  <c r="W857" i="3"/>
  <c r="W858" i="3"/>
  <c r="W859" i="3"/>
  <c r="W860" i="3"/>
  <c r="W861" i="3"/>
  <c r="W862" i="3"/>
  <c r="W863" i="3"/>
  <c r="W864" i="3"/>
  <c r="W865" i="3"/>
  <c r="W866" i="3"/>
  <c r="W867" i="3"/>
  <c r="W868" i="3"/>
  <c r="W869" i="3"/>
  <c r="W870" i="3"/>
  <c r="W871" i="3"/>
  <c r="W872" i="3"/>
  <c r="W873" i="3"/>
  <c r="W874" i="3"/>
  <c r="W875" i="3"/>
  <c r="W876" i="3"/>
  <c r="W877" i="3"/>
  <c r="W878" i="3"/>
  <c r="W879" i="3"/>
  <c r="W880" i="3"/>
  <c r="W881" i="3"/>
  <c r="W882" i="3"/>
  <c r="W883" i="3"/>
  <c r="W884" i="3"/>
  <c r="W885" i="3"/>
  <c r="W886" i="3"/>
  <c r="W887" i="3"/>
  <c r="W888" i="3"/>
  <c r="W889" i="3"/>
  <c r="W890" i="3"/>
  <c r="W891" i="3"/>
  <c r="W892" i="3"/>
  <c r="W893" i="3"/>
  <c r="W894" i="3"/>
  <c r="W895" i="3"/>
  <c r="W896" i="3"/>
  <c r="W897" i="3"/>
  <c r="W898" i="3"/>
  <c r="W899" i="3"/>
  <c r="W900" i="3"/>
  <c r="W901" i="3"/>
  <c r="W902" i="3"/>
  <c r="W903" i="3"/>
  <c r="W904" i="3"/>
  <c r="W905" i="3"/>
  <c r="W906" i="3"/>
  <c r="W907" i="3"/>
  <c r="W908" i="3"/>
  <c r="W909" i="3"/>
  <c r="W910" i="3"/>
  <c r="W911" i="3"/>
  <c r="W912" i="3"/>
  <c r="W913" i="3"/>
  <c r="W914" i="3"/>
  <c r="W915" i="3"/>
  <c r="W916" i="3"/>
  <c r="W917" i="3"/>
  <c r="W918" i="3"/>
  <c r="W919" i="3"/>
  <c r="W920" i="3"/>
  <c r="W921" i="3"/>
  <c r="W922" i="3"/>
  <c r="W923" i="3"/>
  <c r="W924" i="3"/>
  <c r="W925" i="3"/>
  <c r="W926" i="3"/>
  <c r="W927" i="3"/>
  <c r="W928" i="3"/>
  <c r="W929" i="3"/>
  <c r="W930" i="3"/>
  <c r="W931" i="3"/>
  <c r="W932" i="3"/>
  <c r="W933" i="3"/>
  <c r="W934" i="3"/>
  <c r="W935" i="3"/>
  <c r="W936" i="3"/>
  <c r="W937" i="3"/>
  <c r="W938" i="3"/>
  <c r="W939" i="3"/>
  <c r="W940" i="3"/>
  <c r="W941" i="3"/>
  <c r="W942" i="3"/>
  <c r="W943" i="3"/>
  <c r="W944" i="3"/>
  <c r="W945" i="3"/>
  <c r="W946" i="3"/>
  <c r="W947" i="3"/>
  <c r="W948" i="3"/>
  <c r="W949" i="3"/>
  <c r="W950" i="3"/>
  <c r="W951" i="3"/>
  <c r="W952" i="3"/>
  <c r="W953" i="3"/>
  <c r="W954" i="3"/>
  <c r="W955" i="3"/>
  <c r="W956" i="3"/>
  <c r="W957" i="3"/>
  <c r="W958" i="3"/>
  <c r="W959" i="3"/>
  <c r="W960" i="3"/>
  <c r="W961" i="3"/>
  <c r="W962" i="3"/>
  <c r="W963" i="3"/>
  <c r="W964" i="3"/>
  <c r="W965" i="3"/>
  <c r="W966" i="3"/>
  <c r="W967" i="3"/>
  <c r="W968" i="3"/>
  <c r="W969" i="3"/>
  <c r="W970" i="3"/>
  <c r="W971" i="3"/>
  <c r="W972" i="3"/>
  <c r="W973" i="3"/>
  <c r="W974" i="3"/>
  <c r="W975" i="3"/>
  <c r="W976" i="3"/>
  <c r="W977" i="3"/>
  <c r="W978" i="3"/>
  <c r="W979" i="3"/>
  <c r="W980" i="3"/>
  <c r="W981" i="3"/>
  <c r="W982" i="3"/>
  <c r="W983" i="3"/>
  <c r="W984" i="3"/>
  <c r="W985" i="3"/>
  <c r="W986" i="3"/>
  <c r="W987" i="3"/>
  <c r="W988" i="3"/>
  <c r="W989" i="3"/>
  <c r="W990" i="3"/>
  <c r="W991" i="3"/>
  <c r="W992" i="3"/>
  <c r="W993" i="3"/>
  <c r="W994" i="3"/>
  <c r="W995" i="3"/>
  <c r="W996" i="3"/>
  <c r="W997" i="3"/>
  <c r="W998" i="3"/>
  <c r="W999" i="3"/>
  <c r="W1000" i="3"/>
  <c r="W1001" i="3"/>
  <c r="W1002" i="3"/>
  <c r="W1003" i="3"/>
  <c r="W1004" i="3"/>
  <c r="W1005" i="3"/>
  <c r="W1006" i="3"/>
  <c r="W1007" i="3"/>
  <c r="W1008" i="3"/>
  <c r="W1009" i="3"/>
  <c r="W1010" i="3"/>
  <c r="W1011" i="3"/>
  <c r="W1012" i="3"/>
  <c r="W1013" i="3"/>
  <c r="W1014" i="3"/>
  <c r="W1015" i="3"/>
  <c r="W1016" i="3"/>
  <c r="W1017" i="3"/>
  <c r="W1018" i="3"/>
  <c r="W1019" i="3"/>
  <c r="W1020" i="3"/>
  <c r="W1021" i="3"/>
  <c r="W1022" i="3"/>
  <c r="W1023" i="3"/>
  <c r="W1024" i="3"/>
  <c r="W1025" i="3"/>
  <c r="W1026" i="3"/>
  <c r="W1027" i="3"/>
  <c r="W1028" i="3"/>
  <c r="W1029" i="3"/>
  <c r="W1030" i="3"/>
  <c r="W1031" i="3"/>
  <c r="W1032" i="3"/>
  <c r="W1033" i="3"/>
  <c r="W1034" i="3"/>
  <c r="W1035" i="3"/>
  <c r="W1036" i="3"/>
  <c r="W1037" i="3"/>
  <c r="W1038" i="3"/>
  <c r="W1039" i="3"/>
  <c r="W1040" i="3"/>
  <c r="W1041" i="3"/>
  <c r="W1042" i="3"/>
  <c r="W1043" i="3"/>
  <c r="W1044" i="3"/>
  <c r="W1045" i="3"/>
  <c r="W1046" i="3"/>
  <c r="W1047" i="3"/>
  <c r="W1048" i="3"/>
  <c r="W1049" i="3"/>
  <c r="W1050" i="3"/>
  <c r="W1051" i="3"/>
  <c r="W1052" i="3"/>
  <c r="W1053" i="3"/>
  <c r="W1054" i="3"/>
  <c r="W1055" i="3"/>
  <c r="W1056" i="3"/>
  <c r="W1057" i="3"/>
  <c r="W1058" i="3"/>
  <c r="W1059" i="3"/>
  <c r="W1060" i="3"/>
  <c r="W1061" i="3"/>
  <c r="W1062" i="3"/>
  <c r="W1063" i="3"/>
  <c r="W1064" i="3"/>
  <c r="W1065" i="3"/>
  <c r="W1066" i="3"/>
  <c r="W1067" i="3"/>
  <c r="W1068" i="3"/>
  <c r="W1069" i="3"/>
  <c r="W1070" i="3"/>
  <c r="W1071" i="3"/>
  <c r="W1072" i="3"/>
  <c r="W1073" i="3"/>
  <c r="W1074" i="3"/>
  <c r="W1075" i="3"/>
  <c r="W1076" i="3"/>
  <c r="W1077" i="3"/>
  <c r="W1078" i="3"/>
  <c r="W1079" i="3"/>
  <c r="W1080" i="3"/>
  <c r="W1081" i="3"/>
  <c r="W1082" i="3"/>
  <c r="W1083" i="3"/>
  <c r="W1084" i="3"/>
  <c r="W1085" i="3"/>
  <c r="W1086" i="3"/>
  <c r="W1087" i="3"/>
  <c r="W1088" i="3"/>
  <c r="W1089" i="3"/>
  <c r="W1090" i="3"/>
  <c r="W1091" i="3"/>
  <c r="W1092" i="3"/>
  <c r="W1093" i="3"/>
  <c r="W1094" i="3"/>
  <c r="W1095" i="3"/>
  <c r="W1096" i="3"/>
  <c r="W1097" i="3"/>
  <c r="W1098" i="3"/>
  <c r="W1099" i="3"/>
  <c r="W1100" i="3"/>
  <c r="W1101" i="3"/>
  <c r="W1102" i="3"/>
  <c r="W1103" i="3"/>
  <c r="W1104" i="3"/>
  <c r="W1105" i="3"/>
  <c r="W1106" i="3"/>
  <c r="W1107" i="3"/>
  <c r="W1108" i="3"/>
  <c r="W1109" i="3"/>
  <c r="W1110" i="3"/>
  <c r="W1111" i="3"/>
  <c r="W1112" i="3"/>
  <c r="W1113" i="3"/>
  <c r="W1114" i="3"/>
  <c r="W1115" i="3"/>
  <c r="W1116" i="3"/>
  <c r="W1117" i="3"/>
  <c r="W1118" i="3"/>
  <c r="W1119" i="3"/>
  <c r="W1120" i="3"/>
  <c r="W1121" i="3"/>
  <c r="W1122" i="3"/>
  <c r="W1123" i="3"/>
  <c r="W1124" i="3"/>
  <c r="W1125" i="3"/>
  <c r="W1126" i="3"/>
  <c r="W1127" i="3"/>
  <c r="W1128" i="3"/>
  <c r="W1129" i="3"/>
  <c r="W1130" i="3"/>
  <c r="W1131" i="3"/>
  <c r="W1132" i="3"/>
  <c r="W1133" i="3"/>
  <c r="W1134" i="3"/>
  <c r="W1135" i="3"/>
  <c r="W1136" i="3"/>
  <c r="W1137" i="3"/>
  <c r="W1138" i="3"/>
  <c r="W1139" i="3"/>
  <c r="W1140" i="3"/>
  <c r="W1141" i="3"/>
  <c r="W1142" i="3"/>
  <c r="W1143" i="3"/>
  <c r="W1144" i="3"/>
  <c r="W1145" i="3"/>
  <c r="W1146" i="3"/>
  <c r="W1147" i="3"/>
  <c r="W1148" i="3"/>
  <c r="W1149" i="3"/>
  <c r="W1150" i="3"/>
  <c r="W1151" i="3"/>
  <c r="W1152" i="3"/>
  <c r="W1153" i="3"/>
  <c r="W1154" i="3"/>
  <c r="W1155" i="3"/>
  <c r="W1156" i="3"/>
  <c r="W1157" i="3"/>
  <c r="W1158" i="3"/>
  <c r="W1159" i="3"/>
  <c r="W1160" i="3"/>
  <c r="W1161" i="3"/>
  <c r="W1162" i="3"/>
  <c r="W1163" i="3"/>
  <c r="W1164" i="3"/>
  <c r="W1165" i="3"/>
  <c r="W1166" i="3"/>
  <c r="W1167" i="3"/>
  <c r="W1168" i="3"/>
  <c r="W1169" i="3"/>
  <c r="W1170" i="3"/>
  <c r="W1171" i="3"/>
  <c r="W1172" i="3"/>
  <c r="W1173" i="3"/>
  <c r="W1174" i="3"/>
  <c r="W1175" i="3"/>
  <c r="W1176" i="3"/>
  <c r="W1177" i="3"/>
  <c r="W1178" i="3"/>
  <c r="W1179" i="3"/>
  <c r="W1180" i="3"/>
  <c r="W1181" i="3"/>
  <c r="W1182" i="3"/>
  <c r="W1183" i="3"/>
  <c r="W1184" i="3"/>
  <c r="W1185" i="3"/>
  <c r="W1186" i="3"/>
  <c r="W1187" i="3"/>
  <c r="W1188" i="3"/>
  <c r="W1189" i="3"/>
  <c r="W1190" i="3"/>
  <c r="W1191" i="3"/>
  <c r="W1192" i="3"/>
  <c r="W1193" i="3"/>
  <c r="W1194" i="3"/>
  <c r="W1195" i="3"/>
  <c r="W1196" i="3"/>
  <c r="W1197" i="3"/>
  <c r="W1198" i="3"/>
  <c r="W1199" i="3"/>
  <c r="W1200" i="3"/>
  <c r="W1201" i="3"/>
  <c r="W1202" i="3"/>
  <c r="W1203" i="3"/>
  <c r="W1204" i="3"/>
  <c r="W1205" i="3"/>
  <c r="W1206" i="3"/>
  <c r="W1207" i="3"/>
  <c r="W1208" i="3"/>
  <c r="W1209" i="3"/>
  <c r="W1210" i="3"/>
  <c r="W1211" i="3"/>
  <c r="W1212" i="3"/>
  <c r="W1213" i="3"/>
  <c r="W1214" i="3"/>
  <c r="W1215" i="3"/>
  <c r="W1216" i="3"/>
  <c r="W1217" i="3"/>
  <c r="W1218" i="3"/>
  <c r="W1219" i="3"/>
  <c r="W1220" i="3"/>
  <c r="W1221" i="3"/>
  <c r="W1222" i="3"/>
  <c r="W1223" i="3"/>
  <c r="W1224" i="3"/>
  <c r="W1225" i="3"/>
  <c r="W1226" i="3"/>
  <c r="W1227" i="3"/>
  <c r="W1228" i="3"/>
  <c r="W1229" i="3"/>
  <c r="W1230" i="3"/>
  <c r="W1231" i="3"/>
  <c r="W1232" i="3"/>
  <c r="W1233" i="3"/>
  <c r="W1234" i="3"/>
  <c r="W1235" i="3"/>
  <c r="W1236" i="3"/>
  <c r="W1237" i="3"/>
  <c r="W1238" i="3"/>
  <c r="W1239" i="3"/>
  <c r="W1240" i="3"/>
  <c r="W1241" i="3"/>
  <c r="W1242" i="3"/>
  <c r="W1243" i="3"/>
  <c r="W1244" i="3"/>
  <c r="W1245" i="3"/>
  <c r="W1246" i="3"/>
  <c r="W1247" i="3"/>
  <c r="W1248" i="3"/>
  <c r="W1249" i="3"/>
  <c r="W1250" i="3"/>
  <c r="W1251" i="3"/>
  <c r="W1252" i="3"/>
  <c r="W1253" i="3"/>
  <c r="W1254" i="3"/>
  <c r="W1255" i="3"/>
  <c r="W1256" i="3"/>
  <c r="W1257" i="3"/>
  <c r="W1258" i="3"/>
  <c r="W1259" i="3"/>
  <c r="W1260" i="3"/>
  <c r="W1261" i="3"/>
  <c r="W1262" i="3"/>
  <c r="W1263" i="3"/>
  <c r="W1264" i="3"/>
  <c r="W1265" i="3"/>
  <c r="W1266" i="3"/>
  <c r="W1267" i="3"/>
  <c r="W1268" i="3"/>
  <c r="W1269" i="3"/>
  <c r="W1270" i="3"/>
  <c r="W1271" i="3"/>
  <c r="W1272" i="3"/>
  <c r="W1273" i="3"/>
  <c r="W1274" i="3"/>
  <c r="W1275" i="3"/>
  <c r="W1276" i="3"/>
  <c r="W1277" i="3"/>
  <c r="W1278" i="3"/>
  <c r="W1279" i="3"/>
  <c r="W1280" i="3"/>
  <c r="W1281" i="3"/>
  <c r="W1282" i="3"/>
  <c r="W1283" i="3"/>
  <c r="W1284" i="3"/>
  <c r="W1285" i="3"/>
  <c r="W1286" i="3"/>
  <c r="W1287" i="3"/>
  <c r="W1288" i="3"/>
  <c r="W1289" i="3"/>
  <c r="W1290" i="3"/>
  <c r="W1291" i="3"/>
  <c r="W1292" i="3"/>
  <c r="W1293" i="3"/>
  <c r="W1294" i="3"/>
  <c r="W1295" i="3"/>
  <c r="W1296" i="3"/>
  <c r="W1297" i="3"/>
  <c r="W1298" i="3"/>
  <c r="W1299" i="3"/>
  <c r="W1300" i="3"/>
  <c r="W1301" i="3"/>
  <c r="W1302" i="3"/>
  <c r="W1303" i="3"/>
  <c r="W1304" i="3"/>
  <c r="W1305" i="3"/>
  <c r="W1306" i="3"/>
  <c r="W1307" i="3"/>
  <c r="W1308" i="3"/>
  <c r="W1309" i="3"/>
  <c r="W1310" i="3"/>
  <c r="W1311" i="3"/>
  <c r="W1312" i="3"/>
  <c r="W1313" i="3"/>
  <c r="W1314" i="3"/>
  <c r="W1315" i="3"/>
  <c r="W1316" i="3"/>
  <c r="W1317" i="3"/>
  <c r="W1318" i="3"/>
  <c r="W1319" i="3"/>
  <c r="W1320" i="3"/>
  <c r="W1321" i="3"/>
  <c r="W1322" i="3"/>
  <c r="W1323" i="3"/>
  <c r="W1324" i="3"/>
  <c r="W1325" i="3"/>
  <c r="W1326" i="3"/>
  <c r="W1327" i="3"/>
  <c r="W1328" i="3"/>
  <c r="W1329" i="3"/>
  <c r="W1330" i="3"/>
  <c r="W1331" i="3"/>
  <c r="W1332" i="3"/>
  <c r="W1333" i="3"/>
  <c r="W1334" i="3"/>
  <c r="W1335" i="3"/>
  <c r="W1336" i="3"/>
  <c r="W1337" i="3"/>
  <c r="W1338" i="3"/>
  <c r="W1339" i="3"/>
  <c r="W1340" i="3"/>
  <c r="W1341" i="3"/>
  <c r="W1342" i="3"/>
  <c r="W1343" i="3"/>
  <c r="W1344" i="3"/>
  <c r="W1345" i="3"/>
  <c r="W1346" i="3"/>
  <c r="W1347" i="3"/>
  <c r="W1348" i="3"/>
  <c r="W1349" i="3"/>
  <c r="W1350" i="3"/>
  <c r="W1351" i="3"/>
  <c r="W1352" i="3"/>
  <c r="W1353" i="3"/>
  <c r="W1354" i="3"/>
  <c r="W1355" i="3"/>
  <c r="W1356" i="3"/>
  <c r="W1357" i="3"/>
  <c r="W1358" i="3"/>
  <c r="W1359" i="3"/>
  <c r="W1360" i="3"/>
  <c r="W1361" i="3"/>
  <c r="W1362" i="3"/>
  <c r="W1363" i="3"/>
  <c r="W1364" i="3"/>
  <c r="W1365" i="3"/>
  <c r="W1366" i="3"/>
  <c r="W1367" i="3"/>
  <c r="W1368" i="3"/>
  <c r="W1369" i="3"/>
  <c r="W1370" i="3"/>
  <c r="W1371" i="3"/>
  <c r="W1372" i="3"/>
  <c r="W1373" i="3"/>
  <c r="W1374" i="3"/>
  <c r="W1375" i="3"/>
  <c r="W1376" i="3"/>
  <c r="W1377" i="3"/>
  <c r="W1378" i="3"/>
  <c r="W1379" i="3"/>
  <c r="W1380" i="3"/>
  <c r="W1381" i="3"/>
  <c r="W1382" i="3"/>
  <c r="W1383" i="3"/>
  <c r="W1384" i="3"/>
  <c r="W1385" i="3"/>
  <c r="W1386" i="3"/>
  <c r="W1387" i="3"/>
  <c r="W1388" i="3"/>
  <c r="W1389" i="3"/>
  <c r="W1390" i="3"/>
  <c r="W1391" i="3"/>
  <c r="W1392" i="3"/>
  <c r="W1393" i="3"/>
  <c r="W1394" i="3"/>
  <c r="W1395" i="3"/>
  <c r="W1396" i="3"/>
  <c r="W1397" i="3"/>
  <c r="W1398" i="3"/>
  <c r="W1399" i="3"/>
  <c r="W1400" i="3"/>
  <c r="W1401" i="3"/>
  <c r="W1402" i="3"/>
  <c r="W1403" i="3"/>
  <c r="W1404" i="3"/>
  <c r="W1405" i="3"/>
  <c r="W1406" i="3"/>
  <c r="W1407" i="3"/>
  <c r="W1408" i="3"/>
  <c r="W1409" i="3"/>
  <c r="W1410" i="3"/>
  <c r="W1411" i="3"/>
  <c r="W1412" i="3"/>
  <c r="W1413" i="3"/>
  <c r="W1414" i="3"/>
  <c r="W1415" i="3"/>
  <c r="W1416" i="3"/>
  <c r="W1417" i="3"/>
  <c r="W1418" i="3"/>
  <c r="W1419" i="3"/>
  <c r="W1420" i="3"/>
  <c r="W1421" i="3"/>
  <c r="W1422" i="3"/>
  <c r="W1423" i="3"/>
  <c r="W1424" i="3"/>
  <c r="W1425" i="3"/>
  <c r="W1426" i="3"/>
  <c r="W1427" i="3"/>
  <c r="W1428" i="3"/>
  <c r="W1429" i="3"/>
  <c r="W1430" i="3"/>
  <c r="W1431" i="3"/>
  <c r="W1432" i="3"/>
  <c r="W1433" i="3"/>
  <c r="W1434" i="3"/>
  <c r="W1435" i="3"/>
  <c r="W1436" i="3"/>
  <c r="W1437" i="3"/>
  <c r="W1438" i="3"/>
  <c r="W1439" i="3"/>
  <c r="W1440" i="3"/>
  <c r="W1441" i="3"/>
  <c r="W1442" i="3"/>
  <c r="W1443" i="3"/>
  <c r="W1444" i="3"/>
  <c r="W1445" i="3"/>
  <c r="W1446" i="3"/>
  <c r="W1447" i="3"/>
  <c r="W1448" i="3"/>
  <c r="W1449" i="3"/>
  <c r="W1450" i="3"/>
  <c r="W1451" i="3"/>
  <c r="W1452" i="3"/>
  <c r="W1453" i="3"/>
  <c r="W1454" i="3"/>
  <c r="W1455" i="3"/>
  <c r="W1456" i="3"/>
  <c r="W1457" i="3"/>
  <c r="W1458" i="3"/>
  <c r="W1459" i="3"/>
  <c r="W1460" i="3"/>
  <c r="W1461" i="3"/>
  <c r="W1462" i="3"/>
  <c r="W1463" i="3"/>
  <c r="W1464" i="3"/>
  <c r="W1465" i="3"/>
  <c r="W1466" i="3"/>
  <c r="W1467" i="3"/>
  <c r="W1468" i="3"/>
  <c r="W1469" i="3"/>
  <c r="W1470" i="3"/>
  <c r="W1471" i="3"/>
  <c r="W1472" i="3"/>
  <c r="W1473" i="3"/>
  <c r="W1474" i="3"/>
  <c r="W1475" i="3"/>
  <c r="W1476" i="3"/>
  <c r="W1477" i="3"/>
  <c r="W1478" i="3"/>
  <c r="W1479" i="3"/>
  <c r="W1480" i="3"/>
  <c r="W1481" i="3"/>
  <c r="W1482" i="3"/>
  <c r="W1483" i="3"/>
  <c r="W1484" i="3"/>
  <c r="W1485" i="3"/>
  <c r="W1486" i="3"/>
  <c r="W1487" i="3"/>
  <c r="W1488" i="3"/>
  <c r="W1489" i="3"/>
  <c r="W1490" i="3"/>
  <c r="W1491" i="3"/>
  <c r="W1492" i="3"/>
  <c r="W1493" i="3"/>
  <c r="W1494" i="3"/>
  <c r="W1495" i="3"/>
  <c r="W1496" i="3"/>
  <c r="W1497" i="3"/>
  <c r="W1498" i="3"/>
  <c r="W1499" i="3"/>
  <c r="W1500" i="3"/>
  <c r="W1501" i="3"/>
  <c r="W2" i="3"/>
  <c r="W1502"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A7A0236-2D1B-45A5-97F4-E7C322CC9FD0}"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 id="2" xr16:uid="{A062EF0C-00EE-43AF-A654-2F5E83241863}" keepAlive="1" name="Query - Table1_1" description="Connection to the 'Table1_1' query in the workbook." type="5" refreshedVersion="8" background="1" saveData="1">
    <dbPr connection="Provider=Microsoft.Mashup.OleDb.1;Data Source=$Workbook$;Location=Table1_1;Extended Properties=&quot;&quot;" command="SELECT * FROM [Table1_1]"/>
  </connection>
</connections>
</file>

<file path=xl/sharedStrings.xml><?xml version="1.0" encoding="utf-8"?>
<sst xmlns="http://schemas.openxmlformats.org/spreadsheetml/2006/main" count="15076" uniqueCount="2945">
  <si>
    <t>Date</t>
  </si>
  <si>
    <t>Region</t>
  </si>
  <si>
    <t>Product</t>
  </si>
  <si>
    <t>Quantity</t>
  </si>
  <si>
    <t>StoreLocation</t>
  </si>
  <si>
    <t>CustomerType</t>
  </si>
  <si>
    <t>Discount</t>
  </si>
  <si>
    <t>Salesperson</t>
  </si>
  <si>
    <t>PaymentMethod</t>
  </si>
  <si>
    <t>Promotion</t>
  </si>
  <si>
    <t>Returned</t>
  </si>
  <si>
    <t>OrderID</t>
  </si>
  <si>
    <t>CustomerName</t>
  </si>
  <si>
    <t>OrderDate</t>
  </si>
  <si>
    <t>DeliveryDate</t>
  </si>
  <si>
    <t>RegionManager</t>
  </si>
  <si>
    <t>Laptop</t>
  </si>
  <si>
    <t>Phone</t>
  </si>
  <si>
    <t>Desk</t>
  </si>
  <si>
    <t>Chair</t>
  </si>
  <si>
    <t>Monitor</t>
  </si>
  <si>
    <t>Tablet</t>
  </si>
  <si>
    <t>Printer</t>
  </si>
  <si>
    <t>Store B</t>
  </si>
  <si>
    <t>Store A</t>
  </si>
  <si>
    <t>Store C</t>
  </si>
  <si>
    <t>Store D</t>
  </si>
  <si>
    <t>Wholesale</t>
  </si>
  <si>
    <t>Retail</t>
  </si>
  <si>
    <t>Online</t>
  </si>
  <si>
    <t>Gift Card</t>
  </si>
  <si>
    <t>Credit Card</t>
  </si>
  <si>
    <t>Debit Card</t>
  </si>
  <si>
    <t>Cash</t>
  </si>
  <si>
    <t>FREESHIP</t>
  </si>
  <si>
    <t>SAVE10</t>
  </si>
  <si>
    <t>WINTER15</t>
  </si>
  <si>
    <t>REG100000</t>
  </si>
  <si>
    <t>REG100001</t>
  </si>
  <si>
    <t>REG100002</t>
  </si>
  <si>
    <t>REG100003</t>
  </si>
  <si>
    <t>REG100004</t>
  </si>
  <si>
    <t>REG100005</t>
  </si>
  <si>
    <t>REG100006</t>
  </si>
  <si>
    <t>REG100007</t>
  </si>
  <si>
    <t>REG100008</t>
  </si>
  <si>
    <t>REG100009</t>
  </si>
  <si>
    <t>REG100010</t>
  </si>
  <si>
    <t>REG100011</t>
  </si>
  <si>
    <t>REG100012</t>
  </si>
  <si>
    <t>REG100013</t>
  </si>
  <si>
    <t>REG100014</t>
  </si>
  <si>
    <t>REG100015</t>
  </si>
  <si>
    <t>REG100016</t>
  </si>
  <si>
    <t>REG100017</t>
  </si>
  <si>
    <t>REG100018</t>
  </si>
  <si>
    <t>REG100019</t>
  </si>
  <si>
    <t>REG100020</t>
  </si>
  <si>
    <t>REG100021</t>
  </si>
  <si>
    <t>REG100022</t>
  </si>
  <si>
    <t>REG100023</t>
  </si>
  <si>
    <t>REG100024</t>
  </si>
  <si>
    <t>REG100025</t>
  </si>
  <si>
    <t>REG100026</t>
  </si>
  <si>
    <t>REG100027</t>
  </si>
  <si>
    <t>REG100028</t>
  </si>
  <si>
    <t>REG100029</t>
  </si>
  <si>
    <t>REG100030</t>
  </si>
  <si>
    <t>REG100031</t>
  </si>
  <si>
    <t>REG100032</t>
  </si>
  <si>
    <t>REG100033</t>
  </si>
  <si>
    <t>REG100034</t>
  </si>
  <si>
    <t>REG100035</t>
  </si>
  <si>
    <t>REG100036</t>
  </si>
  <si>
    <t>REG100037</t>
  </si>
  <si>
    <t>REG100038</t>
  </si>
  <si>
    <t>REG100039</t>
  </si>
  <si>
    <t>REG100040</t>
  </si>
  <si>
    <t>REG100041</t>
  </si>
  <si>
    <t>REG100042</t>
  </si>
  <si>
    <t>REG100043</t>
  </si>
  <si>
    <t>REG100044</t>
  </si>
  <si>
    <t>REG100045</t>
  </si>
  <si>
    <t>REG100046</t>
  </si>
  <si>
    <t>REG100047</t>
  </si>
  <si>
    <t>REG100048</t>
  </si>
  <si>
    <t>REG100049</t>
  </si>
  <si>
    <t>REG100050</t>
  </si>
  <si>
    <t>REG100051</t>
  </si>
  <si>
    <t>REG100052</t>
  </si>
  <si>
    <t>REG100053</t>
  </si>
  <si>
    <t>REG100054</t>
  </si>
  <si>
    <t>REG100055</t>
  </si>
  <si>
    <t>REG100056</t>
  </si>
  <si>
    <t>REG100057</t>
  </si>
  <si>
    <t>REG100058</t>
  </si>
  <si>
    <t>REG100059</t>
  </si>
  <si>
    <t>REG100060</t>
  </si>
  <si>
    <t>REG100061</t>
  </si>
  <si>
    <t>REG100062</t>
  </si>
  <si>
    <t>REG100063</t>
  </si>
  <si>
    <t>REG100064</t>
  </si>
  <si>
    <t>REG100065</t>
  </si>
  <si>
    <t>REG100066</t>
  </si>
  <si>
    <t>REG100067</t>
  </si>
  <si>
    <t>REG100068</t>
  </si>
  <si>
    <t>REG100069</t>
  </si>
  <si>
    <t>REG100070</t>
  </si>
  <si>
    <t>REG100071</t>
  </si>
  <si>
    <t>REG100072</t>
  </si>
  <si>
    <t>REG100073</t>
  </si>
  <si>
    <t>REG100074</t>
  </si>
  <si>
    <t>REG100075</t>
  </si>
  <si>
    <t>REG100076</t>
  </si>
  <si>
    <t>REG100077</t>
  </si>
  <si>
    <t>REG100078</t>
  </si>
  <si>
    <t>REG100079</t>
  </si>
  <si>
    <t>REG100080</t>
  </si>
  <si>
    <t>REG100081</t>
  </si>
  <si>
    <t>REG100082</t>
  </si>
  <si>
    <t>REG100083</t>
  </si>
  <si>
    <t>REG100084</t>
  </si>
  <si>
    <t>REG100085</t>
  </si>
  <si>
    <t>REG100086</t>
  </si>
  <si>
    <t>REG100087</t>
  </si>
  <si>
    <t>REG100088</t>
  </si>
  <si>
    <t>REG100089</t>
  </si>
  <si>
    <t>REG100090</t>
  </si>
  <si>
    <t>REG100091</t>
  </si>
  <si>
    <t>REG100092</t>
  </si>
  <si>
    <t>REG100093</t>
  </si>
  <si>
    <t>REG100094</t>
  </si>
  <si>
    <t>REG100095</t>
  </si>
  <si>
    <t>REG100096</t>
  </si>
  <si>
    <t>REG100097</t>
  </si>
  <si>
    <t>REG100098</t>
  </si>
  <si>
    <t>REG100099</t>
  </si>
  <si>
    <t>REG100100</t>
  </si>
  <si>
    <t>REG100101</t>
  </si>
  <si>
    <t>REG100102</t>
  </si>
  <si>
    <t>REG100103</t>
  </si>
  <si>
    <t>REG100104</t>
  </si>
  <si>
    <t>REG100105</t>
  </si>
  <si>
    <t>REG100106</t>
  </si>
  <si>
    <t>REG100107</t>
  </si>
  <si>
    <t>REG100108</t>
  </si>
  <si>
    <t>REG100109</t>
  </si>
  <si>
    <t>REG100110</t>
  </si>
  <si>
    <t>REG100111</t>
  </si>
  <si>
    <t>REG100112</t>
  </si>
  <si>
    <t>REG100113</t>
  </si>
  <si>
    <t>REG100114</t>
  </si>
  <si>
    <t>REG100115</t>
  </si>
  <si>
    <t>REG100116</t>
  </si>
  <si>
    <t>REG100117</t>
  </si>
  <si>
    <t>REG100118</t>
  </si>
  <si>
    <t>REG100119</t>
  </si>
  <si>
    <t>REG100120</t>
  </si>
  <si>
    <t>REG100121</t>
  </si>
  <si>
    <t>REG100122</t>
  </si>
  <si>
    <t>REG100123</t>
  </si>
  <si>
    <t>REG100124</t>
  </si>
  <si>
    <t>REG100125</t>
  </si>
  <si>
    <t>REG100126</t>
  </si>
  <si>
    <t>REG100127</t>
  </si>
  <si>
    <t>REG100128</t>
  </si>
  <si>
    <t>REG100129</t>
  </si>
  <si>
    <t>REG100130</t>
  </si>
  <si>
    <t>REG100131</t>
  </si>
  <si>
    <t>REG100132</t>
  </si>
  <si>
    <t>REG100133</t>
  </si>
  <si>
    <t>REG100134</t>
  </si>
  <si>
    <t>REG100135</t>
  </si>
  <si>
    <t>REG100136</t>
  </si>
  <si>
    <t>REG100137</t>
  </si>
  <si>
    <t>REG100138</t>
  </si>
  <si>
    <t>REG100139</t>
  </si>
  <si>
    <t>REG100140</t>
  </si>
  <si>
    <t>REG100141</t>
  </si>
  <si>
    <t>REG100142</t>
  </si>
  <si>
    <t>REG100143</t>
  </si>
  <si>
    <t>REG100144</t>
  </si>
  <si>
    <t>REG100145</t>
  </si>
  <si>
    <t>REG100146</t>
  </si>
  <si>
    <t>REG100147</t>
  </si>
  <si>
    <t>REG100148</t>
  </si>
  <si>
    <t>REG100149</t>
  </si>
  <si>
    <t>REG100150</t>
  </si>
  <si>
    <t>REG100151</t>
  </si>
  <si>
    <t>REG100152</t>
  </si>
  <si>
    <t>REG100153</t>
  </si>
  <si>
    <t>REG100154</t>
  </si>
  <si>
    <t>REG100155</t>
  </si>
  <si>
    <t>REG100156</t>
  </si>
  <si>
    <t>REG100157</t>
  </si>
  <si>
    <t>REG100158</t>
  </si>
  <si>
    <t>REG100159</t>
  </si>
  <si>
    <t>REG100160</t>
  </si>
  <si>
    <t>REG100161</t>
  </si>
  <si>
    <t>REG100162</t>
  </si>
  <si>
    <t>REG100163</t>
  </si>
  <si>
    <t>REG100164</t>
  </si>
  <si>
    <t>REG100165</t>
  </si>
  <si>
    <t>REG100166</t>
  </si>
  <si>
    <t>REG100167</t>
  </si>
  <si>
    <t>REG100168</t>
  </si>
  <si>
    <t>REG100169</t>
  </si>
  <si>
    <t>REG100170</t>
  </si>
  <si>
    <t>REG100171</t>
  </si>
  <si>
    <t>REG100172</t>
  </si>
  <si>
    <t>REG100173</t>
  </si>
  <si>
    <t>REG100174</t>
  </si>
  <si>
    <t>REG100175</t>
  </si>
  <si>
    <t>REG100176</t>
  </si>
  <si>
    <t>REG100177</t>
  </si>
  <si>
    <t>REG100178</t>
  </si>
  <si>
    <t>REG100179</t>
  </si>
  <si>
    <t>REG100180</t>
  </si>
  <si>
    <t>REG100181</t>
  </si>
  <si>
    <t>REG100182</t>
  </si>
  <si>
    <t>REG100183</t>
  </si>
  <si>
    <t>REG100184</t>
  </si>
  <si>
    <t>REG100185</t>
  </si>
  <si>
    <t>REG100186</t>
  </si>
  <si>
    <t>REG100187</t>
  </si>
  <si>
    <t>REG100188</t>
  </si>
  <si>
    <t>REG100189</t>
  </si>
  <si>
    <t>REG100190</t>
  </si>
  <si>
    <t>REG100191</t>
  </si>
  <si>
    <t>REG100192</t>
  </si>
  <si>
    <t>REG100193</t>
  </si>
  <si>
    <t>REG100194</t>
  </si>
  <si>
    <t>REG100195</t>
  </si>
  <si>
    <t>REG100196</t>
  </si>
  <si>
    <t>REG100197</t>
  </si>
  <si>
    <t>REG100198</t>
  </si>
  <si>
    <t>REG100199</t>
  </si>
  <si>
    <t>REG100200</t>
  </si>
  <si>
    <t>REG100201</t>
  </si>
  <si>
    <t>REG100202</t>
  </si>
  <si>
    <t>REG100203</t>
  </si>
  <si>
    <t>REG100204</t>
  </si>
  <si>
    <t>REG100205</t>
  </si>
  <si>
    <t>REG100206</t>
  </si>
  <si>
    <t>REG100207</t>
  </si>
  <si>
    <t>REG100208</t>
  </si>
  <si>
    <t>REG100209</t>
  </si>
  <si>
    <t>REG100210</t>
  </si>
  <si>
    <t>REG100211</t>
  </si>
  <si>
    <t>REG100212</t>
  </si>
  <si>
    <t>REG100213</t>
  </si>
  <si>
    <t>REG100214</t>
  </si>
  <si>
    <t>REG100215</t>
  </si>
  <si>
    <t>REG100216</t>
  </si>
  <si>
    <t>REG100217</t>
  </si>
  <si>
    <t>REG100218</t>
  </si>
  <si>
    <t>REG100219</t>
  </si>
  <si>
    <t>REG100220</t>
  </si>
  <si>
    <t>REG100221</t>
  </si>
  <si>
    <t>REG100222</t>
  </si>
  <si>
    <t>REG100223</t>
  </si>
  <si>
    <t>REG100224</t>
  </si>
  <si>
    <t>REG100225</t>
  </si>
  <si>
    <t>REG100226</t>
  </si>
  <si>
    <t>REG100227</t>
  </si>
  <si>
    <t>REG100228</t>
  </si>
  <si>
    <t>REG100229</t>
  </si>
  <si>
    <t>REG100230</t>
  </si>
  <si>
    <t>REG100231</t>
  </si>
  <si>
    <t>REG100232</t>
  </si>
  <si>
    <t>REG100233</t>
  </si>
  <si>
    <t>REG100234</t>
  </si>
  <si>
    <t>REG100235</t>
  </si>
  <si>
    <t>REG100236</t>
  </si>
  <si>
    <t>REG100237</t>
  </si>
  <si>
    <t>REG100238</t>
  </si>
  <si>
    <t>REG100239</t>
  </si>
  <si>
    <t>REG100240</t>
  </si>
  <si>
    <t>REG100241</t>
  </si>
  <si>
    <t>REG100242</t>
  </si>
  <si>
    <t>REG100243</t>
  </si>
  <si>
    <t>REG100244</t>
  </si>
  <si>
    <t>REG100245</t>
  </si>
  <si>
    <t>REG100246</t>
  </si>
  <si>
    <t>REG100247</t>
  </si>
  <si>
    <t>REG100248</t>
  </si>
  <si>
    <t>REG100249</t>
  </si>
  <si>
    <t>REG100250</t>
  </si>
  <si>
    <t>REG100251</t>
  </si>
  <si>
    <t>REG100252</t>
  </si>
  <si>
    <t>REG100253</t>
  </si>
  <si>
    <t>REG100254</t>
  </si>
  <si>
    <t>REG100255</t>
  </si>
  <si>
    <t>REG100256</t>
  </si>
  <si>
    <t>REG100257</t>
  </si>
  <si>
    <t>REG100258</t>
  </si>
  <si>
    <t>REG100259</t>
  </si>
  <si>
    <t>REG100260</t>
  </si>
  <si>
    <t>REG100261</t>
  </si>
  <si>
    <t>REG100262</t>
  </si>
  <si>
    <t>REG100263</t>
  </si>
  <si>
    <t>REG100264</t>
  </si>
  <si>
    <t>REG100265</t>
  </si>
  <si>
    <t>REG100266</t>
  </si>
  <si>
    <t>REG100267</t>
  </si>
  <si>
    <t>REG100268</t>
  </si>
  <si>
    <t>REG100269</t>
  </si>
  <si>
    <t>REG100270</t>
  </si>
  <si>
    <t>REG100271</t>
  </si>
  <si>
    <t>REG100272</t>
  </si>
  <si>
    <t>REG100273</t>
  </si>
  <si>
    <t>REG100274</t>
  </si>
  <si>
    <t>REG100275</t>
  </si>
  <si>
    <t>REG100276</t>
  </si>
  <si>
    <t>REG100277</t>
  </si>
  <si>
    <t>REG100278</t>
  </si>
  <si>
    <t>REG100279</t>
  </si>
  <si>
    <t>REG100280</t>
  </si>
  <si>
    <t>REG100281</t>
  </si>
  <si>
    <t>REG100282</t>
  </si>
  <si>
    <t>REG100283</t>
  </si>
  <si>
    <t>REG100284</t>
  </si>
  <si>
    <t>REG100285</t>
  </si>
  <si>
    <t>REG100286</t>
  </si>
  <si>
    <t>REG100287</t>
  </si>
  <si>
    <t>REG100288</t>
  </si>
  <si>
    <t>REG100289</t>
  </si>
  <si>
    <t>REG100290</t>
  </si>
  <si>
    <t>REG100291</t>
  </si>
  <si>
    <t>REG100292</t>
  </si>
  <si>
    <t>REG100293</t>
  </si>
  <si>
    <t>REG100294</t>
  </si>
  <si>
    <t>REG100295</t>
  </si>
  <si>
    <t>REG100296</t>
  </si>
  <si>
    <t>REG100297</t>
  </si>
  <si>
    <t>REG100298</t>
  </si>
  <si>
    <t>REG100299</t>
  </si>
  <si>
    <t>REG100300</t>
  </si>
  <si>
    <t>REG100301</t>
  </si>
  <si>
    <t>REG100302</t>
  </si>
  <si>
    <t>REG100303</t>
  </si>
  <si>
    <t>REG100304</t>
  </si>
  <si>
    <t>REG100305</t>
  </si>
  <si>
    <t>REG100306</t>
  </si>
  <si>
    <t>REG100307</t>
  </si>
  <si>
    <t>REG100308</t>
  </si>
  <si>
    <t>REG100309</t>
  </si>
  <si>
    <t>REG100310</t>
  </si>
  <si>
    <t>REG100311</t>
  </si>
  <si>
    <t>REG100312</t>
  </si>
  <si>
    <t>REG100313</t>
  </si>
  <si>
    <t>REG100314</t>
  </si>
  <si>
    <t>REG100315</t>
  </si>
  <si>
    <t>REG100316</t>
  </si>
  <si>
    <t>REG100317</t>
  </si>
  <si>
    <t>REG100318</t>
  </si>
  <si>
    <t>REG100319</t>
  </si>
  <si>
    <t>REG100320</t>
  </si>
  <si>
    <t>REG100321</t>
  </si>
  <si>
    <t>REG100322</t>
  </si>
  <si>
    <t>REG100323</t>
  </si>
  <si>
    <t>REG100324</t>
  </si>
  <si>
    <t>REG100325</t>
  </si>
  <si>
    <t>REG100326</t>
  </si>
  <si>
    <t>REG100327</t>
  </si>
  <si>
    <t>REG100328</t>
  </si>
  <si>
    <t>REG100329</t>
  </si>
  <si>
    <t>REG100330</t>
  </si>
  <si>
    <t>REG100331</t>
  </si>
  <si>
    <t>REG100332</t>
  </si>
  <si>
    <t>REG100333</t>
  </si>
  <si>
    <t>REG100334</t>
  </si>
  <si>
    <t>REG100335</t>
  </si>
  <si>
    <t>REG100336</t>
  </si>
  <si>
    <t>REG100337</t>
  </si>
  <si>
    <t>REG100338</t>
  </si>
  <si>
    <t>REG100339</t>
  </si>
  <si>
    <t>REG100340</t>
  </si>
  <si>
    <t>REG100341</t>
  </si>
  <si>
    <t>REG100342</t>
  </si>
  <si>
    <t>REG100343</t>
  </si>
  <si>
    <t>REG100344</t>
  </si>
  <si>
    <t>REG100345</t>
  </si>
  <si>
    <t>REG100346</t>
  </si>
  <si>
    <t>REG100347</t>
  </si>
  <si>
    <t>REG100348</t>
  </si>
  <si>
    <t>REG100349</t>
  </si>
  <si>
    <t>REG100350</t>
  </si>
  <si>
    <t>REG100351</t>
  </si>
  <si>
    <t>REG100352</t>
  </si>
  <si>
    <t>REG100353</t>
  </si>
  <si>
    <t>REG100354</t>
  </si>
  <si>
    <t>REG100355</t>
  </si>
  <si>
    <t>REG100356</t>
  </si>
  <si>
    <t>REG100357</t>
  </si>
  <si>
    <t>REG100358</t>
  </si>
  <si>
    <t>REG100359</t>
  </si>
  <si>
    <t>REG100360</t>
  </si>
  <si>
    <t>REG100361</t>
  </si>
  <si>
    <t>REG100362</t>
  </si>
  <si>
    <t>REG100363</t>
  </si>
  <si>
    <t>REG100364</t>
  </si>
  <si>
    <t>REG100365</t>
  </si>
  <si>
    <t>REG100366</t>
  </si>
  <si>
    <t>REG100367</t>
  </si>
  <si>
    <t>REG100368</t>
  </si>
  <si>
    <t>REG100369</t>
  </si>
  <si>
    <t>REG100370</t>
  </si>
  <si>
    <t>REG100371</t>
  </si>
  <si>
    <t>REG100372</t>
  </si>
  <si>
    <t>REG100373</t>
  </si>
  <si>
    <t>REG100374</t>
  </si>
  <si>
    <t>REG100375</t>
  </si>
  <si>
    <t>REG100376</t>
  </si>
  <si>
    <t>REG100377</t>
  </si>
  <si>
    <t>REG100378</t>
  </si>
  <si>
    <t>REG100379</t>
  </si>
  <si>
    <t>REG100380</t>
  </si>
  <si>
    <t>REG100381</t>
  </si>
  <si>
    <t>REG100382</t>
  </si>
  <si>
    <t>REG100383</t>
  </si>
  <si>
    <t>REG100384</t>
  </si>
  <si>
    <t>REG100385</t>
  </si>
  <si>
    <t>REG100386</t>
  </si>
  <si>
    <t>REG100387</t>
  </si>
  <si>
    <t>REG100388</t>
  </si>
  <si>
    <t>REG100389</t>
  </si>
  <si>
    <t>REG100390</t>
  </si>
  <si>
    <t>REG100391</t>
  </si>
  <si>
    <t>REG100392</t>
  </si>
  <si>
    <t>REG100393</t>
  </si>
  <si>
    <t>REG100394</t>
  </si>
  <si>
    <t>REG100395</t>
  </si>
  <si>
    <t>REG100396</t>
  </si>
  <si>
    <t>REG100397</t>
  </si>
  <si>
    <t>REG100398</t>
  </si>
  <si>
    <t>REG100399</t>
  </si>
  <si>
    <t>REG100400</t>
  </si>
  <si>
    <t>REG100401</t>
  </si>
  <si>
    <t>REG100402</t>
  </si>
  <si>
    <t>REG100403</t>
  </si>
  <si>
    <t>REG100404</t>
  </si>
  <si>
    <t>REG100405</t>
  </si>
  <si>
    <t>REG100406</t>
  </si>
  <si>
    <t>REG100407</t>
  </si>
  <si>
    <t>REG100408</t>
  </si>
  <si>
    <t>REG100409</t>
  </si>
  <si>
    <t>REG100410</t>
  </si>
  <si>
    <t>REG100411</t>
  </si>
  <si>
    <t>REG100412</t>
  </si>
  <si>
    <t>REG100413</t>
  </si>
  <si>
    <t>REG100414</t>
  </si>
  <si>
    <t>REG100415</t>
  </si>
  <si>
    <t>REG100416</t>
  </si>
  <si>
    <t>REG100417</t>
  </si>
  <si>
    <t>REG100418</t>
  </si>
  <si>
    <t>REG100419</t>
  </si>
  <si>
    <t>REG100420</t>
  </si>
  <si>
    <t>REG100421</t>
  </si>
  <si>
    <t>REG100422</t>
  </si>
  <si>
    <t>REG100423</t>
  </si>
  <si>
    <t>REG100424</t>
  </si>
  <si>
    <t>REG100425</t>
  </si>
  <si>
    <t>REG100426</t>
  </si>
  <si>
    <t>REG100427</t>
  </si>
  <si>
    <t>REG100428</t>
  </si>
  <si>
    <t>REG100429</t>
  </si>
  <si>
    <t>REG100430</t>
  </si>
  <si>
    <t>REG100431</t>
  </si>
  <si>
    <t>REG100432</t>
  </si>
  <si>
    <t>REG100433</t>
  </si>
  <si>
    <t>REG100434</t>
  </si>
  <si>
    <t>REG100435</t>
  </si>
  <si>
    <t>REG100436</t>
  </si>
  <si>
    <t>REG100437</t>
  </si>
  <si>
    <t>REG100438</t>
  </si>
  <si>
    <t>REG100439</t>
  </si>
  <si>
    <t>REG100440</t>
  </si>
  <si>
    <t>REG100441</t>
  </si>
  <si>
    <t>REG100442</t>
  </si>
  <si>
    <t>REG100443</t>
  </si>
  <si>
    <t>REG100444</t>
  </si>
  <si>
    <t>REG100445</t>
  </si>
  <si>
    <t>REG100446</t>
  </si>
  <si>
    <t>REG100447</t>
  </si>
  <si>
    <t>REG100448</t>
  </si>
  <si>
    <t>REG100449</t>
  </si>
  <si>
    <t>REG100450</t>
  </si>
  <si>
    <t>REG100451</t>
  </si>
  <si>
    <t>REG100452</t>
  </si>
  <si>
    <t>REG100453</t>
  </si>
  <si>
    <t>REG100454</t>
  </si>
  <si>
    <t>REG100455</t>
  </si>
  <si>
    <t>REG100456</t>
  </si>
  <si>
    <t>REG100457</t>
  </si>
  <si>
    <t>REG100458</t>
  </si>
  <si>
    <t>REG100459</t>
  </si>
  <si>
    <t>REG100460</t>
  </si>
  <si>
    <t>REG100461</t>
  </si>
  <si>
    <t>REG100462</t>
  </si>
  <si>
    <t>REG100463</t>
  </si>
  <si>
    <t>REG100464</t>
  </si>
  <si>
    <t>REG100465</t>
  </si>
  <si>
    <t>REG100466</t>
  </si>
  <si>
    <t>REG100467</t>
  </si>
  <si>
    <t>REG100468</t>
  </si>
  <si>
    <t>REG100469</t>
  </si>
  <si>
    <t>REG100470</t>
  </si>
  <si>
    <t>REG100471</t>
  </si>
  <si>
    <t>REG100472</t>
  </si>
  <si>
    <t>REG100473</t>
  </si>
  <si>
    <t>REG100474</t>
  </si>
  <si>
    <t>REG100475</t>
  </si>
  <si>
    <t>REG100476</t>
  </si>
  <si>
    <t>REG100477</t>
  </si>
  <si>
    <t>REG100478</t>
  </si>
  <si>
    <t>REG100479</t>
  </si>
  <si>
    <t>REG100480</t>
  </si>
  <si>
    <t>REG100481</t>
  </si>
  <si>
    <t>REG100482</t>
  </si>
  <si>
    <t>REG100483</t>
  </si>
  <si>
    <t>REG100484</t>
  </si>
  <si>
    <t>REG100485</t>
  </si>
  <si>
    <t>REG100486</t>
  </si>
  <si>
    <t>REG100487</t>
  </si>
  <si>
    <t>REG100488</t>
  </si>
  <si>
    <t>REG100489</t>
  </si>
  <si>
    <t>REG100490</t>
  </si>
  <si>
    <t>REG100491</t>
  </si>
  <si>
    <t>REG100492</t>
  </si>
  <si>
    <t>REG100493</t>
  </si>
  <si>
    <t>REG100494</t>
  </si>
  <si>
    <t>REG100495</t>
  </si>
  <si>
    <t>REG100496</t>
  </si>
  <si>
    <t>REG100497</t>
  </si>
  <si>
    <t>REG100498</t>
  </si>
  <si>
    <t>REG100499</t>
  </si>
  <si>
    <t>REG100500</t>
  </si>
  <si>
    <t>REG100501</t>
  </si>
  <si>
    <t>REG100502</t>
  </si>
  <si>
    <t>REG100503</t>
  </si>
  <si>
    <t>REG100504</t>
  </si>
  <si>
    <t>REG100505</t>
  </si>
  <si>
    <t>REG100506</t>
  </si>
  <si>
    <t>REG100507</t>
  </si>
  <si>
    <t>REG100508</t>
  </si>
  <si>
    <t>REG100509</t>
  </si>
  <si>
    <t>REG100510</t>
  </si>
  <si>
    <t>REG100511</t>
  </si>
  <si>
    <t>REG100512</t>
  </si>
  <si>
    <t>REG100513</t>
  </si>
  <si>
    <t>REG100514</t>
  </si>
  <si>
    <t>REG100515</t>
  </si>
  <si>
    <t>REG100516</t>
  </si>
  <si>
    <t>REG100517</t>
  </si>
  <si>
    <t>REG100518</t>
  </si>
  <si>
    <t>REG100519</t>
  </si>
  <si>
    <t>REG100520</t>
  </si>
  <si>
    <t>REG100521</t>
  </si>
  <si>
    <t>REG100522</t>
  </si>
  <si>
    <t>REG100523</t>
  </si>
  <si>
    <t>REG100524</t>
  </si>
  <si>
    <t>REG100525</t>
  </si>
  <si>
    <t>REG100526</t>
  </si>
  <si>
    <t>REG100527</t>
  </si>
  <si>
    <t>REG100528</t>
  </si>
  <si>
    <t>REG100529</t>
  </si>
  <si>
    <t>REG100530</t>
  </si>
  <si>
    <t>REG100531</t>
  </si>
  <si>
    <t>REG100532</t>
  </si>
  <si>
    <t>REG100533</t>
  </si>
  <si>
    <t>REG100534</t>
  </si>
  <si>
    <t>REG100535</t>
  </si>
  <si>
    <t>REG100536</t>
  </si>
  <si>
    <t>REG100537</t>
  </si>
  <si>
    <t>REG100538</t>
  </si>
  <si>
    <t>REG100539</t>
  </si>
  <si>
    <t>REG100540</t>
  </si>
  <si>
    <t>REG100541</t>
  </si>
  <si>
    <t>REG100542</t>
  </si>
  <si>
    <t>REG100543</t>
  </si>
  <si>
    <t>REG100544</t>
  </si>
  <si>
    <t>REG100545</t>
  </si>
  <si>
    <t>REG100546</t>
  </si>
  <si>
    <t>REG100547</t>
  </si>
  <si>
    <t>REG100548</t>
  </si>
  <si>
    <t>REG100549</t>
  </si>
  <si>
    <t>REG100550</t>
  </si>
  <si>
    <t>REG100551</t>
  </si>
  <si>
    <t>REG100552</t>
  </si>
  <si>
    <t>REG100553</t>
  </si>
  <si>
    <t>REG100554</t>
  </si>
  <si>
    <t>REG100555</t>
  </si>
  <si>
    <t>REG100556</t>
  </si>
  <si>
    <t>REG100557</t>
  </si>
  <si>
    <t>REG100558</t>
  </si>
  <si>
    <t>REG100559</t>
  </si>
  <si>
    <t>REG100560</t>
  </si>
  <si>
    <t>REG100561</t>
  </si>
  <si>
    <t>REG100562</t>
  </si>
  <si>
    <t>REG100563</t>
  </si>
  <si>
    <t>REG100564</t>
  </si>
  <si>
    <t>REG100565</t>
  </si>
  <si>
    <t>REG100566</t>
  </si>
  <si>
    <t>REG100567</t>
  </si>
  <si>
    <t>REG100568</t>
  </si>
  <si>
    <t>REG100569</t>
  </si>
  <si>
    <t>REG100570</t>
  </si>
  <si>
    <t>REG100571</t>
  </si>
  <si>
    <t>REG100572</t>
  </si>
  <si>
    <t>REG100573</t>
  </si>
  <si>
    <t>REG100574</t>
  </si>
  <si>
    <t>REG100575</t>
  </si>
  <si>
    <t>REG100576</t>
  </si>
  <si>
    <t>REG100577</t>
  </si>
  <si>
    <t>REG100578</t>
  </si>
  <si>
    <t>REG100579</t>
  </si>
  <si>
    <t>REG100580</t>
  </si>
  <si>
    <t>REG100581</t>
  </si>
  <si>
    <t>REG100582</t>
  </si>
  <si>
    <t>REG100583</t>
  </si>
  <si>
    <t>REG100584</t>
  </si>
  <si>
    <t>REG100585</t>
  </si>
  <si>
    <t>REG100586</t>
  </si>
  <si>
    <t>REG100587</t>
  </si>
  <si>
    <t>REG100588</t>
  </si>
  <si>
    <t>REG100589</t>
  </si>
  <si>
    <t>REG100590</t>
  </si>
  <si>
    <t>REG100591</t>
  </si>
  <si>
    <t>REG100592</t>
  </si>
  <si>
    <t>REG100593</t>
  </si>
  <si>
    <t>REG100594</t>
  </si>
  <si>
    <t>REG100595</t>
  </si>
  <si>
    <t>REG100596</t>
  </si>
  <si>
    <t>REG100597</t>
  </si>
  <si>
    <t>REG100598</t>
  </si>
  <si>
    <t>REG100599</t>
  </si>
  <si>
    <t>REG100600</t>
  </si>
  <si>
    <t>REG100601</t>
  </si>
  <si>
    <t>REG100602</t>
  </si>
  <si>
    <t>REG100603</t>
  </si>
  <si>
    <t>REG100604</t>
  </si>
  <si>
    <t>REG100605</t>
  </si>
  <si>
    <t>REG100606</t>
  </si>
  <si>
    <t>REG100607</t>
  </si>
  <si>
    <t>REG100608</t>
  </si>
  <si>
    <t>REG100609</t>
  </si>
  <si>
    <t>REG100610</t>
  </si>
  <si>
    <t>REG100611</t>
  </si>
  <si>
    <t>REG100612</t>
  </si>
  <si>
    <t>REG100613</t>
  </si>
  <si>
    <t>REG100614</t>
  </si>
  <si>
    <t>REG100615</t>
  </si>
  <si>
    <t>REG100616</t>
  </si>
  <si>
    <t>REG100617</t>
  </si>
  <si>
    <t>REG100618</t>
  </si>
  <si>
    <t>REG100619</t>
  </si>
  <si>
    <t>REG100620</t>
  </si>
  <si>
    <t>REG100621</t>
  </si>
  <si>
    <t>REG100622</t>
  </si>
  <si>
    <t>REG100623</t>
  </si>
  <si>
    <t>REG100624</t>
  </si>
  <si>
    <t>REG100625</t>
  </si>
  <si>
    <t>REG100626</t>
  </si>
  <si>
    <t>REG100627</t>
  </si>
  <si>
    <t>REG100628</t>
  </si>
  <si>
    <t>REG100629</t>
  </si>
  <si>
    <t>REG100630</t>
  </si>
  <si>
    <t>REG100631</t>
  </si>
  <si>
    <t>REG100632</t>
  </si>
  <si>
    <t>REG100633</t>
  </si>
  <si>
    <t>REG100634</t>
  </si>
  <si>
    <t>REG100635</t>
  </si>
  <si>
    <t>REG100636</t>
  </si>
  <si>
    <t>REG100637</t>
  </si>
  <si>
    <t>REG100638</t>
  </si>
  <si>
    <t>REG100639</t>
  </si>
  <si>
    <t>REG100640</t>
  </si>
  <si>
    <t>REG100641</t>
  </si>
  <si>
    <t>REG100642</t>
  </si>
  <si>
    <t>REG100643</t>
  </si>
  <si>
    <t>REG100644</t>
  </si>
  <si>
    <t>REG100645</t>
  </si>
  <si>
    <t>REG100646</t>
  </si>
  <si>
    <t>REG100647</t>
  </si>
  <si>
    <t>REG100648</t>
  </si>
  <si>
    <t>REG100649</t>
  </si>
  <si>
    <t>REG100650</t>
  </si>
  <si>
    <t>REG100651</t>
  </si>
  <si>
    <t>REG100652</t>
  </si>
  <si>
    <t>REG100653</t>
  </si>
  <si>
    <t>REG100654</t>
  </si>
  <si>
    <t>REG100655</t>
  </si>
  <si>
    <t>REG100656</t>
  </si>
  <si>
    <t>REG100657</t>
  </si>
  <si>
    <t>REG100658</t>
  </si>
  <si>
    <t>REG100659</t>
  </si>
  <si>
    <t>REG100660</t>
  </si>
  <si>
    <t>REG100661</t>
  </si>
  <si>
    <t>REG100662</t>
  </si>
  <si>
    <t>REG100663</t>
  </si>
  <si>
    <t>REG100664</t>
  </si>
  <si>
    <t>REG100665</t>
  </si>
  <si>
    <t>REG100666</t>
  </si>
  <si>
    <t>REG100667</t>
  </si>
  <si>
    <t>REG100668</t>
  </si>
  <si>
    <t>REG100669</t>
  </si>
  <si>
    <t>REG100670</t>
  </si>
  <si>
    <t>REG100671</t>
  </si>
  <si>
    <t>REG100672</t>
  </si>
  <si>
    <t>REG100673</t>
  </si>
  <si>
    <t>REG100674</t>
  </si>
  <si>
    <t>REG100675</t>
  </si>
  <si>
    <t>REG100676</t>
  </si>
  <si>
    <t>REG100677</t>
  </si>
  <si>
    <t>REG100678</t>
  </si>
  <si>
    <t>REG100679</t>
  </si>
  <si>
    <t>REG100680</t>
  </si>
  <si>
    <t>REG100681</t>
  </si>
  <si>
    <t>REG100682</t>
  </si>
  <si>
    <t>REG100683</t>
  </si>
  <si>
    <t>REG100684</t>
  </si>
  <si>
    <t>REG100685</t>
  </si>
  <si>
    <t>REG100686</t>
  </si>
  <si>
    <t>REG100687</t>
  </si>
  <si>
    <t>REG100688</t>
  </si>
  <si>
    <t>REG100689</t>
  </si>
  <si>
    <t>REG100690</t>
  </si>
  <si>
    <t>REG100691</t>
  </si>
  <si>
    <t>REG100692</t>
  </si>
  <si>
    <t>REG100693</t>
  </si>
  <si>
    <t>REG100694</t>
  </si>
  <si>
    <t>REG100695</t>
  </si>
  <si>
    <t>REG100696</t>
  </si>
  <si>
    <t>REG100697</t>
  </si>
  <si>
    <t>REG100698</t>
  </si>
  <si>
    <t>REG100699</t>
  </si>
  <si>
    <t>REG100700</t>
  </si>
  <si>
    <t>REG100701</t>
  </si>
  <si>
    <t>REG100702</t>
  </si>
  <si>
    <t>REG100703</t>
  </si>
  <si>
    <t>REG100704</t>
  </si>
  <si>
    <t>REG100705</t>
  </si>
  <si>
    <t>REG100706</t>
  </si>
  <si>
    <t>REG100707</t>
  </si>
  <si>
    <t>REG100708</t>
  </si>
  <si>
    <t>REG100709</t>
  </si>
  <si>
    <t>REG100710</t>
  </si>
  <si>
    <t>REG100711</t>
  </si>
  <si>
    <t>REG100712</t>
  </si>
  <si>
    <t>REG100713</t>
  </si>
  <si>
    <t>REG100714</t>
  </si>
  <si>
    <t>REG100715</t>
  </si>
  <si>
    <t>REG100716</t>
  </si>
  <si>
    <t>REG100717</t>
  </si>
  <si>
    <t>REG100718</t>
  </si>
  <si>
    <t>REG100719</t>
  </si>
  <si>
    <t>REG100720</t>
  </si>
  <si>
    <t>REG100721</t>
  </si>
  <si>
    <t>REG100722</t>
  </si>
  <si>
    <t>REG100723</t>
  </si>
  <si>
    <t>REG100724</t>
  </si>
  <si>
    <t>REG100725</t>
  </si>
  <si>
    <t>REG100726</t>
  </si>
  <si>
    <t>REG100727</t>
  </si>
  <si>
    <t>REG100728</t>
  </si>
  <si>
    <t>REG100729</t>
  </si>
  <si>
    <t>REG100730</t>
  </si>
  <si>
    <t>REG100731</t>
  </si>
  <si>
    <t>REG100732</t>
  </si>
  <si>
    <t>REG100733</t>
  </si>
  <si>
    <t>REG100734</t>
  </si>
  <si>
    <t>REG100735</t>
  </si>
  <si>
    <t>REG100736</t>
  </si>
  <si>
    <t>REG100737</t>
  </si>
  <si>
    <t>REG100738</t>
  </si>
  <si>
    <t>REG100739</t>
  </si>
  <si>
    <t>REG100740</t>
  </si>
  <si>
    <t>REG100741</t>
  </si>
  <si>
    <t>REG100742</t>
  </si>
  <si>
    <t>REG100743</t>
  </si>
  <si>
    <t>REG100744</t>
  </si>
  <si>
    <t>REG100745</t>
  </si>
  <si>
    <t>REG100746</t>
  </si>
  <si>
    <t>REG100747</t>
  </si>
  <si>
    <t>REG100748</t>
  </si>
  <si>
    <t>REG100749</t>
  </si>
  <si>
    <t>REG100750</t>
  </si>
  <si>
    <t>REG100751</t>
  </si>
  <si>
    <t>REG100752</t>
  </si>
  <si>
    <t>REG100753</t>
  </si>
  <si>
    <t>REG100754</t>
  </si>
  <si>
    <t>REG100755</t>
  </si>
  <si>
    <t>REG100756</t>
  </si>
  <si>
    <t>REG100757</t>
  </si>
  <si>
    <t>REG100758</t>
  </si>
  <si>
    <t>REG100759</t>
  </si>
  <si>
    <t>REG100760</t>
  </si>
  <si>
    <t>REG100761</t>
  </si>
  <si>
    <t>REG100762</t>
  </si>
  <si>
    <t>REG100763</t>
  </si>
  <si>
    <t>REG100764</t>
  </si>
  <si>
    <t>REG100765</t>
  </si>
  <si>
    <t>REG100766</t>
  </si>
  <si>
    <t>REG100767</t>
  </si>
  <si>
    <t>REG100768</t>
  </si>
  <si>
    <t>REG100769</t>
  </si>
  <si>
    <t>REG100770</t>
  </si>
  <si>
    <t>REG100771</t>
  </si>
  <si>
    <t>REG100772</t>
  </si>
  <si>
    <t>REG100773</t>
  </si>
  <si>
    <t>REG100774</t>
  </si>
  <si>
    <t>REG100775</t>
  </si>
  <si>
    <t>REG100776</t>
  </si>
  <si>
    <t>REG100777</t>
  </si>
  <si>
    <t>REG100778</t>
  </si>
  <si>
    <t>REG100779</t>
  </si>
  <si>
    <t>REG100780</t>
  </si>
  <si>
    <t>REG100781</t>
  </si>
  <si>
    <t>REG100782</t>
  </si>
  <si>
    <t>REG100783</t>
  </si>
  <si>
    <t>REG100784</t>
  </si>
  <si>
    <t>REG100785</t>
  </si>
  <si>
    <t>REG100786</t>
  </si>
  <si>
    <t>REG100787</t>
  </si>
  <si>
    <t>REG100788</t>
  </si>
  <si>
    <t>REG100789</t>
  </si>
  <si>
    <t>REG100790</t>
  </si>
  <si>
    <t>REG100791</t>
  </si>
  <si>
    <t>REG100792</t>
  </si>
  <si>
    <t>REG100793</t>
  </si>
  <si>
    <t>REG100794</t>
  </si>
  <si>
    <t>REG100795</t>
  </si>
  <si>
    <t>REG100796</t>
  </si>
  <si>
    <t>REG100797</t>
  </si>
  <si>
    <t>REG100798</t>
  </si>
  <si>
    <t>REG100799</t>
  </si>
  <si>
    <t>REG100800</t>
  </si>
  <si>
    <t>REG100801</t>
  </si>
  <si>
    <t>REG100802</t>
  </si>
  <si>
    <t>REG100803</t>
  </si>
  <si>
    <t>REG100804</t>
  </si>
  <si>
    <t>REG100805</t>
  </si>
  <si>
    <t>REG100806</t>
  </si>
  <si>
    <t>REG100807</t>
  </si>
  <si>
    <t>REG100808</t>
  </si>
  <si>
    <t>REG100809</t>
  </si>
  <si>
    <t>REG100810</t>
  </si>
  <si>
    <t>REG100811</t>
  </si>
  <si>
    <t>REG100812</t>
  </si>
  <si>
    <t>REG100813</t>
  </si>
  <si>
    <t>REG100814</t>
  </si>
  <si>
    <t>REG100815</t>
  </si>
  <si>
    <t>REG100816</t>
  </si>
  <si>
    <t>REG100817</t>
  </si>
  <si>
    <t>REG100818</t>
  </si>
  <si>
    <t>REG100819</t>
  </si>
  <si>
    <t>REG100820</t>
  </si>
  <si>
    <t>REG100821</t>
  </si>
  <si>
    <t>REG100822</t>
  </si>
  <si>
    <t>REG100823</t>
  </si>
  <si>
    <t>REG100824</t>
  </si>
  <si>
    <t>REG100825</t>
  </si>
  <si>
    <t>REG100826</t>
  </si>
  <si>
    <t>REG100827</t>
  </si>
  <si>
    <t>REG100828</t>
  </si>
  <si>
    <t>REG100829</t>
  </si>
  <si>
    <t>REG100830</t>
  </si>
  <si>
    <t>REG100831</t>
  </si>
  <si>
    <t>REG100832</t>
  </si>
  <si>
    <t>REG100833</t>
  </si>
  <si>
    <t>REG100834</t>
  </si>
  <si>
    <t>REG100835</t>
  </si>
  <si>
    <t>REG100836</t>
  </si>
  <si>
    <t>REG100837</t>
  </si>
  <si>
    <t>REG100838</t>
  </si>
  <si>
    <t>REG100839</t>
  </si>
  <si>
    <t>REG100840</t>
  </si>
  <si>
    <t>REG100841</t>
  </si>
  <si>
    <t>REG100842</t>
  </si>
  <si>
    <t>REG100843</t>
  </si>
  <si>
    <t>REG100844</t>
  </si>
  <si>
    <t>REG100845</t>
  </si>
  <si>
    <t>REG100846</t>
  </si>
  <si>
    <t>REG100847</t>
  </si>
  <si>
    <t>REG100848</t>
  </si>
  <si>
    <t>REG100849</t>
  </si>
  <si>
    <t>REG100850</t>
  </si>
  <si>
    <t>REG100851</t>
  </si>
  <si>
    <t>REG100852</t>
  </si>
  <si>
    <t>REG100853</t>
  </si>
  <si>
    <t>REG100854</t>
  </si>
  <si>
    <t>REG100855</t>
  </si>
  <si>
    <t>REG100856</t>
  </si>
  <si>
    <t>REG100857</t>
  </si>
  <si>
    <t>REG100858</t>
  </si>
  <si>
    <t>REG100859</t>
  </si>
  <si>
    <t>REG100860</t>
  </si>
  <si>
    <t>REG100861</t>
  </si>
  <si>
    <t>REG100862</t>
  </si>
  <si>
    <t>REG100863</t>
  </si>
  <si>
    <t>REG100864</t>
  </si>
  <si>
    <t>REG100865</t>
  </si>
  <si>
    <t>REG100866</t>
  </si>
  <si>
    <t>REG100867</t>
  </si>
  <si>
    <t>REG100868</t>
  </si>
  <si>
    <t>REG100869</t>
  </si>
  <si>
    <t>REG100870</t>
  </si>
  <si>
    <t>REG100871</t>
  </si>
  <si>
    <t>REG100872</t>
  </si>
  <si>
    <t>REG100873</t>
  </si>
  <si>
    <t>REG100874</t>
  </si>
  <si>
    <t>REG100875</t>
  </si>
  <si>
    <t>REG100876</t>
  </si>
  <si>
    <t>REG100877</t>
  </si>
  <si>
    <t>REG100878</t>
  </si>
  <si>
    <t>REG100879</t>
  </si>
  <si>
    <t>REG100880</t>
  </si>
  <si>
    <t>REG100881</t>
  </si>
  <si>
    <t>REG100882</t>
  </si>
  <si>
    <t>REG100883</t>
  </si>
  <si>
    <t>REG100884</t>
  </si>
  <si>
    <t>REG100885</t>
  </si>
  <si>
    <t>REG100886</t>
  </si>
  <si>
    <t>REG100887</t>
  </si>
  <si>
    <t>REG100888</t>
  </si>
  <si>
    <t>REG100889</t>
  </si>
  <si>
    <t>REG100890</t>
  </si>
  <si>
    <t>REG100891</t>
  </si>
  <si>
    <t>REG100892</t>
  </si>
  <si>
    <t>REG100893</t>
  </si>
  <si>
    <t>REG100894</t>
  </si>
  <si>
    <t>REG100895</t>
  </si>
  <si>
    <t>REG100896</t>
  </si>
  <si>
    <t>REG100897</t>
  </si>
  <si>
    <t>REG100898</t>
  </si>
  <si>
    <t>REG100899</t>
  </si>
  <si>
    <t>REG100900</t>
  </si>
  <si>
    <t>REG100901</t>
  </si>
  <si>
    <t>REG100902</t>
  </si>
  <si>
    <t>REG100903</t>
  </si>
  <si>
    <t>REG100904</t>
  </si>
  <si>
    <t>REG100905</t>
  </si>
  <si>
    <t>REG100906</t>
  </si>
  <si>
    <t>REG100907</t>
  </si>
  <si>
    <t>REG100908</t>
  </si>
  <si>
    <t>REG100909</t>
  </si>
  <si>
    <t>REG100910</t>
  </si>
  <si>
    <t>REG100911</t>
  </si>
  <si>
    <t>REG100912</t>
  </si>
  <si>
    <t>REG100913</t>
  </si>
  <si>
    <t>REG100914</t>
  </si>
  <si>
    <t>REG100915</t>
  </si>
  <si>
    <t>REG100916</t>
  </si>
  <si>
    <t>REG100917</t>
  </si>
  <si>
    <t>REG100918</t>
  </si>
  <si>
    <t>REG100919</t>
  </si>
  <si>
    <t>REG100920</t>
  </si>
  <si>
    <t>REG100921</t>
  </si>
  <si>
    <t>REG100922</t>
  </si>
  <si>
    <t>REG100923</t>
  </si>
  <si>
    <t>REG100924</t>
  </si>
  <si>
    <t>REG100925</t>
  </si>
  <si>
    <t>REG100926</t>
  </si>
  <si>
    <t>REG100927</t>
  </si>
  <si>
    <t>REG100928</t>
  </si>
  <si>
    <t>REG100929</t>
  </si>
  <si>
    <t>REG100930</t>
  </si>
  <si>
    <t>REG100931</t>
  </si>
  <si>
    <t>REG100932</t>
  </si>
  <si>
    <t>REG100933</t>
  </si>
  <si>
    <t>REG100934</t>
  </si>
  <si>
    <t>REG100935</t>
  </si>
  <si>
    <t>REG100936</t>
  </si>
  <si>
    <t>REG100937</t>
  </si>
  <si>
    <t>REG100938</t>
  </si>
  <si>
    <t>REG100939</t>
  </si>
  <si>
    <t>REG100940</t>
  </si>
  <si>
    <t>REG100941</t>
  </si>
  <si>
    <t>REG100942</t>
  </si>
  <si>
    <t>REG100943</t>
  </si>
  <si>
    <t>REG100944</t>
  </si>
  <si>
    <t>REG100945</t>
  </si>
  <si>
    <t>REG100946</t>
  </si>
  <si>
    <t>REG100947</t>
  </si>
  <si>
    <t>REG100948</t>
  </si>
  <si>
    <t>REG100949</t>
  </si>
  <si>
    <t>REG100950</t>
  </si>
  <si>
    <t>REG100951</t>
  </si>
  <si>
    <t>REG100952</t>
  </si>
  <si>
    <t>REG100953</t>
  </si>
  <si>
    <t>REG100954</t>
  </si>
  <si>
    <t>REG100955</t>
  </si>
  <si>
    <t>REG100956</t>
  </si>
  <si>
    <t>REG100957</t>
  </si>
  <si>
    <t>REG100958</t>
  </si>
  <si>
    <t>REG100959</t>
  </si>
  <si>
    <t>REG100960</t>
  </si>
  <si>
    <t>REG100961</t>
  </si>
  <si>
    <t>REG100962</t>
  </si>
  <si>
    <t>REG100963</t>
  </si>
  <si>
    <t>REG100964</t>
  </si>
  <si>
    <t>REG100965</t>
  </si>
  <si>
    <t>REG100966</t>
  </si>
  <si>
    <t>REG100967</t>
  </si>
  <si>
    <t>REG100968</t>
  </si>
  <si>
    <t>REG100969</t>
  </si>
  <si>
    <t>REG100970</t>
  </si>
  <si>
    <t>REG100971</t>
  </si>
  <si>
    <t>REG100972</t>
  </si>
  <si>
    <t>REG100973</t>
  </si>
  <si>
    <t>REG100974</t>
  </si>
  <si>
    <t>REG100975</t>
  </si>
  <si>
    <t>REG100976</t>
  </si>
  <si>
    <t>REG100977</t>
  </si>
  <si>
    <t>REG100978</t>
  </si>
  <si>
    <t>REG100979</t>
  </si>
  <si>
    <t>REG100980</t>
  </si>
  <si>
    <t>REG100981</t>
  </si>
  <si>
    <t>REG100982</t>
  </si>
  <si>
    <t>REG100983</t>
  </si>
  <si>
    <t>REG100984</t>
  </si>
  <si>
    <t>REG100985</t>
  </si>
  <si>
    <t>REG100986</t>
  </si>
  <si>
    <t>REG100987</t>
  </si>
  <si>
    <t>REG100988</t>
  </si>
  <si>
    <t>REG100989</t>
  </si>
  <si>
    <t>REG100990</t>
  </si>
  <si>
    <t>REG100991</t>
  </si>
  <si>
    <t>REG100992</t>
  </si>
  <si>
    <t>REG100993</t>
  </si>
  <si>
    <t>REG100994</t>
  </si>
  <si>
    <t>REG100995</t>
  </si>
  <si>
    <t>REG100996</t>
  </si>
  <si>
    <t>REG100997</t>
  </si>
  <si>
    <t>REG100998</t>
  </si>
  <si>
    <t>REG100999</t>
  </si>
  <si>
    <t>REG101000</t>
  </si>
  <si>
    <t>REG101001</t>
  </si>
  <si>
    <t>REG101002</t>
  </si>
  <si>
    <t>REG101003</t>
  </si>
  <si>
    <t>REG101004</t>
  </si>
  <si>
    <t>REG101005</t>
  </si>
  <si>
    <t>REG101006</t>
  </si>
  <si>
    <t>REG101007</t>
  </si>
  <si>
    <t>REG101008</t>
  </si>
  <si>
    <t>REG101009</t>
  </si>
  <si>
    <t>REG101010</t>
  </si>
  <si>
    <t>REG101011</t>
  </si>
  <si>
    <t>REG101012</t>
  </si>
  <si>
    <t>REG101013</t>
  </si>
  <si>
    <t>REG101014</t>
  </si>
  <si>
    <t>REG101015</t>
  </si>
  <si>
    <t>REG101016</t>
  </si>
  <si>
    <t>REG101017</t>
  </si>
  <si>
    <t>REG101018</t>
  </si>
  <si>
    <t>REG101019</t>
  </si>
  <si>
    <t>REG101020</t>
  </si>
  <si>
    <t>REG101021</t>
  </si>
  <si>
    <t>REG101022</t>
  </si>
  <si>
    <t>REG101023</t>
  </si>
  <si>
    <t>REG101024</t>
  </si>
  <si>
    <t>REG101025</t>
  </si>
  <si>
    <t>REG101026</t>
  </si>
  <si>
    <t>REG101027</t>
  </si>
  <si>
    <t>REG101028</t>
  </si>
  <si>
    <t>REG101029</t>
  </si>
  <si>
    <t>REG101030</t>
  </si>
  <si>
    <t>REG101031</t>
  </si>
  <si>
    <t>REG101032</t>
  </si>
  <si>
    <t>REG101033</t>
  </si>
  <si>
    <t>REG101034</t>
  </si>
  <si>
    <t>REG101035</t>
  </si>
  <si>
    <t>REG101036</t>
  </si>
  <si>
    <t>REG101037</t>
  </si>
  <si>
    <t>REG101038</t>
  </si>
  <si>
    <t>REG101039</t>
  </si>
  <si>
    <t>REG101040</t>
  </si>
  <si>
    <t>REG101041</t>
  </si>
  <si>
    <t>REG101042</t>
  </si>
  <si>
    <t>REG101043</t>
  </si>
  <si>
    <t>REG101044</t>
  </si>
  <si>
    <t>REG101045</t>
  </si>
  <si>
    <t>REG101046</t>
  </si>
  <si>
    <t>REG101047</t>
  </si>
  <si>
    <t>REG101048</t>
  </si>
  <si>
    <t>REG101049</t>
  </si>
  <si>
    <t>REG101050</t>
  </si>
  <si>
    <t>REG101051</t>
  </si>
  <si>
    <t>REG101052</t>
  </si>
  <si>
    <t>REG101053</t>
  </si>
  <si>
    <t>REG101054</t>
  </si>
  <si>
    <t>REG101055</t>
  </si>
  <si>
    <t>REG101056</t>
  </si>
  <si>
    <t>REG101057</t>
  </si>
  <si>
    <t>REG101058</t>
  </si>
  <si>
    <t>REG101059</t>
  </si>
  <si>
    <t>REG101060</t>
  </si>
  <si>
    <t>REG101061</t>
  </si>
  <si>
    <t>REG101062</t>
  </si>
  <si>
    <t>REG101063</t>
  </si>
  <si>
    <t>REG101064</t>
  </si>
  <si>
    <t>REG101065</t>
  </si>
  <si>
    <t>REG101066</t>
  </si>
  <si>
    <t>REG101067</t>
  </si>
  <si>
    <t>REG101068</t>
  </si>
  <si>
    <t>REG101069</t>
  </si>
  <si>
    <t>REG101070</t>
  </si>
  <si>
    <t>REG101071</t>
  </si>
  <si>
    <t>REG101072</t>
  </si>
  <si>
    <t>REG101073</t>
  </si>
  <si>
    <t>REG101074</t>
  </si>
  <si>
    <t>REG101075</t>
  </si>
  <si>
    <t>REG101076</t>
  </si>
  <si>
    <t>REG101077</t>
  </si>
  <si>
    <t>REG101078</t>
  </si>
  <si>
    <t>REG101079</t>
  </si>
  <si>
    <t>REG101080</t>
  </si>
  <si>
    <t>REG101081</t>
  </si>
  <si>
    <t>REG101082</t>
  </si>
  <si>
    <t>REG101083</t>
  </si>
  <si>
    <t>REG101084</t>
  </si>
  <si>
    <t>REG101085</t>
  </si>
  <si>
    <t>REG101086</t>
  </si>
  <si>
    <t>REG101087</t>
  </si>
  <si>
    <t>REG101088</t>
  </si>
  <si>
    <t>REG101089</t>
  </si>
  <si>
    <t>REG101090</t>
  </si>
  <si>
    <t>REG101091</t>
  </si>
  <si>
    <t>REG101092</t>
  </si>
  <si>
    <t>REG101093</t>
  </si>
  <si>
    <t>REG101094</t>
  </si>
  <si>
    <t>REG101095</t>
  </si>
  <si>
    <t>REG101096</t>
  </si>
  <si>
    <t>REG101097</t>
  </si>
  <si>
    <t>REG101098</t>
  </si>
  <si>
    <t>REG101099</t>
  </si>
  <si>
    <t>REG101100</t>
  </si>
  <si>
    <t>REG101101</t>
  </si>
  <si>
    <t>REG101102</t>
  </si>
  <si>
    <t>REG101103</t>
  </si>
  <si>
    <t>REG101104</t>
  </si>
  <si>
    <t>REG101105</t>
  </si>
  <si>
    <t>REG101106</t>
  </si>
  <si>
    <t>REG101107</t>
  </si>
  <si>
    <t>REG101108</t>
  </si>
  <si>
    <t>REG101109</t>
  </si>
  <si>
    <t>REG101110</t>
  </si>
  <si>
    <t>REG101111</t>
  </si>
  <si>
    <t>REG101112</t>
  </si>
  <si>
    <t>REG101113</t>
  </si>
  <si>
    <t>REG101114</t>
  </si>
  <si>
    <t>REG101115</t>
  </si>
  <si>
    <t>REG101116</t>
  </si>
  <si>
    <t>REG101117</t>
  </si>
  <si>
    <t>REG101118</t>
  </si>
  <si>
    <t>REG101119</t>
  </si>
  <si>
    <t>REG101120</t>
  </si>
  <si>
    <t>REG101121</t>
  </si>
  <si>
    <t>REG101122</t>
  </si>
  <si>
    <t>REG101123</t>
  </si>
  <si>
    <t>REG101124</t>
  </si>
  <si>
    <t>REG101125</t>
  </si>
  <si>
    <t>REG101126</t>
  </si>
  <si>
    <t>REG101127</t>
  </si>
  <si>
    <t>REG101128</t>
  </si>
  <si>
    <t>REG101129</t>
  </si>
  <si>
    <t>REG101130</t>
  </si>
  <si>
    <t>REG101131</t>
  </si>
  <si>
    <t>REG101132</t>
  </si>
  <si>
    <t>REG101133</t>
  </si>
  <si>
    <t>REG101134</t>
  </si>
  <si>
    <t>REG101135</t>
  </si>
  <si>
    <t>REG101136</t>
  </si>
  <si>
    <t>REG101137</t>
  </si>
  <si>
    <t>REG101138</t>
  </si>
  <si>
    <t>REG101139</t>
  </si>
  <si>
    <t>REG101140</t>
  </si>
  <si>
    <t>REG101141</t>
  </si>
  <si>
    <t>REG101142</t>
  </si>
  <si>
    <t>REG101143</t>
  </si>
  <si>
    <t>REG101144</t>
  </si>
  <si>
    <t>REG101145</t>
  </si>
  <si>
    <t>REG101146</t>
  </si>
  <si>
    <t>REG101147</t>
  </si>
  <si>
    <t>REG101148</t>
  </si>
  <si>
    <t>REG101149</t>
  </si>
  <si>
    <t>REG101150</t>
  </si>
  <si>
    <t>REG101151</t>
  </si>
  <si>
    <t>REG101152</t>
  </si>
  <si>
    <t>REG101153</t>
  </si>
  <si>
    <t>REG101154</t>
  </si>
  <si>
    <t>REG101155</t>
  </si>
  <si>
    <t>REG101156</t>
  </si>
  <si>
    <t>REG101157</t>
  </si>
  <si>
    <t>REG101158</t>
  </si>
  <si>
    <t>REG101159</t>
  </si>
  <si>
    <t>REG101160</t>
  </si>
  <si>
    <t>REG101161</t>
  </si>
  <si>
    <t>REG101162</t>
  </si>
  <si>
    <t>REG101163</t>
  </si>
  <si>
    <t>REG101164</t>
  </si>
  <si>
    <t>REG101165</t>
  </si>
  <si>
    <t>REG101166</t>
  </si>
  <si>
    <t>REG101167</t>
  </si>
  <si>
    <t>REG101168</t>
  </si>
  <si>
    <t>REG101169</t>
  </si>
  <si>
    <t>REG101170</t>
  </si>
  <si>
    <t>REG101171</t>
  </si>
  <si>
    <t>REG101172</t>
  </si>
  <si>
    <t>REG101173</t>
  </si>
  <si>
    <t>REG101174</t>
  </si>
  <si>
    <t>REG101175</t>
  </si>
  <si>
    <t>REG101176</t>
  </si>
  <si>
    <t>REG101177</t>
  </si>
  <si>
    <t>REG101178</t>
  </si>
  <si>
    <t>REG101179</t>
  </si>
  <si>
    <t>REG101180</t>
  </si>
  <si>
    <t>REG101181</t>
  </si>
  <si>
    <t>REG101182</t>
  </si>
  <si>
    <t>REG101183</t>
  </si>
  <si>
    <t>REG101184</t>
  </si>
  <si>
    <t>REG101185</t>
  </si>
  <si>
    <t>REG101186</t>
  </si>
  <si>
    <t>REG101187</t>
  </si>
  <si>
    <t>REG101188</t>
  </si>
  <si>
    <t>REG101189</t>
  </si>
  <si>
    <t>REG101190</t>
  </si>
  <si>
    <t>REG101191</t>
  </si>
  <si>
    <t>REG101192</t>
  </si>
  <si>
    <t>REG101193</t>
  </si>
  <si>
    <t>REG101194</t>
  </si>
  <si>
    <t>REG101195</t>
  </si>
  <si>
    <t>REG101196</t>
  </si>
  <si>
    <t>REG101197</t>
  </si>
  <si>
    <t>REG101198</t>
  </si>
  <si>
    <t>REG101199</t>
  </si>
  <si>
    <t>REG101200</t>
  </si>
  <si>
    <t>REG101201</t>
  </si>
  <si>
    <t>REG101202</t>
  </si>
  <si>
    <t>REG101203</t>
  </si>
  <si>
    <t>REG101204</t>
  </si>
  <si>
    <t>REG101205</t>
  </si>
  <si>
    <t>REG101206</t>
  </si>
  <si>
    <t>REG101207</t>
  </si>
  <si>
    <t>REG101208</t>
  </si>
  <si>
    <t>REG101209</t>
  </si>
  <si>
    <t>REG101210</t>
  </si>
  <si>
    <t>REG101211</t>
  </si>
  <si>
    <t>REG101212</t>
  </si>
  <si>
    <t>REG101213</t>
  </si>
  <si>
    <t>REG101214</t>
  </si>
  <si>
    <t>REG101215</t>
  </si>
  <si>
    <t>REG101216</t>
  </si>
  <si>
    <t>REG101217</t>
  </si>
  <si>
    <t>REG101218</t>
  </si>
  <si>
    <t>REG101219</t>
  </si>
  <si>
    <t>REG101220</t>
  </si>
  <si>
    <t>REG101221</t>
  </si>
  <si>
    <t>REG101222</t>
  </si>
  <si>
    <t>REG101223</t>
  </si>
  <si>
    <t>REG101224</t>
  </si>
  <si>
    <t>REG101225</t>
  </si>
  <si>
    <t>REG101226</t>
  </si>
  <si>
    <t>REG101227</t>
  </si>
  <si>
    <t>REG101228</t>
  </si>
  <si>
    <t>REG101229</t>
  </si>
  <si>
    <t>REG101230</t>
  </si>
  <si>
    <t>REG101231</t>
  </si>
  <si>
    <t>REG101232</t>
  </si>
  <si>
    <t>REG101233</t>
  </si>
  <si>
    <t>REG101234</t>
  </si>
  <si>
    <t>REG101235</t>
  </si>
  <si>
    <t>REG101236</t>
  </si>
  <si>
    <t>REG101237</t>
  </si>
  <si>
    <t>REG101238</t>
  </si>
  <si>
    <t>REG101239</t>
  </si>
  <si>
    <t>REG101240</t>
  </si>
  <si>
    <t>REG101241</t>
  </si>
  <si>
    <t>REG101242</t>
  </si>
  <si>
    <t>REG101243</t>
  </si>
  <si>
    <t>REG101244</t>
  </si>
  <si>
    <t>REG101245</t>
  </si>
  <si>
    <t>REG101246</t>
  </si>
  <si>
    <t>REG101247</t>
  </si>
  <si>
    <t>REG101248</t>
  </si>
  <si>
    <t>REG101249</t>
  </si>
  <si>
    <t>REG101250</t>
  </si>
  <si>
    <t>REG101251</t>
  </si>
  <si>
    <t>REG101252</t>
  </si>
  <si>
    <t>REG101253</t>
  </si>
  <si>
    <t>REG101254</t>
  </si>
  <si>
    <t>REG101255</t>
  </si>
  <si>
    <t>REG101256</t>
  </si>
  <si>
    <t>REG101257</t>
  </si>
  <si>
    <t>REG101258</t>
  </si>
  <si>
    <t>REG101259</t>
  </si>
  <si>
    <t>REG101260</t>
  </si>
  <si>
    <t>REG101261</t>
  </si>
  <si>
    <t>REG101262</t>
  </si>
  <si>
    <t>REG101263</t>
  </si>
  <si>
    <t>REG101264</t>
  </si>
  <si>
    <t>REG101265</t>
  </si>
  <si>
    <t>REG101266</t>
  </si>
  <si>
    <t>REG101267</t>
  </si>
  <si>
    <t>REG101268</t>
  </si>
  <si>
    <t>REG101269</t>
  </si>
  <si>
    <t>REG101270</t>
  </si>
  <si>
    <t>REG101271</t>
  </si>
  <si>
    <t>REG101272</t>
  </si>
  <si>
    <t>REG101273</t>
  </si>
  <si>
    <t>REG101274</t>
  </si>
  <si>
    <t>REG101275</t>
  </si>
  <si>
    <t>REG101276</t>
  </si>
  <si>
    <t>REG101277</t>
  </si>
  <si>
    <t>REG101278</t>
  </si>
  <si>
    <t>REG101279</t>
  </si>
  <si>
    <t>REG101280</t>
  </si>
  <si>
    <t>REG101281</t>
  </si>
  <si>
    <t>REG101282</t>
  </si>
  <si>
    <t>REG101283</t>
  </si>
  <si>
    <t>REG101284</t>
  </si>
  <si>
    <t>REG101285</t>
  </si>
  <si>
    <t>REG101286</t>
  </si>
  <si>
    <t>REG101287</t>
  </si>
  <si>
    <t>REG101288</t>
  </si>
  <si>
    <t>REG101289</t>
  </si>
  <si>
    <t>REG101290</t>
  </si>
  <si>
    <t>REG101291</t>
  </si>
  <si>
    <t>REG101292</t>
  </si>
  <si>
    <t>REG101293</t>
  </si>
  <si>
    <t>REG101294</t>
  </si>
  <si>
    <t>REG101295</t>
  </si>
  <si>
    <t>REG101296</t>
  </si>
  <si>
    <t>REG101297</t>
  </si>
  <si>
    <t>REG101298</t>
  </si>
  <si>
    <t>REG101299</t>
  </si>
  <si>
    <t>REG101300</t>
  </si>
  <si>
    <t>REG101301</t>
  </si>
  <si>
    <t>REG101302</t>
  </si>
  <si>
    <t>REG101303</t>
  </si>
  <si>
    <t>REG101304</t>
  </si>
  <si>
    <t>REG101305</t>
  </si>
  <si>
    <t>REG101306</t>
  </si>
  <si>
    <t>REG101307</t>
  </si>
  <si>
    <t>REG101308</t>
  </si>
  <si>
    <t>REG101309</t>
  </si>
  <si>
    <t>REG101310</t>
  </si>
  <si>
    <t>REG101311</t>
  </si>
  <si>
    <t>REG101312</t>
  </si>
  <si>
    <t>REG101313</t>
  </si>
  <si>
    <t>REG101314</t>
  </si>
  <si>
    <t>REG101315</t>
  </si>
  <si>
    <t>REG101316</t>
  </si>
  <si>
    <t>REG101317</t>
  </si>
  <si>
    <t>REG101318</t>
  </si>
  <si>
    <t>REG101319</t>
  </si>
  <si>
    <t>REG101320</t>
  </si>
  <si>
    <t>REG101321</t>
  </si>
  <si>
    <t>REG101322</t>
  </si>
  <si>
    <t>REG101323</t>
  </si>
  <si>
    <t>REG101324</t>
  </si>
  <si>
    <t>REG101325</t>
  </si>
  <si>
    <t>REG101326</t>
  </si>
  <si>
    <t>REG101327</t>
  </si>
  <si>
    <t>REG101328</t>
  </si>
  <si>
    <t>REG101329</t>
  </si>
  <si>
    <t>REG101330</t>
  </si>
  <si>
    <t>REG101331</t>
  </si>
  <si>
    <t>REG101332</t>
  </si>
  <si>
    <t>REG101333</t>
  </si>
  <si>
    <t>REG101334</t>
  </si>
  <si>
    <t>REG101335</t>
  </si>
  <si>
    <t>REG101336</t>
  </si>
  <si>
    <t>REG101337</t>
  </si>
  <si>
    <t>REG101338</t>
  </si>
  <si>
    <t>REG101339</t>
  </si>
  <si>
    <t>REG101340</t>
  </si>
  <si>
    <t>REG101341</t>
  </si>
  <si>
    <t>REG101342</t>
  </si>
  <si>
    <t>REG101343</t>
  </si>
  <si>
    <t>REG101344</t>
  </si>
  <si>
    <t>REG101345</t>
  </si>
  <si>
    <t>REG101346</t>
  </si>
  <si>
    <t>REG101347</t>
  </si>
  <si>
    <t>REG101348</t>
  </si>
  <si>
    <t>REG101349</t>
  </si>
  <si>
    <t>REG101350</t>
  </si>
  <si>
    <t>REG101351</t>
  </si>
  <si>
    <t>REG101352</t>
  </si>
  <si>
    <t>REG101353</t>
  </si>
  <si>
    <t>REG101354</t>
  </si>
  <si>
    <t>REG101355</t>
  </si>
  <si>
    <t>REG101356</t>
  </si>
  <si>
    <t>REG101357</t>
  </si>
  <si>
    <t>REG101358</t>
  </si>
  <si>
    <t>REG101359</t>
  </si>
  <si>
    <t>REG101360</t>
  </si>
  <si>
    <t>REG101361</t>
  </si>
  <si>
    <t>REG101362</t>
  </si>
  <si>
    <t>REG101363</t>
  </si>
  <si>
    <t>REG101364</t>
  </si>
  <si>
    <t>REG101365</t>
  </si>
  <si>
    <t>REG101366</t>
  </si>
  <si>
    <t>REG101367</t>
  </si>
  <si>
    <t>REG101368</t>
  </si>
  <si>
    <t>REG101369</t>
  </si>
  <si>
    <t>REG101370</t>
  </si>
  <si>
    <t>REG101371</t>
  </si>
  <si>
    <t>REG101372</t>
  </si>
  <si>
    <t>REG101373</t>
  </si>
  <si>
    <t>REG101374</t>
  </si>
  <si>
    <t>REG101375</t>
  </si>
  <si>
    <t>REG101376</t>
  </si>
  <si>
    <t>REG101377</t>
  </si>
  <si>
    <t>REG101378</t>
  </si>
  <si>
    <t>REG101379</t>
  </si>
  <si>
    <t>REG101380</t>
  </si>
  <si>
    <t>REG101381</t>
  </si>
  <si>
    <t>REG101382</t>
  </si>
  <si>
    <t>REG101383</t>
  </si>
  <si>
    <t>REG101384</t>
  </si>
  <si>
    <t>REG101385</t>
  </si>
  <si>
    <t>REG101386</t>
  </si>
  <si>
    <t>REG101387</t>
  </si>
  <si>
    <t>REG101388</t>
  </si>
  <si>
    <t>REG101389</t>
  </si>
  <si>
    <t>REG101390</t>
  </si>
  <si>
    <t>REG101391</t>
  </si>
  <si>
    <t>REG101392</t>
  </si>
  <si>
    <t>REG101393</t>
  </si>
  <si>
    <t>REG101394</t>
  </si>
  <si>
    <t>REG101395</t>
  </si>
  <si>
    <t>REG101396</t>
  </si>
  <si>
    <t>REG101397</t>
  </si>
  <si>
    <t>REG101398</t>
  </si>
  <si>
    <t>REG101399</t>
  </si>
  <si>
    <t>REG101400</t>
  </si>
  <si>
    <t>REG101401</t>
  </si>
  <si>
    <t>REG101402</t>
  </si>
  <si>
    <t>REG101403</t>
  </si>
  <si>
    <t>REG101404</t>
  </si>
  <si>
    <t>REG101405</t>
  </si>
  <si>
    <t>REG101406</t>
  </si>
  <si>
    <t>REG101407</t>
  </si>
  <si>
    <t>REG101408</t>
  </si>
  <si>
    <t>REG101409</t>
  </si>
  <si>
    <t>REG101410</t>
  </si>
  <si>
    <t>REG101411</t>
  </si>
  <si>
    <t>REG101412</t>
  </si>
  <si>
    <t>REG101413</t>
  </si>
  <si>
    <t>REG101414</t>
  </si>
  <si>
    <t>REG101415</t>
  </si>
  <si>
    <t>REG101416</t>
  </si>
  <si>
    <t>REG101417</t>
  </si>
  <si>
    <t>REG101418</t>
  </si>
  <si>
    <t>REG101419</t>
  </si>
  <si>
    <t>REG101420</t>
  </si>
  <si>
    <t>REG101421</t>
  </si>
  <si>
    <t>REG101422</t>
  </si>
  <si>
    <t>REG101423</t>
  </si>
  <si>
    <t>REG101424</t>
  </si>
  <si>
    <t>REG101425</t>
  </si>
  <si>
    <t>REG101426</t>
  </si>
  <si>
    <t>REG101427</t>
  </si>
  <si>
    <t>REG101428</t>
  </si>
  <si>
    <t>REG101429</t>
  </si>
  <si>
    <t>REG101430</t>
  </si>
  <si>
    <t>REG101431</t>
  </si>
  <si>
    <t>REG101432</t>
  </si>
  <si>
    <t>REG101433</t>
  </si>
  <si>
    <t>REG101434</t>
  </si>
  <si>
    <t>REG101435</t>
  </si>
  <si>
    <t>REG101436</t>
  </si>
  <si>
    <t>REG101437</t>
  </si>
  <si>
    <t>REG101438</t>
  </si>
  <si>
    <t>REG101439</t>
  </si>
  <si>
    <t>REG101440</t>
  </si>
  <si>
    <t>REG101441</t>
  </si>
  <si>
    <t>REG101442</t>
  </si>
  <si>
    <t>REG101443</t>
  </si>
  <si>
    <t>REG101444</t>
  </si>
  <si>
    <t>REG101445</t>
  </si>
  <si>
    <t>REG101446</t>
  </si>
  <si>
    <t>REG101447</t>
  </si>
  <si>
    <t>REG101448</t>
  </si>
  <si>
    <t>REG101449</t>
  </si>
  <si>
    <t>REG101450</t>
  </si>
  <si>
    <t>REG101451</t>
  </si>
  <si>
    <t>REG101452</t>
  </si>
  <si>
    <t>REG101453</t>
  </si>
  <si>
    <t>REG101454</t>
  </si>
  <si>
    <t>REG101455</t>
  </si>
  <si>
    <t>REG101456</t>
  </si>
  <si>
    <t>REG101457</t>
  </si>
  <si>
    <t>REG101458</t>
  </si>
  <si>
    <t>REG101459</t>
  </si>
  <si>
    <t>REG101460</t>
  </si>
  <si>
    <t>REG101461</t>
  </si>
  <si>
    <t>REG101462</t>
  </si>
  <si>
    <t>REG101463</t>
  </si>
  <si>
    <t>REG101464</t>
  </si>
  <si>
    <t>REG101465</t>
  </si>
  <si>
    <t>REG101466</t>
  </si>
  <si>
    <t>REG101467</t>
  </si>
  <si>
    <t>REG101468</t>
  </si>
  <si>
    <t>REG101469</t>
  </si>
  <si>
    <t>REG101470</t>
  </si>
  <si>
    <t>REG101471</t>
  </si>
  <si>
    <t>REG101472</t>
  </si>
  <si>
    <t>REG101473</t>
  </si>
  <si>
    <t>REG101474</t>
  </si>
  <si>
    <t>REG101475</t>
  </si>
  <si>
    <t>REG101476</t>
  </si>
  <si>
    <t>REG101477</t>
  </si>
  <si>
    <t>REG101478</t>
  </si>
  <si>
    <t>REG101479</t>
  </si>
  <si>
    <t>REG101480</t>
  </si>
  <si>
    <t>REG101481</t>
  </si>
  <si>
    <t>REG101482</t>
  </si>
  <si>
    <t>REG101483</t>
  </si>
  <si>
    <t>REG101484</t>
  </si>
  <si>
    <t>REG101485</t>
  </si>
  <si>
    <t>REG101486</t>
  </si>
  <si>
    <t>REG101487</t>
  </si>
  <si>
    <t>REG101488</t>
  </si>
  <si>
    <t>REG101489</t>
  </si>
  <si>
    <t>REG101490</t>
  </si>
  <si>
    <t>REG101491</t>
  </si>
  <si>
    <t>REG101492</t>
  </si>
  <si>
    <t>REG101493</t>
  </si>
  <si>
    <t>REG101494</t>
  </si>
  <si>
    <t>REG101495</t>
  </si>
  <si>
    <t>REG101496</t>
  </si>
  <si>
    <t>REG101497</t>
  </si>
  <si>
    <t>REG101498</t>
  </si>
  <si>
    <t>REG101499</t>
  </si>
  <si>
    <t>Cust 6583</t>
  </si>
  <si>
    <t>Cust 2144</t>
  </si>
  <si>
    <t>Cust 5998</t>
  </si>
  <si>
    <t>Cust 7136</t>
  </si>
  <si>
    <t>Cust 6506</t>
  </si>
  <si>
    <t>Cust 3909</t>
  </si>
  <si>
    <t>Cust 7887</t>
  </si>
  <si>
    <t>Cust 5301</t>
  </si>
  <si>
    <t>Cust 2284</t>
  </si>
  <si>
    <t>Cust 3732</t>
  </si>
  <si>
    <t>Cust 1462</t>
  </si>
  <si>
    <t>Cust 4330</t>
  </si>
  <si>
    <t>Cust 2372</t>
  </si>
  <si>
    <t>Cust 4672</t>
  </si>
  <si>
    <t>Cust 4548</t>
  </si>
  <si>
    <t>Cust 7037</t>
  </si>
  <si>
    <t>Cust 4975</t>
  </si>
  <si>
    <t>Cust 8014</t>
  </si>
  <si>
    <t>Cust 1228</t>
  </si>
  <si>
    <t>Cust 4247</t>
  </si>
  <si>
    <t>Cust 4199</t>
  </si>
  <si>
    <t>Cust 4186</t>
  </si>
  <si>
    <t>Cust 8137</t>
  </si>
  <si>
    <t>Cust 4638</t>
  </si>
  <si>
    <t>Cust 8538</t>
  </si>
  <si>
    <t>Cust 6322</t>
  </si>
  <si>
    <t>Cust 2609</t>
  </si>
  <si>
    <t>Cust 6880</t>
  </si>
  <si>
    <t>Cust 1997</t>
  </si>
  <si>
    <t>Cust 7072</t>
  </si>
  <si>
    <t>Cust 7201</t>
  </si>
  <si>
    <t>Cust 9923</t>
  </si>
  <si>
    <t>Cust 2205</t>
  </si>
  <si>
    <t>Cust 6403</t>
  </si>
  <si>
    <t>Cust 3953</t>
  </si>
  <si>
    <t>Cust 7902</t>
  </si>
  <si>
    <t>Cust 9968</t>
  </si>
  <si>
    <t>Cust 3787</t>
  </si>
  <si>
    <t>Cust 2469</t>
  </si>
  <si>
    <t>Cust 6468</t>
  </si>
  <si>
    <t>Cust 5312</t>
  </si>
  <si>
    <t>Cust 1482</t>
  </si>
  <si>
    <t>Cust 7903</t>
  </si>
  <si>
    <t>Cust 9605</t>
  </si>
  <si>
    <t>Cust 3298</t>
  </si>
  <si>
    <t>Cust 5533</t>
  </si>
  <si>
    <t>Cust 6362</t>
  </si>
  <si>
    <t>Cust 4826</t>
  </si>
  <si>
    <t>Cust 2171</t>
  </si>
  <si>
    <t>Cust 4005</t>
  </si>
  <si>
    <t>Cust 7032</t>
  </si>
  <si>
    <t>Cust 7167</t>
  </si>
  <si>
    <t>Cust 5702</t>
  </si>
  <si>
    <t>Cust 4944</t>
  </si>
  <si>
    <t>Cust 8149</t>
  </si>
  <si>
    <t>Cust 3638</t>
  </si>
  <si>
    <t>Cust 9973</t>
  </si>
  <si>
    <t>Cust 4214</t>
  </si>
  <si>
    <t>Cust 2647</t>
  </si>
  <si>
    <t>Cust 3552</t>
  </si>
  <si>
    <t>Cust 3354</t>
  </si>
  <si>
    <t>Cust 3903</t>
  </si>
  <si>
    <t>Cust 5358</t>
  </si>
  <si>
    <t>Cust 8144</t>
  </si>
  <si>
    <t>Cust 6747</t>
  </si>
  <si>
    <t>Cust 8330</t>
  </si>
  <si>
    <t>Cust 7186</t>
  </si>
  <si>
    <t>Cust 8287</t>
  </si>
  <si>
    <t>Cust 3986</t>
  </si>
  <si>
    <t>Cust 3213</t>
  </si>
  <si>
    <t>Cust 1907</t>
  </si>
  <si>
    <t>Cust 4639</t>
  </si>
  <si>
    <t>Cust 4153</t>
  </si>
  <si>
    <t>Cust 7096</t>
  </si>
  <si>
    <t>Cust 3806</t>
  </si>
  <si>
    <t>Cust 9345</t>
  </si>
  <si>
    <t>Cust 4456</t>
  </si>
  <si>
    <t>Cust 1089</t>
  </si>
  <si>
    <t>Cust 7230</t>
  </si>
  <si>
    <t>Cust 6597</t>
  </si>
  <si>
    <t>Cust 4108</t>
  </si>
  <si>
    <t>Cust 2883</t>
  </si>
  <si>
    <t>Cust 5018</t>
  </si>
  <si>
    <t>Cust 1231</t>
  </si>
  <si>
    <t>Cust 2209</t>
  </si>
  <si>
    <t>Cust 6684</t>
  </si>
  <si>
    <t>Cust 5289</t>
  </si>
  <si>
    <t>Cust 9159</t>
  </si>
  <si>
    <t>Cust 4844</t>
  </si>
  <si>
    <t>Cust 3273</t>
  </si>
  <si>
    <t>Cust 8160</t>
  </si>
  <si>
    <t>Cust 4439</t>
  </si>
  <si>
    <t>Cust 1127</t>
  </si>
  <si>
    <t>Cust 4696</t>
  </si>
  <si>
    <t>Cust 3014</t>
  </si>
  <si>
    <t>Cust 2539</t>
  </si>
  <si>
    <t>Cust 3916</t>
  </si>
  <si>
    <t>Cust 6329</t>
  </si>
  <si>
    <t>Cust 4384</t>
  </si>
  <si>
    <t>Cust 7756</t>
  </si>
  <si>
    <t>Cust 6086</t>
  </si>
  <si>
    <t>Cust 3845</t>
  </si>
  <si>
    <t>Cust 9996</t>
  </si>
  <si>
    <t>Cust 1711</t>
  </si>
  <si>
    <t>Cust 4522</t>
  </si>
  <si>
    <t>Cust 4233</t>
  </si>
  <si>
    <t>Cust 4121</t>
  </si>
  <si>
    <t>Cust 9092</t>
  </si>
  <si>
    <t>Cust 9090</t>
  </si>
  <si>
    <t>Cust 1983</t>
  </si>
  <si>
    <t>Cust 8834</t>
  </si>
  <si>
    <t>Cust 9780</t>
  </si>
  <si>
    <t>Cust 1293</t>
  </si>
  <si>
    <t>Cust 3173</t>
  </si>
  <si>
    <t>Cust 8641</t>
  </si>
  <si>
    <t>Cust 7656</t>
  </si>
  <si>
    <t>Cust 5523</t>
  </si>
  <si>
    <t>Cust 2015</t>
  </si>
  <si>
    <t>Cust 6895</t>
  </si>
  <si>
    <t>Cust 1797</t>
  </si>
  <si>
    <t>Cust 9969</t>
  </si>
  <si>
    <t>Cust 1815</t>
  </si>
  <si>
    <t>Cust 7773</t>
  </si>
  <si>
    <t>Cust 1499</t>
  </si>
  <si>
    <t>Cust 3809</t>
  </si>
  <si>
    <t>Cust 7824</t>
  </si>
  <si>
    <t>Cust 7258</t>
  </si>
  <si>
    <t>Cust 1151</t>
  </si>
  <si>
    <t>Cust 6486</t>
  </si>
  <si>
    <t>Cust 4034</t>
  </si>
  <si>
    <t>Cust 9794</t>
  </si>
  <si>
    <t>Cust 2414</t>
  </si>
  <si>
    <t>Cust 9024</t>
  </si>
  <si>
    <t>Cust 2663</t>
  </si>
  <si>
    <t>Cust 2293</t>
  </si>
  <si>
    <t>Cust 8963</t>
  </si>
  <si>
    <t>Cust 9238</t>
  </si>
  <si>
    <t>Cust 1390</t>
  </si>
  <si>
    <t>Cust 8548</t>
  </si>
  <si>
    <t>Cust 2919</t>
  </si>
  <si>
    <t>Cust 5847</t>
  </si>
  <si>
    <t>Cust 5711</t>
  </si>
  <si>
    <t>Cust 5461</t>
  </si>
  <si>
    <t>Cust 8905</t>
  </si>
  <si>
    <t>Cust 9618</t>
  </si>
  <si>
    <t>Cust 5203</t>
  </si>
  <si>
    <t>Cust 1732</t>
  </si>
  <si>
    <t>Cust 4734</t>
  </si>
  <si>
    <t>Cust 5895</t>
  </si>
  <si>
    <t>Cust 9691</t>
  </si>
  <si>
    <t>Cust 5406</t>
  </si>
  <si>
    <t>Cust 5750</t>
  </si>
  <si>
    <t>Cust 8280</t>
  </si>
  <si>
    <t>Cust 4358</t>
  </si>
  <si>
    <t>Cust 3588</t>
  </si>
  <si>
    <t>Cust 4539</t>
  </si>
  <si>
    <t>Cust 7067</t>
  </si>
  <si>
    <t>Cust 7720</t>
  </si>
  <si>
    <t>Cust 5668</t>
  </si>
  <si>
    <t>Cust 8367</t>
  </si>
  <si>
    <t>Cust 4438</t>
  </si>
  <si>
    <t>Cust 3481</t>
  </si>
  <si>
    <t>Cust 1489</t>
  </si>
  <si>
    <t>Cust 6649</t>
  </si>
  <si>
    <t>Cust 6114</t>
  </si>
  <si>
    <t>Cust 9589</t>
  </si>
  <si>
    <t>Cust 8184</t>
  </si>
  <si>
    <t>Cust 2490</t>
  </si>
  <si>
    <t>Cust 1647</t>
  </si>
  <si>
    <t>Cust 2017</t>
  </si>
  <si>
    <t>Cust 3446</t>
  </si>
  <si>
    <t>Cust 4877</t>
  </si>
  <si>
    <t>Cust 9112</t>
  </si>
  <si>
    <t>Cust 8172</t>
  </si>
  <si>
    <t>Cust 4597</t>
  </si>
  <si>
    <t>Cust 3690</t>
  </si>
  <si>
    <t>Cust 2893</t>
  </si>
  <si>
    <t>Cust 5602</t>
  </si>
  <si>
    <t>Cust 5616</t>
  </si>
  <si>
    <t>Cust 1312</t>
  </si>
  <si>
    <t>Cust 6315</t>
  </si>
  <si>
    <t>Cust 1224</t>
  </si>
  <si>
    <t>Cust 7182</t>
  </si>
  <si>
    <t>Cust 7901</t>
  </si>
  <si>
    <t>Cust 1736</t>
  </si>
  <si>
    <t>Cust 7795</t>
  </si>
  <si>
    <t>Cust 2471</t>
  </si>
  <si>
    <t>Cust 3068</t>
  </si>
  <si>
    <t>Cust 3848</t>
  </si>
  <si>
    <t>Cust 7777</t>
  </si>
  <si>
    <t>Cust 6613</t>
  </si>
  <si>
    <t>Cust 2326</t>
  </si>
  <si>
    <t>Cust 8304</t>
  </si>
  <si>
    <t>Cust 3630</t>
  </si>
  <si>
    <t>Cust 8617</t>
  </si>
  <si>
    <t>Cust 3530</t>
  </si>
  <si>
    <t>Cust 3884</t>
  </si>
  <si>
    <t>Cust 5739</t>
  </si>
  <si>
    <t>Cust 9707</t>
  </si>
  <si>
    <t>Cust 9288</t>
  </si>
  <si>
    <t>Cust 1216</t>
  </si>
  <si>
    <t>Cust 2489</t>
  </si>
  <si>
    <t>Cust 7171</t>
  </si>
  <si>
    <t>Cust 9125</t>
  </si>
  <si>
    <t>Cust 9697</t>
  </si>
  <si>
    <t>Cust 8171</t>
  </si>
  <si>
    <t>Cust 2004</t>
  </si>
  <si>
    <t>Cust 9837</t>
  </si>
  <si>
    <t>Cust 2082</t>
  </si>
  <si>
    <t>Cust 3001</t>
  </si>
  <si>
    <t>Cust 6161</t>
  </si>
  <si>
    <t>Cust 5220</t>
  </si>
  <si>
    <t>Cust 3386</t>
  </si>
  <si>
    <t>Cust 1591</t>
  </si>
  <si>
    <t>Cust 3434</t>
  </si>
  <si>
    <t>Cust 1501</t>
  </si>
  <si>
    <t>Cust 9683</t>
  </si>
  <si>
    <t>Cust 5416</t>
  </si>
  <si>
    <t>Cust 2153</t>
  </si>
  <si>
    <t>Cust 3572</t>
  </si>
  <si>
    <t>Cust 6372</t>
  </si>
  <si>
    <t>Cust 6109</t>
  </si>
  <si>
    <t>Cust 5234</t>
  </si>
  <si>
    <t>Cust 5530</t>
  </si>
  <si>
    <t>Cust 5398</t>
  </si>
  <si>
    <t>Cust 3247</t>
  </si>
  <si>
    <t>Cust 7137</t>
  </si>
  <si>
    <t>Cust 4627</t>
  </si>
  <si>
    <t>Cust 4878</t>
  </si>
  <si>
    <t>Cust 2779</t>
  </si>
  <si>
    <t>Cust 8606</t>
  </si>
  <si>
    <t>Cust 9599</t>
  </si>
  <si>
    <t>Cust 4500</t>
  </si>
  <si>
    <t>Cust 4173</t>
  </si>
  <si>
    <t>Cust 7607</t>
  </si>
  <si>
    <t>Cust 4768</t>
  </si>
  <si>
    <t>Cust 5746</t>
  </si>
  <si>
    <t>Cust 3002</t>
  </si>
  <si>
    <t>Cust 3237</t>
  </si>
  <si>
    <t>Cust 6437</t>
  </si>
  <si>
    <t>Cust 8806</t>
  </si>
  <si>
    <t>Cust 8678</t>
  </si>
  <si>
    <t>Cust 9649</t>
  </si>
  <si>
    <t>Cust 1960</t>
  </si>
  <si>
    <t>Cust 3910</t>
  </si>
  <si>
    <t>Cust 2279</t>
  </si>
  <si>
    <t>Cust 4689</t>
  </si>
  <si>
    <t>Cust 7381</t>
  </si>
  <si>
    <t>Cust 2724</t>
  </si>
  <si>
    <t>Cust 2823</t>
  </si>
  <si>
    <t>Cust 9402</t>
  </si>
  <si>
    <t>Cust 6561</t>
  </si>
  <si>
    <t>Cust 3116</t>
  </si>
  <si>
    <t>Cust 1015</t>
  </si>
  <si>
    <t>Cust 1207</t>
  </si>
  <si>
    <t>Cust 2501</t>
  </si>
  <si>
    <t>Cust 2330</t>
  </si>
  <si>
    <t>Cust 7436</t>
  </si>
  <si>
    <t>Cust 2762</t>
  </si>
  <si>
    <t>Cust 3599</t>
  </si>
  <si>
    <t>Cust 4127</t>
  </si>
  <si>
    <t>Cust 6855</t>
  </si>
  <si>
    <t>Cust 7017</t>
  </si>
  <si>
    <t>Cust 6957</t>
  </si>
  <si>
    <t>Cust 9822</t>
  </si>
  <si>
    <t>Cust 7425</t>
  </si>
  <si>
    <t>Cust 8897</t>
  </si>
  <si>
    <t>Cust 9816</t>
  </si>
  <si>
    <t>Cust 8227</t>
  </si>
  <si>
    <t>Cust 4990</t>
  </si>
  <si>
    <t>Cust 5834</t>
  </si>
  <si>
    <t>Cust 7330</t>
  </si>
  <si>
    <t>Cust 5273</t>
  </si>
  <si>
    <t>Cust 6138</t>
  </si>
  <si>
    <t>Cust 2084</t>
  </si>
  <si>
    <t>Cust 2799</t>
  </si>
  <si>
    <t>Cust 3051</t>
  </si>
  <si>
    <t>Cust 5456</t>
  </si>
  <si>
    <t>Cust 6029</t>
  </si>
  <si>
    <t>Cust 4002</t>
  </si>
  <si>
    <t>Cust 5830</t>
  </si>
  <si>
    <t>Cust 8088</t>
  </si>
  <si>
    <t>Cust 6455</t>
  </si>
  <si>
    <t>Cust 4117</t>
  </si>
  <si>
    <t>Cust 1385</t>
  </si>
  <si>
    <t>Cust 5185</t>
  </si>
  <si>
    <t>Cust 8704</t>
  </si>
  <si>
    <t>Cust 3528</t>
  </si>
  <si>
    <t>Cust 3907</t>
  </si>
  <si>
    <t>Cust 9005</t>
  </si>
  <si>
    <t>Cust 3635</t>
  </si>
  <si>
    <t>Cust 2122</t>
  </si>
  <si>
    <t>Cust 4467</t>
  </si>
  <si>
    <t>Cust 6146</t>
  </si>
  <si>
    <t>Cust 4001</t>
  </si>
  <si>
    <t>Cust 3365</t>
  </si>
  <si>
    <t>Cust 2194</t>
  </si>
  <si>
    <t>Cust 7942</t>
  </si>
  <si>
    <t>Cust 8451</t>
  </si>
  <si>
    <t>Cust 4238</t>
  </si>
  <si>
    <t>Cust 2529</t>
  </si>
  <si>
    <t>Cust 7057</t>
  </si>
  <si>
    <t>Cust 9069</t>
  </si>
  <si>
    <t>Cust 5858</t>
  </si>
  <si>
    <t>Cust 2712</t>
  </si>
  <si>
    <t>Cust 7052</t>
  </si>
  <si>
    <t>Cust 9397</t>
  </si>
  <si>
    <t>Cust 4614</t>
  </si>
  <si>
    <t>Cust 1573</t>
  </si>
  <si>
    <t>Cust 5660</t>
  </si>
  <si>
    <t>Cust 3952</t>
  </si>
  <si>
    <t>Cust 5407</t>
  </si>
  <si>
    <t>Cust 9595</t>
  </si>
  <si>
    <t>Cust 3245</t>
  </si>
  <si>
    <t>Cust 7180</t>
  </si>
  <si>
    <t>Cust 5973</t>
  </si>
  <si>
    <t>Cust 4310</t>
  </si>
  <si>
    <t>Cust 6243</t>
  </si>
  <si>
    <t>Cust 2448</t>
  </si>
  <si>
    <t>Cust 9386</t>
  </si>
  <si>
    <t>Cust 2227</t>
  </si>
  <si>
    <t>Cust 3803</t>
  </si>
  <si>
    <t>Cust 1236</t>
  </si>
  <si>
    <t>Cust 2669</t>
  </si>
  <si>
    <t>Cust 3746</t>
  </si>
  <si>
    <t>Cust 9694</t>
  </si>
  <si>
    <t>Cust 4993</t>
  </si>
  <si>
    <t>Cust 1271</t>
  </si>
  <si>
    <t>Cust 3042</t>
  </si>
  <si>
    <t>Cust 6424</t>
  </si>
  <si>
    <t>Cust 1422</t>
  </si>
  <si>
    <t>Cust 5857</t>
  </si>
  <si>
    <t>Cust 6953</t>
  </si>
  <si>
    <t>Cust 2916</t>
  </si>
  <si>
    <t>Cust 8464</t>
  </si>
  <si>
    <t>Cust 9700</t>
  </si>
  <si>
    <t>Cust 7765</t>
  </si>
  <si>
    <t>Cust 8246</t>
  </si>
  <si>
    <t>Cust 6500</t>
  </si>
  <si>
    <t>Cust 1150</t>
  </si>
  <si>
    <t>Cust 7449</t>
  </si>
  <si>
    <t>Cust 1957</t>
  </si>
  <si>
    <t>Cust 3467</t>
  </si>
  <si>
    <t>Cust 5212</t>
  </si>
  <si>
    <t>Cust 3509</t>
  </si>
  <si>
    <t>Cust 5316</t>
  </si>
  <si>
    <t>Cust 9919</t>
  </si>
  <si>
    <t>Cust 7129</t>
  </si>
  <si>
    <t>Cust 9841</t>
  </si>
  <si>
    <t>Cust 4142</t>
  </si>
  <si>
    <t>Cust 9584</t>
  </si>
  <si>
    <t>Cust 2553</t>
  </si>
  <si>
    <t>Cust 1347</t>
  </si>
  <si>
    <t>Cust 8305</t>
  </si>
  <si>
    <t>Cust 7015</t>
  </si>
  <si>
    <t>Cust 4394</t>
  </si>
  <si>
    <t>Cust 3323</t>
  </si>
  <si>
    <t>Cust 4029</t>
  </si>
  <si>
    <t>Cust 1400</t>
  </si>
  <si>
    <t>Cust 6361</t>
  </si>
  <si>
    <t>Cust 5267</t>
  </si>
  <si>
    <t>Cust 9354</t>
  </si>
  <si>
    <t>Cust 9443</t>
  </si>
  <si>
    <t>Cust 2252</t>
  </si>
  <si>
    <t>Cust 1031</t>
  </si>
  <si>
    <t>Cust 1672</t>
  </si>
  <si>
    <t>Cust 9313</t>
  </si>
  <si>
    <t>Cust 4405</t>
  </si>
  <si>
    <t>Cust 6453</t>
  </si>
  <si>
    <t>Cust 4772</t>
  </si>
  <si>
    <t>Cust 1762</t>
  </si>
  <si>
    <t>Cust 1865</t>
  </si>
  <si>
    <t>Cust 9552</t>
  </si>
  <si>
    <t>Cust 4273</t>
  </si>
  <si>
    <t>Cust 8712</t>
  </si>
  <si>
    <t>Cust 9048</t>
  </si>
  <si>
    <t>Cust 7714</t>
  </si>
  <si>
    <t>Cust 4770</t>
  </si>
  <si>
    <t>Cust 2007</t>
  </si>
  <si>
    <t>Cust 8909</t>
  </si>
  <si>
    <t>Cust 4196</t>
  </si>
  <si>
    <t>Cust 4189</t>
  </si>
  <si>
    <t>Cust 7226</t>
  </si>
  <si>
    <t>Cust 5015</t>
  </si>
  <si>
    <t>Cust 9904</t>
  </si>
  <si>
    <t>Cust 7687</t>
  </si>
  <si>
    <t>Cust 6511</t>
  </si>
  <si>
    <t>Cust 2412</t>
  </si>
  <si>
    <t>Cust 1664</t>
  </si>
  <si>
    <t>Cust 6033</t>
  </si>
  <si>
    <t>Cust 4019</t>
  </si>
  <si>
    <t>Cust 4515</t>
  </si>
  <si>
    <t>Cust 7532</t>
  </si>
  <si>
    <t>Cust 8756</t>
  </si>
  <si>
    <t>Cust 7620</t>
  </si>
  <si>
    <t>Cust 7368</t>
  </si>
  <si>
    <t>Cust 1319</t>
  </si>
  <si>
    <t>Cust 9597</t>
  </si>
  <si>
    <t>Cust 7369</t>
  </si>
  <si>
    <t>Cust 8592</t>
  </si>
  <si>
    <t>Cust 2337</t>
  </si>
  <si>
    <t>Cust 9097</t>
  </si>
  <si>
    <t>Cust 5938</t>
  </si>
  <si>
    <t>Cust 6928</t>
  </si>
  <si>
    <t>Cust 6223</t>
  </si>
  <si>
    <t>Cust 7614</t>
  </si>
  <si>
    <t>Cust 3231</t>
  </si>
  <si>
    <t>Cust 9123</t>
  </si>
  <si>
    <t>Cust 7054</t>
  </si>
  <si>
    <t>Cust 4240</t>
  </si>
  <si>
    <t>Cust 1237</t>
  </si>
  <si>
    <t>Cust 5513</t>
  </si>
  <si>
    <t>Cust 1835</t>
  </si>
  <si>
    <t>Cust 8492</t>
  </si>
  <si>
    <t>Cust 2451</t>
  </si>
  <si>
    <t>Cust 4509</t>
  </si>
  <si>
    <t>Cust 6643</t>
  </si>
  <si>
    <t>Cust 2559</t>
  </si>
  <si>
    <t>Cust 4423</t>
  </si>
  <si>
    <t>Cust 9139</t>
  </si>
  <si>
    <t>Cust 6668</t>
  </si>
  <si>
    <t>Cust 4315</t>
  </si>
  <si>
    <t>Cust 8000</t>
  </si>
  <si>
    <t>Cust 7585</t>
  </si>
  <si>
    <t>Cust 3127</t>
  </si>
  <si>
    <t>Cust 4130</t>
  </si>
  <si>
    <t>Cust 6956</t>
  </si>
  <si>
    <t>Cust 8155</t>
  </si>
  <si>
    <t>Cust 8852</t>
  </si>
  <si>
    <t>Cust 2850</t>
  </si>
  <si>
    <t>Cust 9572</t>
  </si>
  <si>
    <t>Cust 6253</t>
  </si>
  <si>
    <t>Cust 4154</t>
  </si>
  <si>
    <t>Cust 2137</t>
  </si>
  <si>
    <t>Cust 8157</t>
  </si>
  <si>
    <t>Cust 4861</t>
  </si>
  <si>
    <t>Cust 7493</t>
  </si>
  <si>
    <t>Cust 7073</t>
  </si>
  <si>
    <t>Cust 9085</t>
  </si>
  <si>
    <t>Cust 8504</t>
  </si>
  <si>
    <t>Cust 4164</t>
  </si>
  <si>
    <t>Cust 9592</t>
  </si>
  <si>
    <t>Cust 7450</t>
  </si>
  <si>
    <t>Cust 3305</t>
  </si>
  <si>
    <t>Cust 9768</t>
  </si>
  <si>
    <t>Cust 1179</t>
  </si>
  <si>
    <t>Cust 2546</t>
  </si>
  <si>
    <t>Cust 2672</t>
  </si>
  <si>
    <t>Cust 3394</t>
  </si>
  <si>
    <t>Cust 1649</t>
  </si>
  <si>
    <t>Cust 6994</t>
  </si>
  <si>
    <t>Cust 9879</t>
  </si>
  <si>
    <t>Cust 3712</t>
  </si>
  <si>
    <t>Cust 3829</t>
  </si>
  <si>
    <t>Cust 1623</t>
  </si>
  <si>
    <t>Cust 3532</t>
  </si>
  <si>
    <t>Cust 4712</t>
  </si>
  <si>
    <t>Cust 6211</t>
  </si>
  <si>
    <t>Cust 1222</t>
  </si>
  <si>
    <t>Cust 6208</t>
  </si>
  <si>
    <t>Cust 5942</t>
  </si>
  <si>
    <t>Cust 1745</t>
  </si>
  <si>
    <t>Cust 2679</t>
  </si>
  <si>
    <t>Cust 9907</t>
  </si>
  <si>
    <t>Cust 5717</t>
  </si>
  <si>
    <t>Cust 7995</t>
  </si>
  <si>
    <t>Cust 5572</t>
  </si>
  <si>
    <t>Cust 1721</t>
  </si>
  <si>
    <t>Cust 2641</t>
  </si>
  <si>
    <t>Cust 9769</t>
  </si>
  <si>
    <t>Cust 1718</t>
  </si>
  <si>
    <t>Cust 1210</t>
  </si>
  <si>
    <t>Cust 7710</t>
  </si>
  <si>
    <t>Cust 1428</t>
  </si>
  <si>
    <t>Cust 2810</t>
  </si>
  <si>
    <t>Cust 2234</t>
  </si>
  <si>
    <t>Cust 9602</t>
  </si>
  <si>
    <t>Cust 5032</t>
  </si>
  <si>
    <t>Cust 4297</t>
  </si>
  <si>
    <t>Cust 6944</t>
  </si>
  <si>
    <t>Cust 4136</t>
  </si>
  <si>
    <t>Cust 7460</t>
  </si>
  <si>
    <t>Cust 3960</t>
  </si>
  <si>
    <t>Cust 3160</t>
  </si>
  <si>
    <t>Cust 9641</t>
  </si>
  <si>
    <t>Cust 9742</t>
  </si>
  <si>
    <t>Cust 1144</t>
  </si>
  <si>
    <t>Cust 2936</t>
  </si>
  <si>
    <t>Cust 3035</t>
  </si>
  <si>
    <t>Cust 1717</t>
  </si>
  <si>
    <t>Cust 6435</t>
  </si>
  <si>
    <t>Cust 9352</t>
  </si>
  <si>
    <t>Cust 6746</t>
  </si>
  <si>
    <t>Cust 8189</t>
  </si>
  <si>
    <t>Cust 8470</t>
  </si>
  <si>
    <t>Cust 1044</t>
  </si>
  <si>
    <t>Cust 4010</t>
  </si>
  <si>
    <t>Cust 1904</t>
  </si>
  <si>
    <t>Cust 6034</t>
  </si>
  <si>
    <t>Cust 9239</t>
  </si>
  <si>
    <t>Cust 5678</t>
  </si>
  <si>
    <t>Cust 3696</t>
  </si>
  <si>
    <t>Cust 9025</t>
  </si>
  <si>
    <t>Cust 9924</t>
  </si>
  <si>
    <t>Cust 3887</t>
  </si>
  <si>
    <t>Cust 5302</t>
  </si>
  <si>
    <t>Cust 2290</t>
  </si>
  <si>
    <t>Cust 1726</t>
  </si>
  <si>
    <t>Cust 9874</t>
  </si>
  <si>
    <t>Cust 1774</t>
  </si>
  <si>
    <t>Cust 6534</t>
  </si>
  <si>
    <t>Cust 3170</t>
  </si>
  <si>
    <t>Cust 5438</t>
  </si>
  <si>
    <t>Cust 2670</t>
  </si>
  <si>
    <t>Cust 8949</t>
  </si>
  <si>
    <t>Cust 9748</t>
  </si>
  <si>
    <t>Cust 1220</t>
  </si>
  <si>
    <t>Cust 5645</t>
  </si>
  <si>
    <t>Cust 6577</t>
  </si>
  <si>
    <t>Cust 9506</t>
  </si>
  <si>
    <t>Cust 9302</t>
  </si>
  <si>
    <t>Cust 3030</t>
  </si>
  <si>
    <t>Cust 5896</t>
  </si>
  <si>
    <t>Cust 3763</t>
  </si>
  <si>
    <t>Cust 9510</t>
  </si>
  <si>
    <t>Cust 7637</t>
  </si>
  <si>
    <t>Cust 8382</t>
  </si>
  <si>
    <t>Cust 4015</t>
  </si>
  <si>
    <t>Cust 5172</t>
  </si>
  <si>
    <t>Cust 7584</t>
  </si>
  <si>
    <t>Cust 6809</t>
  </si>
  <si>
    <t>Cust 7540</t>
  </si>
  <si>
    <t>Cust 6888</t>
  </si>
  <si>
    <t>Cust 3304</t>
  </si>
  <si>
    <t>Cust 6596</t>
  </si>
  <si>
    <t>Cust 5588</t>
  </si>
  <si>
    <t>Cust 1518</t>
  </si>
  <si>
    <t>Cust 2819</t>
  </si>
  <si>
    <t>Cust 1947</t>
  </si>
  <si>
    <t>Cust 7332</t>
  </si>
  <si>
    <t>Cust 7314</t>
  </si>
  <si>
    <t>Cust 5296</t>
  </si>
  <si>
    <t>Cust 2964</t>
  </si>
  <si>
    <t>Cust 5381</t>
  </si>
  <si>
    <t>Cust 5436</t>
  </si>
  <si>
    <t>Cust 1494</t>
  </si>
  <si>
    <t>Cust 4380</t>
  </si>
  <si>
    <t>Cust 1375</t>
  </si>
  <si>
    <t>Cust 5698</t>
  </si>
  <si>
    <t>Cust 3259</t>
  </si>
  <si>
    <t>Cust 9295</t>
  </si>
  <si>
    <t>Cust 7035</t>
  </si>
  <si>
    <t>Cust 9049</t>
  </si>
  <si>
    <t>Cust 6173</t>
  </si>
  <si>
    <t>Cust 3447</t>
  </si>
  <si>
    <t>Cust 2218</t>
  </si>
  <si>
    <t>Cust 8882</t>
  </si>
  <si>
    <t>Cust 6709</t>
  </si>
  <si>
    <t>Cust 8727</t>
  </si>
  <si>
    <t>Cust 8359</t>
  </si>
  <si>
    <t>Cust 1514</t>
  </si>
  <si>
    <t>Cust 2774</t>
  </si>
  <si>
    <t>Cust 4270</t>
  </si>
  <si>
    <t>Cust 3123</t>
  </si>
  <si>
    <t>Cust 7414</t>
  </si>
  <si>
    <t>Cust 5051</t>
  </si>
  <si>
    <t>Cust 5975</t>
  </si>
  <si>
    <t>Cust 6948</t>
  </si>
  <si>
    <t>Cust 8253</t>
  </si>
  <si>
    <t>Cust 7238</t>
  </si>
  <si>
    <t>Cust 2219</t>
  </si>
  <si>
    <t>Cust 6665</t>
  </si>
  <si>
    <t>Cust 4252</t>
  </si>
  <si>
    <t>Cust 6104</t>
  </si>
  <si>
    <t>Cust 6407</t>
  </si>
  <si>
    <t>Cust 3573</t>
  </si>
  <si>
    <t>Cust 5280</t>
  </si>
  <si>
    <t>Cust 2365</t>
  </si>
  <si>
    <t>Cust 7130</t>
  </si>
  <si>
    <t>Cust 6539</t>
  </si>
  <si>
    <t>Cust 1656</t>
  </si>
  <si>
    <t>Cust 1932</t>
  </si>
  <si>
    <t>Cust 7367</t>
  </si>
  <si>
    <t>Cust 1116</t>
  </si>
  <si>
    <t>Cust 4464</t>
  </si>
  <si>
    <t>Cust 2543</t>
  </si>
  <si>
    <t>Cust 7948</t>
  </si>
  <si>
    <t>Cust 3199</t>
  </si>
  <si>
    <t>Cust 2800</t>
  </si>
  <si>
    <t>Cust 3863</t>
  </si>
  <si>
    <t>Cust 8391</t>
  </si>
  <si>
    <t>Cust 6711</t>
  </si>
  <si>
    <t>Cust 8653</t>
  </si>
  <si>
    <t>Cust 7937</t>
  </si>
  <si>
    <t>Cust 5972</t>
  </si>
  <si>
    <t>Cust 8597</t>
  </si>
  <si>
    <t>Cust 5382</t>
  </si>
  <si>
    <t>Cust 4323</t>
  </si>
  <si>
    <t>Cust 1767</t>
  </si>
  <si>
    <t>Cust 5912</t>
  </si>
  <si>
    <t>Cust 4446</t>
  </si>
  <si>
    <t>Cust 6107</t>
  </si>
  <si>
    <t>Cust 3330</t>
  </si>
  <si>
    <t>Cust 3604</t>
  </si>
  <si>
    <t>Cust 7412</t>
  </si>
  <si>
    <t>Cust 5183</t>
  </si>
  <si>
    <t>Cust 4825</t>
  </si>
  <si>
    <t>Cust 2123</t>
  </si>
  <si>
    <t>Cust 8684</t>
  </si>
  <si>
    <t>Cust 5964</t>
  </si>
  <si>
    <t>Cust 1810</t>
  </si>
  <si>
    <t>Cust 2685</t>
  </si>
  <si>
    <t>Cust 7855</t>
  </si>
  <si>
    <t>Cust 4101</t>
  </si>
  <si>
    <t>Cust 7964</t>
  </si>
  <si>
    <t>Cust 7010</t>
  </si>
  <si>
    <t>Cust 7917</t>
  </si>
  <si>
    <t>Cust 8111</t>
  </si>
  <si>
    <t>Cust 4715</t>
  </si>
  <si>
    <t>Cust 8720</t>
  </si>
  <si>
    <t>Cust 8216</t>
  </si>
  <si>
    <t>Cust 6946</t>
  </si>
  <si>
    <t>Cust 9888</t>
  </si>
  <si>
    <t>Cust 4009</t>
  </si>
  <si>
    <t>Cust 9489</t>
  </si>
  <si>
    <t>Cust 2446</t>
  </si>
  <si>
    <t>Cust 4150</t>
  </si>
  <si>
    <t>Cust 3569</t>
  </si>
  <si>
    <t>Cust 1023</t>
  </si>
  <si>
    <t>Cust 3748</t>
  </si>
  <si>
    <t>Cust 4798</t>
  </si>
  <si>
    <t>Cust 3864</t>
  </si>
  <si>
    <t>Cust 3459</t>
  </si>
  <si>
    <t>Cust 1187</t>
  </si>
  <si>
    <t>Cust 7509</t>
  </si>
  <si>
    <t>Cust 1869</t>
  </si>
  <si>
    <t>Cust 5943</t>
  </si>
  <si>
    <t>Cust 8364</t>
  </si>
  <si>
    <t>Cust 8401</t>
  </si>
  <si>
    <t>Cust 4047</t>
  </si>
  <si>
    <t>Cust 6019</t>
  </si>
  <si>
    <t>Cust 8750</t>
  </si>
  <si>
    <t>Cust 5782</t>
  </si>
  <si>
    <t>Cust 4090</t>
  </si>
  <si>
    <t>Cust 4730</t>
  </si>
  <si>
    <t>Cust 5648</t>
  </si>
  <si>
    <t>Cust 8933</t>
  </si>
  <si>
    <t>Cust 9280</t>
  </si>
  <si>
    <t>Cust 8696</t>
  </si>
  <si>
    <t>Cust 1944</t>
  </si>
  <si>
    <t>Cust 7780</t>
  </si>
  <si>
    <t>Cust 8055</t>
  </si>
  <si>
    <t>Cust 4707</t>
  </si>
  <si>
    <t>Cust 7806</t>
  </si>
  <si>
    <t>Cust 7033</t>
  </si>
  <si>
    <t>Cust 8372</t>
  </si>
  <si>
    <t>Cust 1935</t>
  </si>
  <si>
    <t>Cust 8417</t>
  </si>
  <si>
    <t>Cust 3370</t>
  </si>
  <si>
    <t>Cust 3664</t>
  </si>
  <si>
    <t>Cust 5760</t>
  </si>
  <si>
    <t>Cust 3037</t>
  </si>
  <si>
    <t>Cust 9828</t>
  </si>
  <si>
    <t>Cust 5297</t>
  </si>
  <si>
    <t>Cust 6785</t>
  </si>
  <si>
    <t>Cust 1344</t>
  </si>
  <si>
    <t>Cust 4023</t>
  </si>
  <si>
    <t>Cust 3721</t>
  </si>
  <si>
    <t>Cust 1486</t>
  </si>
  <si>
    <t>Cust 3958</t>
  </si>
  <si>
    <t>Cust 6914</t>
  </si>
  <si>
    <t>Cust 3287</t>
  </si>
  <si>
    <t>Cust 9072</t>
  </si>
  <si>
    <t>Cust 3098</t>
  </si>
  <si>
    <t>Cust 4307</t>
  </si>
  <si>
    <t>Cust 4618</t>
  </si>
  <si>
    <t>Cust 5322</t>
  </si>
  <si>
    <t>Cust 9873</t>
  </si>
  <si>
    <t>Cust 3652</t>
  </si>
  <si>
    <t>Cust 5569</t>
  </si>
  <si>
    <t>Cust 5369</t>
  </si>
  <si>
    <t>Cust 9044</t>
  </si>
  <si>
    <t>Cust 1887</t>
  </si>
  <si>
    <t>Cust 1559</t>
  </si>
  <si>
    <t>Cust 1722</t>
  </si>
  <si>
    <t>Cust 9029</t>
  </si>
  <si>
    <t>Cust 9555</t>
  </si>
  <si>
    <t>Cust 2484</t>
  </si>
  <si>
    <t>Cust 4763</t>
  </si>
  <si>
    <t>Cust 5016</t>
  </si>
  <si>
    <t>Cust 5528</t>
  </si>
  <si>
    <t>Cust 6922</t>
  </si>
  <si>
    <t>Cust 4807</t>
  </si>
  <si>
    <t>Cust 3368</t>
  </si>
  <si>
    <t>Cust 2871</t>
  </si>
  <si>
    <t>Cust 6229</t>
  </si>
  <si>
    <t>Cust 4560</t>
  </si>
  <si>
    <t>Cust 7099</t>
  </si>
  <si>
    <t>Cust 6333</t>
  </si>
  <si>
    <t>Cust 4678</t>
  </si>
  <si>
    <t>Cust 6657</t>
  </si>
  <si>
    <t>Cust 1267</t>
  </si>
  <si>
    <t>Cust 8150</t>
  </si>
  <si>
    <t>Cust 3668</t>
  </si>
  <si>
    <t>Cust 4803</t>
  </si>
  <si>
    <t>Cust 8633</t>
  </si>
  <si>
    <t>Cust 7235</t>
  </si>
  <si>
    <t>Cust 8992</t>
  </si>
  <si>
    <t>Cust 1889</t>
  </si>
  <si>
    <t>Cust 5411</t>
  </si>
  <si>
    <t>Cust 3411</t>
  </si>
  <si>
    <t>Cust 4788</t>
  </si>
  <si>
    <t>Cust 3564</t>
  </si>
  <si>
    <t>Cust 8018</t>
  </si>
  <si>
    <t>Cust 3045</t>
  </si>
  <si>
    <t>Cust 7020</t>
  </si>
  <si>
    <t>Cust 1905</t>
  </si>
  <si>
    <t>Cust 4592</t>
  </si>
  <si>
    <t>Cust 5482</t>
  </si>
  <si>
    <t>Cust 2801</t>
  </si>
  <si>
    <t>Cust 8206</t>
  </si>
  <si>
    <t>Cust 5277</t>
  </si>
  <si>
    <t>Cust 8900</t>
  </si>
  <si>
    <t>Cust 9387</t>
  </si>
  <si>
    <t>Cust 7013</t>
  </si>
  <si>
    <t>Cust 4868</t>
  </si>
  <si>
    <t>Cust 5239</t>
  </si>
  <si>
    <t>Cust 4703</t>
  </si>
  <si>
    <t>Cust 7224</t>
  </si>
  <si>
    <t>Cust 4751</t>
  </si>
  <si>
    <t>Cust 1201</t>
  </si>
  <si>
    <t>Cust 6980</t>
  </si>
  <si>
    <t>Cust 2835</t>
  </si>
  <si>
    <t>Cust 4286</t>
  </si>
  <si>
    <t>Cust 7876</t>
  </si>
  <si>
    <t>Cust 5926</t>
  </si>
  <si>
    <t>Cust 4478</t>
  </si>
  <si>
    <t>Cust 4711</t>
  </si>
  <si>
    <t>Cust 9227</t>
  </si>
  <si>
    <t>Cust 2830</t>
  </si>
  <si>
    <t>Cust 3767</t>
  </si>
  <si>
    <t>Cust 1561</t>
  </si>
  <si>
    <t>Cust 8569</t>
  </si>
  <si>
    <t>Cust 1254</t>
  </si>
  <si>
    <t>Cust 8556</t>
  </si>
  <si>
    <t>Cust 7204</t>
  </si>
  <si>
    <t>Cust 7725</t>
  </si>
  <si>
    <t>Cust 9210</t>
  </si>
  <si>
    <t>Cust 4937</t>
  </si>
  <si>
    <t>Cust 3606</t>
  </si>
  <si>
    <t>Cust 5865</t>
  </si>
  <si>
    <t>Cust 7195</t>
  </si>
  <si>
    <t>Cust 6113</t>
  </si>
  <si>
    <t>Cust 9878</t>
  </si>
  <si>
    <t>Cust 3936</t>
  </si>
  <si>
    <t>Cust 3937</t>
  </si>
  <si>
    <t>Cust 5262</t>
  </si>
  <si>
    <t>Cust 3892</t>
  </si>
  <si>
    <t>Cust 8826</t>
  </si>
  <si>
    <t>Cust 1119</t>
  </si>
  <si>
    <t>Cust 5939</t>
  </si>
  <si>
    <t>Cust 1791</t>
  </si>
  <si>
    <t>Cust 8530</t>
  </si>
  <si>
    <t>Cust 9619</t>
  </si>
  <si>
    <t>Cust 1637</t>
  </si>
  <si>
    <t>Cust 5737</t>
  </si>
  <si>
    <t>Cust 2524</t>
  </si>
  <si>
    <t>Cust 8480</t>
  </si>
  <si>
    <t>Cust 2595</t>
  </si>
  <si>
    <t>Cust 7132</t>
  </si>
  <si>
    <t>Cust 4644</t>
  </si>
  <si>
    <t>Cust 5133</t>
  </si>
  <si>
    <t>Cust 1731</t>
  </si>
  <si>
    <t>Cust 3739</t>
  </si>
  <si>
    <t>Cust 3853</t>
  </si>
  <si>
    <t>Cust 6830</t>
  </si>
  <si>
    <t>Cust 5351</t>
  </si>
  <si>
    <t>Cust 5845</t>
  </si>
  <si>
    <t>Cust 7004</t>
  </si>
  <si>
    <t>Cust 4095</t>
  </si>
  <si>
    <t>Cust 7833</t>
  </si>
  <si>
    <t>Cust 5826</t>
  </si>
  <si>
    <t>Cust 9410</t>
  </si>
  <si>
    <t>Cust 2590</t>
  </si>
  <si>
    <t>Cust 4599</t>
  </si>
  <si>
    <t>Cust 7166</t>
  </si>
  <si>
    <t>Cust 6177</t>
  </si>
  <si>
    <t>Cust 2899</t>
  </si>
  <si>
    <t>Cust 7063</t>
  </si>
  <si>
    <t>Cust 7487</t>
  </si>
  <si>
    <t>Cust 5481</t>
  </si>
  <si>
    <t>Cust 3150</t>
  </si>
  <si>
    <t>Cust 5099</t>
  </si>
  <si>
    <t>Cust 6615</t>
  </si>
  <si>
    <t>Cust 6924</t>
  </si>
  <si>
    <t>Cust 2411</t>
  </si>
  <si>
    <t>Cust 9648</t>
  </si>
  <si>
    <t>Cust 1974</t>
  </si>
  <si>
    <t>Cust 9452</t>
  </si>
  <si>
    <t>Cust 4558</t>
  </si>
  <si>
    <t>Cust 8811</t>
  </si>
  <si>
    <t>Cust 7788</t>
  </si>
  <si>
    <t>Cust 2788</t>
  </si>
  <si>
    <t>Cust 6621</t>
  </si>
  <si>
    <t>Cust 8575</t>
  </si>
  <si>
    <t>Cust 8799</t>
  </si>
  <si>
    <t>Cust 1699</t>
  </si>
  <si>
    <t>Cust 5606</t>
  </si>
  <si>
    <t>Cust 4933</t>
  </si>
  <si>
    <t>Cust 9517</t>
  </si>
  <si>
    <t>Cust 6740</t>
  </si>
  <si>
    <t>Cust 1301</t>
  </si>
  <si>
    <t>Cust 6864</t>
  </si>
  <si>
    <t>Cust 5207</t>
  </si>
  <si>
    <t>Cust 6525</t>
  </si>
  <si>
    <t>Cust 8298</t>
  </si>
  <si>
    <t>Cust 8204</t>
  </si>
  <si>
    <t>Cust 4035</t>
  </si>
  <si>
    <t>Cust 1654</t>
  </si>
  <si>
    <t>Cust 1823</t>
  </si>
  <si>
    <t>Cust 1423</t>
  </si>
  <si>
    <t>Cust 7282</t>
  </si>
  <si>
    <t>Cust 8437</t>
  </si>
  <si>
    <t>Cust 9508</t>
  </si>
  <si>
    <t>Cust 1186</t>
  </si>
  <si>
    <t>Cust 4362</t>
  </si>
  <si>
    <t>Cust 9388</t>
  </si>
  <si>
    <t>Cust 6428</t>
  </si>
  <si>
    <t>Cust 2570</t>
  </si>
  <si>
    <t>Cust 5132</t>
  </si>
  <si>
    <t>Cust 4929</t>
  </si>
  <si>
    <t>Cust 4018</t>
  </si>
  <si>
    <t>Cust 8069</t>
  </si>
  <si>
    <t>Cust 6741</t>
  </si>
  <si>
    <t>Cust 8050</t>
  </si>
  <si>
    <t>Cust 2434</t>
  </si>
  <si>
    <t>Cust 9089</t>
  </si>
  <si>
    <t>Cust 1091</t>
  </si>
  <si>
    <t>Cust 6326</t>
  </si>
  <si>
    <t>Cust 1327</t>
  </si>
  <si>
    <t>Cust 8602</t>
  </si>
  <si>
    <t>Cust 9131</t>
  </si>
  <si>
    <t>Cust 6716</t>
  </si>
  <si>
    <t>Cust 2071</t>
  </si>
  <si>
    <t>Cust 4472</t>
  </si>
  <si>
    <t>Cust 3899</t>
  </si>
  <si>
    <t>Cust 9467</t>
  </si>
  <si>
    <t>Cust 3824</t>
  </si>
  <si>
    <t>Cust 3511</t>
  </si>
  <si>
    <t>Cust 3356</t>
  </si>
  <si>
    <t>Cust 2840</t>
  </si>
  <si>
    <t>Cust 3811</t>
  </si>
  <si>
    <t>Cust 9960</t>
  </si>
  <si>
    <t>Cust 5906</t>
  </si>
  <si>
    <t>Cust 6579</t>
  </si>
  <si>
    <t>Cust 1756</t>
  </si>
  <si>
    <t>Cust 8999</t>
  </si>
  <si>
    <t>Cust 4277</t>
  </si>
  <si>
    <t>Cust 8751</t>
  </si>
  <si>
    <t>Cust 2482</t>
  </si>
  <si>
    <t>Cust 4078</t>
  </si>
  <si>
    <t>Cust 9091</t>
  </si>
  <si>
    <t>Cust 8706</t>
  </si>
  <si>
    <t>Cust 5042</t>
  </si>
  <si>
    <t>Cust 3319</t>
  </si>
  <si>
    <t>Cust 4139</t>
  </si>
  <si>
    <t>Cust 6993</t>
  </si>
  <si>
    <t>Cust 8397</t>
  </si>
  <si>
    <t>Cust 3082</t>
  </si>
  <si>
    <t>Cust 1156</t>
  </si>
  <si>
    <t>Cust 4720</t>
  </si>
  <si>
    <t>Cust 7034</t>
  </si>
  <si>
    <t>Cust 7218</t>
  </si>
  <si>
    <t>Cust 2651</t>
  </si>
  <si>
    <t>Cust 1252</t>
  </si>
  <si>
    <t>Cust 6679</t>
  </si>
  <si>
    <t>Cust 9361</t>
  </si>
  <si>
    <t>Cust 3049</t>
  </si>
  <si>
    <t>Cust 6415</t>
  </si>
  <si>
    <t>Cust 9856</t>
  </si>
  <si>
    <t>Cust 3106</t>
  </si>
  <si>
    <t>Cust 7107</t>
  </si>
  <si>
    <t>Cust 7542</t>
  </si>
  <si>
    <t>Cust 6330</t>
  </si>
  <si>
    <t>Cust 1469</t>
  </si>
  <si>
    <t>Cust 3698</t>
  </si>
  <si>
    <t>Cust 9833</t>
  </si>
  <si>
    <t>Cust 1074</t>
  </si>
  <si>
    <t>Cust 7891</t>
  </si>
  <si>
    <t>Cust 3373</t>
  </si>
  <si>
    <t>Cust 9045</t>
  </si>
  <si>
    <t>Cust 9197</t>
  </si>
  <si>
    <t>Cust 6920</t>
  </si>
  <si>
    <t>Cust 9652</t>
  </si>
  <si>
    <t>Cust 6267</t>
  </si>
  <si>
    <t>Cust 7753</t>
  </si>
  <si>
    <t>Cust 2789</t>
  </si>
  <si>
    <t>Cust 3527</t>
  </si>
  <si>
    <t>Cust 9538</t>
  </si>
  <si>
    <t>Cust 8929</t>
  </si>
  <si>
    <t>Cust 8931</t>
  </si>
  <si>
    <t>Cust 1424</t>
  </si>
  <si>
    <t>Cust 6723</t>
  </si>
  <si>
    <t>Cust 8850</t>
  </si>
  <si>
    <t>Cust 1211</t>
  </si>
  <si>
    <t>Cust 9384</t>
  </si>
  <si>
    <t>Cust 9338</t>
  </si>
  <si>
    <t>Cust 1822</t>
  </si>
  <si>
    <t>Cust 8260</t>
  </si>
  <si>
    <t>Cust 7088</t>
  </si>
  <si>
    <t>Cust 4969</t>
  </si>
  <si>
    <t>Cust 9046</t>
  </si>
  <si>
    <t>Cust 6859</t>
  </si>
  <si>
    <t>Cust 1146</t>
  </si>
  <si>
    <t>Cust 6447</t>
  </si>
  <si>
    <t>Cust 8519</t>
  </si>
  <si>
    <t>Cust 3422</t>
  </si>
  <si>
    <t>Cust 9638</t>
  </si>
  <si>
    <t>Cust 6438</t>
  </si>
  <si>
    <t>Cust 1724</t>
  </si>
  <si>
    <t>Cust 7808</t>
  </si>
  <si>
    <t>Cust 7348</t>
  </si>
  <si>
    <t>Cust 5666</t>
  </si>
  <si>
    <t>Cust 6675</t>
  </si>
  <si>
    <t>Cust 5462</t>
  </si>
  <si>
    <t>Cust 3471</t>
  </si>
  <si>
    <t>Cust 1603</t>
  </si>
  <si>
    <t>Cust 7758</t>
  </si>
  <si>
    <t>Cust 3396</t>
  </si>
  <si>
    <t>Cust 4797</t>
  </si>
  <si>
    <t>Cust 1113</t>
  </si>
  <si>
    <t>Cust 8843</t>
  </si>
  <si>
    <t>Cust 7505</t>
  </si>
  <si>
    <t>Cust 9490</t>
  </si>
  <si>
    <t>Cust 8631</t>
  </si>
  <si>
    <t>Cust 6986</t>
  </si>
  <si>
    <t>Cust 9636</t>
  </si>
  <si>
    <t>Cust 1943</t>
  </si>
  <si>
    <t>Cust 6368</t>
  </si>
  <si>
    <t>Cust 9724</t>
  </si>
  <si>
    <t>Cust 8723</t>
  </si>
  <si>
    <t>Cust 1901</t>
  </si>
  <si>
    <t>Cust 9682</t>
  </si>
  <si>
    <t>Cust 5413</t>
  </si>
  <si>
    <t>Cust 9590</t>
  </si>
  <si>
    <t>Cust 9379</t>
  </si>
  <si>
    <t>Cust 4722</t>
  </si>
  <si>
    <t>Cust 7152</t>
  </si>
  <si>
    <t>Cust 7255</t>
  </si>
  <si>
    <t>Cust 9593</t>
  </si>
  <si>
    <t>Cust 2561</t>
  </si>
  <si>
    <t>Cust 8387</t>
  </si>
  <si>
    <t>Cust 2860</t>
  </si>
  <si>
    <t>Cust 7794</t>
  </si>
  <si>
    <t>Cust 6075</t>
  </si>
  <si>
    <t>Cust 4337</t>
  </si>
  <si>
    <t>Cust 2540</t>
  </si>
  <si>
    <t>Cust 3944</t>
  </si>
  <si>
    <t>Cust 8876</t>
  </si>
  <si>
    <t>Cust 3286</t>
  </si>
  <si>
    <t>Cust 2608</t>
  </si>
  <si>
    <t>Cust 3290</t>
  </si>
  <si>
    <t>Cust 6979</t>
  </si>
  <si>
    <t>Cust 9375</t>
  </si>
  <si>
    <t>Cust 9311</t>
  </si>
  <si>
    <t>Cust 4097</t>
  </si>
  <si>
    <t>Cust 6145</t>
  </si>
  <si>
    <t>Cust 8124</t>
  </si>
  <si>
    <t>Cust 7826</t>
  </si>
  <si>
    <t>Cust 3472</t>
  </si>
  <si>
    <t>Cust 4266</t>
  </si>
  <si>
    <t>Cust 7354</t>
  </si>
  <si>
    <t>Cust 6672</t>
  </si>
  <si>
    <t>Cust 5589</t>
  </si>
  <si>
    <t>Cust 2770</t>
  </si>
  <si>
    <t>Cust 7206</t>
  </si>
  <si>
    <t>Cust 1580</t>
  </si>
  <si>
    <t>Cust 5313</t>
  </si>
  <si>
    <t>Cust 4209</t>
  </si>
  <si>
    <t>Cust 5861</t>
  </si>
  <si>
    <t>Cust 6348</t>
  </si>
  <si>
    <t>Cust 5210</t>
  </si>
  <si>
    <t>Cust 7325</t>
  </si>
  <si>
    <t>Cust 5818</t>
  </si>
  <si>
    <t>Cust 4496</t>
  </si>
  <si>
    <t>Cust 3875</t>
  </si>
  <si>
    <t>Cust 7232</t>
  </si>
  <si>
    <t>Cust 4537</t>
  </si>
  <si>
    <t>Cust 6274</t>
  </si>
  <si>
    <t>Cust 3810</t>
  </si>
  <si>
    <t>Cust 5002</t>
  </si>
  <si>
    <t>Cust 8551</t>
  </si>
  <si>
    <t>Cust 8837</t>
  </si>
  <si>
    <t>Cust 6523</t>
  </si>
  <si>
    <t>Cust 3440</t>
  </si>
  <si>
    <t>Cust 4102</t>
  </si>
  <si>
    <t>Cust 4145</t>
  </si>
  <si>
    <t>Cust 5206</t>
  </si>
  <si>
    <t>Cust 4022</t>
  </si>
  <si>
    <t>Cust 8676</t>
  </si>
  <si>
    <t>Cust 7492</t>
  </si>
  <si>
    <t>Cust 7872</t>
  </si>
  <si>
    <t>Cust 8762</t>
  </si>
  <si>
    <t>Cust 4004</t>
  </si>
  <si>
    <t>Cust 2781</t>
  </si>
  <si>
    <t>Cust 9982</t>
  </si>
  <si>
    <t>Cust 9561</t>
  </si>
  <si>
    <t>Cust 3496</t>
  </si>
  <si>
    <t>Cust 4085</t>
  </si>
  <si>
    <t>Cust 1921</t>
  </si>
  <si>
    <t>Cust 9053</t>
  </si>
  <si>
    <t>Cust 3559</t>
  </si>
  <si>
    <t>Cust 7060</t>
  </si>
  <si>
    <t>Cust 8796</t>
  </si>
  <si>
    <t>Cust 6055</t>
  </si>
  <si>
    <t>Cust 5779</t>
  </si>
  <si>
    <t>Cust 9330</t>
  </si>
  <si>
    <t>Cust 5374</t>
  </si>
  <si>
    <t>Cust 3321</t>
  </si>
  <si>
    <t>Cust 6554</t>
  </si>
  <si>
    <t>Cust 9955</t>
  </si>
  <si>
    <t>Cust 3320</t>
  </si>
  <si>
    <t>Cust 8177</t>
  </si>
  <si>
    <t>Cust 1743</t>
  </si>
  <si>
    <t>Cust 3719</t>
  </si>
  <si>
    <t>Cust 9323</t>
  </si>
  <si>
    <t>Cust 1914</t>
  </si>
  <si>
    <t>Cust 5928</t>
  </si>
  <si>
    <t>Cust 8062</t>
  </si>
  <si>
    <t>Cust 3275</t>
  </si>
  <si>
    <t>Cust 3854</t>
  </si>
  <si>
    <t>Cust 8398</t>
  </si>
  <si>
    <t>Cust 4026</t>
  </si>
  <si>
    <t>Cust 5794</t>
  </si>
  <si>
    <t>Cust 2917</t>
  </si>
  <si>
    <t>Cust 5659</t>
  </si>
  <si>
    <t>Cust 1857</t>
  </si>
  <si>
    <t>Cust 6718</t>
  </si>
  <si>
    <t>Cust 8378</t>
  </si>
  <si>
    <t>Cust 3069</t>
  </si>
  <si>
    <t>Cust 7619</t>
  </si>
  <si>
    <t>Cust 6167</t>
  </si>
  <si>
    <t>Cust 2453</t>
  </si>
  <si>
    <t>Cust 8896</t>
  </si>
  <si>
    <t>Cust 8800</t>
  </si>
  <si>
    <t>Cust 1819</t>
  </si>
  <si>
    <t>Cust 1300</t>
  </si>
  <si>
    <t>Cust 3807</t>
  </si>
  <si>
    <t>Cust 6633</t>
  </si>
  <si>
    <t>Cust 6573</t>
  </si>
  <si>
    <t>Cust 8600</t>
  </si>
  <si>
    <t>Cust 8654</t>
  </si>
  <si>
    <t>Cust 3708</t>
  </si>
  <si>
    <t>Cust 1268</t>
  </si>
  <si>
    <t>Cust 5600</t>
  </si>
  <si>
    <t>Cust 2438</t>
  </si>
  <si>
    <t>Cust 4293</t>
  </si>
  <si>
    <t>Cust 2616</t>
  </si>
  <si>
    <t>Cust 5362</t>
  </si>
  <si>
    <t>Cust 1670</t>
  </si>
  <si>
    <t>Cust 2254</t>
  </si>
  <si>
    <t>Cust 9521</t>
  </si>
  <si>
    <t>Cust 3921</t>
  </si>
  <si>
    <t>Cust 7628</t>
  </si>
  <si>
    <t>Cust 4210</t>
  </si>
  <si>
    <t>Cust 1951</t>
  </si>
  <si>
    <t>Cust 9405</t>
  </si>
  <si>
    <t>Cust 8769</t>
  </si>
  <si>
    <t>Cust 4068</t>
  </si>
  <si>
    <t>Cust 3523</t>
  </si>
  <si>
    <t>Cust 3377</t>
  </si>
  <si>
    <t>Cust 3125</t>
  </si>
  <si>
    <t>Cust 4623</t>
  </si>
  <si>
    <t>Cust 4571</t>
  </si>
  <si>
    <t>Cust 6982</t>
  </si>
  <si>
    <t>Cust 6824</t>
  </si>
  <si>
    <t>Cust 3172</t>
  </si>
  <si>
    <t>Cust 8146</t>
  </si>
  <si>
    <t>Cust 3299</t>
  </si>
  <si>
    <t>Cust 6476</t>
  </si>
  <si>
    <t>Cust 9835</t>
  </si>
  <si>
    <t>Cust 1003</t>
  </si>
  <si>
    <t>Cust 9705</t>
  </si>
  <si>
    <t>Cust 3421</t>
  </si>
  <si>
    <t>Cust 1690</t>
  </si>
  <si>
    <t>Cust 2507</t>
  </si>
  <si>
    <t>Cust 9880</t>
  </si>
  <si>
    <t>Cust 3972</t>
  </si>
  <si>
    <t>Cust 4205</t>
  </si>
  <si>
    <t>Cust 2579</t>
  </si>
  <si>
    <t>Cust 7265</t>
  </si>
  <si>
    <t>Cust 1199</t>
  </si>
  <si>
    <t>Cust 2928</t>
  </si>
  <si>
    <t>Cust 9447</t>
  </si>
  <si>
    <t>Cust 9095</t>
  </si>
  <si>
    <t>Cust 7587</t>
  </si>
  <si>
    <t>Cust 2611</t>
  </si>
  <si>
    <t>Cust 8284</t>
  </si>
  <si>
    <t>Cust 8154</t>
  </si>
  <si>
    <t>Cust 5215</t>
  </si>
  <si>
    <t>Cust 5309</t>
  </si>
  <si>
    <t>Cust 2016</t>
  </si>
  <si>
    <t>Cust 2676</t>
  </si>
  <si>
    <t>Cust 7529</t>
  </si>
  <si>
    <t>Cust 6172</t>
  </si>
  <si>
    <t>Cust 2527</t>
  </si>
  <si>
    <t>Cust 1970</t>
  </si>
  <si>
    <t>Cust 9543</t>
  </si>
  <si>
    <t>Cust 2957</t>
  </si>
  <si>
    <t>Cust 2852</t>
  </si>
  <si>
    <t>Cust 6365</t>
  </si>
  <si>
    <t>Cust 3252</t>
  </si>
  <si>
    <t>Cust 8679</t>
  </si>
  <si>
    <t>Cust 5547</t>
  </si>
  <si>
    <t>Cust 9438</t>
  </si>
  <si>
    <t>Cust 7007</t>
  </si>
  <si>
    <t>Cust 5771</t>
  </si>
  <si>
    <t>Cust 4317</t>
  </si>
  <si>
    <t>Cust 3627</t>
  </si>
  <si>
    <t>Cust 4433</t>
  </si>
  <si>
    <t>Cust 6231</t>
  </si>
  <si>
    <t>Cust 8987</t>
  </si>
  <si>
    <t>Cust 4510</t>
  </si>
  <si>
    <t>Cust 7003</t>
  </si>
  <si>
    <t>Cust 6546</t>
  </si>
  <si>
    <t>Cust 2951</t>
  </si>
  <si>
    <t>Cust 4673</t>
  </si>
  <si>
    <t>Cust 5988</t>
  </si>
  <si>
    <t>Cust 3922</t>
  </si>
  <si>
    <t>Cust 9853</t>
  </si>
  <si>
    <t>Cust 6168</t>
  </si>
  <si>
    <t>Cust 3175</t>
  </si>
  <si>
    <t>Cust 1813</t>
  </si>
  <si>
    <t>Cust 7749</t>
  </si>
  <si>
    <t>Cust 3416</t>
  </si>
  <si>
    <t>Cust 7066</t>
  </si>
  <si>
    <t>Cust 5180</t>
  </si>
  <si>
    <t>Cust 6246</t>
  </si>
  <si>
    <t>Cust 4182</t>
  </si>
  <si>
    <t>Cust 6843</t>
  </si>
  <si>
    <t>Cust 6844</t>
  </si>
  <si>
    <t>Cust 3248</t>
  </si>
  <si>
    <t>Cust 5226</t>
  </si>
  <si>
    <t>Cust 9804</t>
  </si>
  <si>
    <t>Cust 3990</t>
  </si>
  <si>
    <t>Cust 5106</t>
  </si>
  <si>
    <t>Cust 3448</t>
  </si>
  <si>
    <t>Cust 1439</t>
  </si>
  <si>
    <t>Cust 5342</t>
  </si>
  <si>
    <t>Cust 4564</t>
  </si>
  <si>
    <t>Cust 6441</t>
  </si>
  <si>
    <t>Cust 7591</t>
  </si>
  <si>
    <t>Cust 9778</t>
  </si>
  <si>
    <t>Cust 1195</t>
  </si>
  <si>
    <t>Cust 8126</t>
  </si>
  <si>
    <t>Cust 4609</t>
  </si>
  <si>
    <t>Cust 1449</t>
  </si>
  <si>
    <t>Cust 3508</t>
  </si>
  <si>
    <t>Cust 1232</t>
  </si>
  <si>
    <t>Cust 9675</t>
  </si>
  <si>
    <t>Cust 5153</t>
  </si>
  <si>
    <t>Cust 8277</t>
  </si>
  <si>
    <t>Cust 5884</t>
  </si>
  <si>
    <t>Cust 4061</t>
  </si>
  <si>
    <t>Cust 8095</t>
  </si>
  <si>
    <t>Cust 2435</t>
  </si>
  <si>
    <t>Cust 6485</t>
  </si>
  <si>
    <t>Cust 6960</t>
  </si>
  <si>
    <t>Cust 1135</t>
  </si>
  <si>
    <t>Cust 6186</t>
  </si>
  <si>
    <t>Cust 8828</t>
  </si>
  <si>
    <t>Cust 4744</t>
  </si>
  <si>
    <t>Cust 4287</t>
  </si>
  <si>
    <t>Cust 2236</t>
  </si>
  <si>
    <t>Cust 5096</t>
  </si>
  <si>
    <t>Cust 1162</t>
  </si>
  <si>
    <t>Cust 1669</t>
  </si>
  <si>
    <t>Cust 6213</t>
  </si>
  <si>
    <t>Cust 7659</t>
  </si>
  <si>
    <t>Cust 2894</t>
  </si>
  <si>
    <t>Cust 1457</t>
  </si>
  <si>
    <t>Cust 2410</t>
  </si>
  <si>
    <t>Cust 4723</t>
  </si>
  <si>
    <t>Cust 1586</t>
  </si>
  <si>
    <t>Cust 5049</t>
  </si>
  <si>
    <t>Cust 9534</t>
  </si>
  <si>
    <t>Cust 5693</t>
  </si>
  <si>
    <t>Cust 6950</t>
  </si>
  <si>
    <t>Cust 7098</t>
  </si>
  <si>
    <t>Cust 8300</t>
  </si>
  <si>
    <t>Cust 9557</t>
  </si>
  <si>
    <t>Cust 8787</t>
  </si>
  <si>
    <t>Cust 9717</t>
  </si>
  <si>
    <t>Cust 2719</t>
  </si>
  <si>
    <t>Cust 6203</t>
  </si>
  <si>
    <t>Cust 9151</t>
  </si>
  <si>
    <t>Cust 4250</t>
  </si>
  <si>
    <t>Cust 1276</t>
  </si>
  <si>
    <t>Cust 6063</t>
  </si>
  <si>
    <t>Cust 7604</t>
  </si>
  <si>
    <t>Cust 4398</t>
  </si>
  <si>
    <t>Cust 8770</t>
  </si>
  <si>
    <t>Cust 2148</t>
  </si>
  <si>
    <t>Cust 4107</t>
  </si>
  <si>
    <t>Cust 4450</t>
  </si>
  <si>
    <t>Cust 8233</t>
  </si>
  <si>
    <t>Cust 9012</t>
  </si>
  <si>
    <t>Cust 1496</t>
  </si>
  <si>
    <t>Cust 9365</t>
  </si>
  <si>
    <t>Cust 1392</t>
  </si>
  <si>
    <t>Cust 3474</t>
  </si>
  <si>
    <t>Cust 2111</t>
  </si>
  <si>
    <t>Cust 2341</t>
  </si>
  <si>
    <t>Cust 5935</t>
  </si>
  <si>
    <t>Cust 3291</t>
  </si>
  <si>
    <t>Cust 5258</t>
  </si>
  <si>
    <t>Cust 9606</t>
  </si>
  <si>
    <t>Cust 9182</t>
  </si>
  <si>
    <t>Cust 6299</t>
  </si>
  <si>
    <t>Cust 9628</t>
  </si>
  <si>
    <t>Cust 3831</t>
  </si>
  <si>
    <t>Cust 7955</t>
  </si>
  <si>
    <t>Cust 3939</t>
  </si>
  <si>
    <t>Cust 7916</t>
  </si>
  <si>
    <t>Cust 2477</t>
  </si>
  <si>
    <t>Cust 3781</t>
  </si>
  <si>
    <t>Cust 1969</t>
  </si>
  <si>
    <t>Cust 4494</t>
  </si>
  <si>
    <t>Cust 3061</t>
  </si>
  <si>
    <t>Cust 4732</t>
  </si>
  <si>
    <t>Cust 9889</t>
  </si>
  <si>
    <t>Cust 2165</t>
  </si>
  <si>
    <t>Cust 6121</t>
  </si>
  <si>
    <t>Cust 4071</t>
  </si>
  <si>
    <t>Cust 5249</t>
  </si>
  <si>
    <t>Cust 4262</t>
  </si>
  <si>
    <t>Cust 9314</t>
  </si>
  <si>
    <t>Cust 7703</t>
  </si>
  <si>
    <t>Cust 1007</t>
  </si>
  <si>
    <t>Cust 1946</t>
  </si>
  <si>
    <t>Cust 6347</t>
  </si>
  <si>
    <t>Cust 6499</t>
  </si>
  <si>
    <t>Cust 1420</t>
  </si>
  <si>
    <t>Cust 6744</t>
  </si>
  <si>
    <t>Cust 5690</t>
  </si>
  <si>
    <t>Cust 1265</t>
  </si>
  <si>
    <t>Cust 7676</t>
  </si>
  <si>
    <t>Cust 4442</t>
  </si>
  <si>
    <t>Cust 2975</t>
  </si>
  <si>
    <t>Cust 7832</t>
  </si>
  <si>
    <t>Cust 8639</t>
  </si>
  <si>
    <t>Cust 4389</t>
  </si>
  <si>
    <t>Cust 2008</t>
  </si>
  <si>
    <t>Cust 6509</t>
  </si>
  <si>
    <t>Cust 4414</t>
  </si>
  <si>
    <t>Cust 6409</t>
  </si>
  <si>
    <t>Cust 1621</t>
  </si>
  <si>
    <t>Cust 6790</t>
  </si>
  <si>
    <t>Cust 4045</t>
  </si>
  <si>
    <t>Cust 1258</t>
  </si>
  <si>
    <t>Cust 8051</t>
  </si>
  <si>
    <t>Cust 9371</t>
  </si>
  <si>
    <t>Cust 9881</t>
  </si>
  <si>
    <t>Cust 9189</t>
  </si>
  <si>
    <t>Cust 8802</t>
  </si>
  <si>
    <t>Cust 8707</t>
  </si>
  <si>
    <t>Cust 5638</t>
  </si>
  <si>
    <t>Cust 6036</t>
  </si>
  <si>
    <t>Cust 5504</t>
  </si>
  <si>
    <t>Cust 1161</t>
  </si>
  <si>
    <t>Cust 5420</t>
  </si>
  <si>
    <t>Cust 7745</t>
  </si>
  <si>
    <t>Cust 4365</t>
  </si>
  <si>
    <t>Cust 9020</t>
  </si>
  <si>
    <t>Cust 2667</t>
  </si>
  <si>
    <t>Cust 6158</t>
  </si>
  <si>
    <t>Cust 7404</t>
  </si>
  <si>
    <t>Cust 8572</t>
  </si>
  <si>
    <t>Cust 1043</t>
  </si>
  <si>
    <t>Cust 1766</t>
  </si>
  <si>
    <t>Cust 4461</t>
  </si>
  <si>
    <t>Cust 4390</t>
  </si>
  <si>
    <t>Cust 9451</t>
  </si>
  <si>
    <t>Cust 5335</t>
  </si>
  <si>
    <t>Cust 3487</t>
  </si>
  <si>
    <t>Cust 7613</t>
  </si>
  <si>
    <t>Cust 9436</t>
  </si>
  <si>
    <t>Cust 2197</t>
  </si>
  <si>
    <t>Cust 5620</t>
  </si>
  <si>
    <t>Cust 3187</t>
  </si>
  <si>
    <t>Cust 1081</t>
  </si>
  <si>
    <t>Cust 5409</t>
  </si>
  <si>
    <t>Cust 2741</t>
  </si>
  <si>
    <t>Cust 2571</t>
  </si>
  <si>
    <t>Cust 6301</t>
  </si>
  <si>
    <t>Cust 7918</t>
  </si>
  <si>
    <t>Cust 3456</t>
  </si>
  <si>
    <t>Cust 8272</t>
  </si>
  <si>
    <t>Cust 7302</t>
  </si>
  <si>
    <t>Cust 5484</t>
  </si>
  <si>
    <t>Cust 4652</t>
  </si>
  <si>
    <t>Cust 1287</t>
  </si>
  <si>
    <t>Cust 5444</t>
  </si>
  <si>
    <t>Cust 6355</t>
  </si>
  <si>
    <t>Cust 6620</t>
  </si>
  <si>
    <t>Cust 4092</t>
  </si>
  <si>
    <t>Cust 4812</t>
  </si>
  <si>
    <t>Cust 8389</t>
  </si>
  <si>
    <t>Cust 4529</t>
  </si>
  <si>
    <t>Cust 4228</t>
  </si>
  <si>
    <t>Cust 3940</t>
  </si>
  <si>
    <t>Cust 4392</t>
  </si>
  <si>
    <t>Cust 4404</t>
  </si>
  <si>
    <t>Cust 2981</t>
  </si>
  <si>
    <t>Cust 3571</t>
  </si>
  <si>
    <t>Cust 2592</t>
  </si>
  <si>
    <t>Cust 6209</t>
  </si>
  <si>
    <t>Cust 6600</t>
  </si>
  <si>
    <t>Cust 6899</t>
  </si>
  <si>
    <t>Cust 1563</t>
  </si>
  <si>
    <t>Cust 6733</t>
  </si>
  <si>
    <t>Cust 7635</t>
  </si>
  <si>
    <t>Cust 4354</t>
  </si>
  <si>
    <t>Cust 1376</t>
  </si>
  <si>
    <t>Cust 6542</t>
  </si>
  <si>
    <t>Cust 4386</t>
  </si>
  <si>
    <t>Cust 6708</t>
  </si>
  <si>
    <t>Cust 6354</t>
  </si>
  <si>
    <t>Cust 3477</t>
  </si>
  <si>
    <t>Cust 6646</t>
  </si>
  <si>
    <t>Cust 6284</t>
  </si>
  <si>
    <t>Cust 9099</t>
  </si>
  <si>
    <t>Cust 6124</t>
  </si>
  <si>
    <t>Cust 8533</t>
  </si>
  <si>
    <t>Cust 1333</t>
  </si>
  <si>
    <t>Cust 2394</t>
  </si>
  <si>
    <t>Cust 8495</t>
  </si>
  <si>
    <t>Cust 3988</t>
  </si>
  <si>
    <t>Cust 4664</t>
  </si>
  <si>
    <t>Cust 5086</t>
  </si>
  <si>
    <t>Cust 8858</t>
  </si>
  <si>
    <t>Cust 2496</t>
  </si>
  <si>
    <t>Cust 5465</t>
  </si>
  <si>
    <t>Cust 2311</t>
  </si>
  <si>
    <t>Cust 4575</t>
  </si>
  <si>
    <t>Cust 8054</t>
  </si>
  <si>
    <t>Cust 7547</t>
  </si>
  <si>
    <t>Cust 5635</t>
  </si>
  <si>
    <t>Cust 4360</t>
  </si>
  <si>
    <t>Cust 1624</t>
  </si>
  <si>
    <t>Cust 6593</t>
  </si>
  <si>
    <t>Cust 8458</t>
  </si>
  <si>
    <t>Cust 8847</t>
  </si>
  <si>
    <t>Cust 7857</t>
  </si>
  <si>
    <t>Cust 7810</t>
  </si>
  <si>
    <t>Cust 5665</t>
  </si>
  <si>
    <t>Cust 8015</t>
  </si>
  <si>
    <t>Cust 7211</t>
  </si>
  <si>
    <t>Cust 8705</t>
  </si>
  <si>
    <t>Cust 2905</t>
  </si>
  <si>
    <t>Cust 5777</t>
  </si>
  <si>
    <t>Cust 6695</t>
  </si>
  <si>
    <t>Cust 1977</t>
  </si>
  <si>
    <t>Cust 7979</t>
  </si>
  <si>
    <t>Cust 2437</t>
  </si>
  <si>
    <t>Cust 2516</t>
  </si>
  <si>
    <t>Cust 6791</t>
  </si>
  <si>
    <t>Cust 5227</t>
  </si>
  <si>
    <t>Cust 5559</t>
  </si>
  <si>
    <t>Cust 8981</t>
  </si>
  <si>
    <t>Cust 1824</t>
  </si>
  <si>
    <t>Eric</t>
  </si>
  <si>
    <t>Sophie</t>
  </si>
  <si>
    <t>Ryan</t>
  </si>
  <si>
    <t>Cameron</t>
  </si>
  <si>
    <t>Wendy</t>
  </si>
  <si>
    <t>NO PROMOTION</t>
  </si>
  <si>
    <t>ShippingCost(USD)</t>
  </si>
  <si>
    <t>TotalPrice(USD)</t>
  </si>
  <si>
    <t>CENTRAL</t>
  </si>
  <si>
    <t>CARLOS</t>
  </si>
  <si>
    <t>EAST</t>
  </si>
  <si>
    <t>BOB</t>
  </si>
  <si>
    <t>SOUTH</t>
  </si>
  <si>
    <t>EVA</t>
  </si>
  <si>
    <t>WEST</t>
  </si>
  <si>
    <t>DIANA</t>
  </si>
  <si>
    <t>NORTH</t>
  </si>
  <si>
    <t>FRANK</t>
  </si>
  <si>
    <t>ALICE</t>
  </si>
  <si>
    <t>UnitPrice(USD)</t>
  </si>
  <si>
    <t>TOTAL SALES</t>
  </si>
  <si>
    <t>SHIPPING COST</t>
  </si>
  <si>
    <t xml:space="preserve">           ..PRODUCT SALES BY REGION..</t>
  </si>
  <si>
    <t>Row Labels</t>
  </si>
  <si>
    <t>Grand Total</t>
  </si>
  <si>
    <t>Count of Product</t>
  </si>
  <si>
    <t>Count of CustomerName</t>
  </si>
  <si>
    <t>Sum of Quantity</t>
  </si>
  <si>
    <t>Jan</t>
  </si>
  <si>
    <t>Feb</t>
  </si>
  <si>
    <t>Mar</t>
  </si>
  <si>
    <t>Apr</t>
  </si>
  <si>
    <t>May</t>
  </si>
  <si>
    <t>Jun</t>
  </si>
  <si>
    <t>Sum of TotalPrice(USD)</t>
  </si>
  <si>
    <t>Sum of ShippingCost(USD)</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</si>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</sst>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409]* #,##0.00_ ;_-[$$-409]* \-#,##0.00\ ;_-[$$-409]* &quot;-&quot;??_ ;_-@_ "/>
  </numFmts>
  <fonts count="7" x14ac:knownFonts="1">
    <font>
      <sz val="11"/>
      <color theme="1"/>
      <name val="Calibri"/>
      <family val="2"/>
      <scheme val="minor"/>
    </font>
    <font>
      <b/>
      <sz val="11"/>
      <color theme="1"/>
      <name val="Calibri"/>
      <family val="2"/>
      <scheme val="minor"/>
    </font>
    <font>
      <sz val="11"/>
      <color theme="1"/>
      <name val="Calibri"/>
      <family val="2"/>
      <scheme val="minor"/>
    </font>
    <font>
      <sz val="26"/>
      <color theme="1"/>
      <name val="Calibri"/>
      <family val="2"/>
      <scheme val="minor"/>
    </font>
    <font>
      <b/>
      <sz val="48"/>
      <color theme="2" tint="-0.749992370372631"/>
      <name val="Calibri"/>
      <family val="2"/>
      <scheme val="minor"/>
    </font>
    <font>
      <b/>
      <u/>
      <sz val="14"/>
      <color theme="1"/>
      <name val="Arial Black"/>
      <family val="2"/>
    </font>
    <font>
      <b/>
      <u/>
      <sz val="14"/>
      <color theme="1" tint="4.9989318521683403E-2"/>
      <name val="Arial Black"/>
      <family val="2"/>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3">
    <xf numFmtId="0" fontId="0" fillId="0" borderId="0"/>
    <xf numFmtId="43" fontId="2" fillId="0" borderId="0" applyFont="0" applyFill="0" applyBorder="0" applyAlignment="0" applyProtection="0"/>
    <xf numFmtId="9" fontId="2" fillId="0" borderId="0" applyFont="0" applyFill="0" applyBorder="0" applyAlignment="0" applyProtection="0"/>
  </cellStyleXfs>
  <cellXfs count="15">
    <xf numFmtId="0" fontId="0" fillId="0" borderId="0" xfId="0"/>
    <xf numFmtId="43" fontId="0" fillId="0" borderId="0" xfId="1" applyFont="1"/>
    <xf numFmtId="9" fontId="0" fillId="0" borderId="0" xfId="2" applyFont="1"/>
    <xf numFmtId="14" fontId="0" fillId="0" borderId="0" xfId="0" applyNumberFormat="1"/>
    <xf numFmtId="0" fontId="1" fillId="0" borderId="0" xfId="0" applyFont="1"/>
    <xf numFmtId="0" fontId="0" fillId="2" borderId="0" xfId="0" applyFill="1"/>
    <xf numFmtId="164" fontId="0" fillId="0" borderId="0" xfId="0" applyNumberFormat="1"/>
    <xf numFmtId="0" fontId="3" fillId="2" borderId="0" xfId="0" applyFont="1" applyFill="1"/>
    <xf numFmtId="0" fontId="4" fillId="2" borderId="0" xfId="0" applyFont="1" applyFill="1"/>
    <xf numFmtId="0" fontId="5" fillId="2" borderId="0" xfId="0" applyFont="1" applyFill="1"/>
    <xf numFmtId="0" fontId="6" fillId="2" borderId="0" xfId="0" applyFont="1" applyFill="1"/>
    <xf numFmtId="0" fontId="0" fillId="0" borderId="0" xfId="0" pivotButton="1"/>
    <xf numFmtId="0" fontId="0" fillId="0" borderId="0" xfId="0" applyAlignment="1">
      <alignment horizontal="left"/>
    </xf>
    <xf numFmtId="0" fontId="0" fillId="0" borderId="0" xfId="0" applyNumberFormat="1"/>
    <xf numFmtId="43" fontId="0" fillId="0" borderId="0" xfId="0" applyNumberFormat="1"/>
  </cellXfs>
  <cellStyles count="3">
    <cellStyle name="Comma" xfId="1" builtinId="3"/>
    <cellStyle name="Normal" xfId="0" builtinId="0"/>
    <cellStyle name="Percent" xfId="2" builtinId="5"/>
  </cellStyles>
  <dxfs count="21">
    <dxf>
      <font>
        <color rgb="FF9C0006"/>
      </font>
      <fill>
        <patternFill>
          <bgColor rgb="FFFFC7CE"/>
        </patternFill>
      </fill>
    </dxf>
    <dxf>
      <font>
        <color rgb="FF006100"/>
      </font>
      <fill>
        <patternFill>
          <bgColor rgb="FFC6EFCE"/>
        </patternFill>
      </fill>
    </dxf>
    <dxf>
      <font>
        <color theme="2" tint="-9.9948118533890809E-2"/>
      </font>
    </dxf>
    <dxf>
      <font>
        <color rgb="FFFF0000"/>
      </font>
    </dxf>
    <dxf>
      <numFmt numFmtId="0" formatCode="General"/>
    </dxf>
    <dxf>
      <numFmt numFmtId="19" formatCode="dd/mm/yyyy"/>
    </dxf>
    <dxf>
      <numFmt numFmtId="19" formatCode="dd/mm/yyyy"/>
    </dxf>
    <dxf>
      <numFmt numFmtId="164" formatCode="_-[$$-409]* #,##0.00_ ;_-[$$-409]* \-#,##0.00\ ;_-[$$-409]* &quot;-&quot;??_ ;_-@_ "/>
    </dxf>
    <dxf>
      <numFmt numFmtId="0" formatCode="General"/>
    </dxf>
    <dxf>
      <numFmt numFmtId="0" formatCode="General"/>
    </dxf>
    <dxf>
      <numFmt numFmtId="164" formatCode="_-[$$-409]* #,##0.00_ ;_-[$$-409]* \-#,##0.00\ ;_-[$$-409]* &quot;-&quot;??_ ;_-@_ "/>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0" formatCode="General"/>
    </dxf>
    <dxf>
      <numFmt numFmtId="0" formatCode="General"/>
    </dxf>
  </dxfs>
  <tableStyles count="0" defaultTableStyle="TableStyleMedium9" defaultPivotStyle="PivotStyleLight16"/>
  <colors>
    <mruColors>
      <color rgb="FFD3DDFD"/>
      <color rgb="FF97411B"/>
      <color rgb="FFFCDAF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onnections" Target="connections.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5" Type="http://schemas.microsoft.com/office/2017/10/relationships/person" Target="persons/person.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dashboard1.xlsx]Sheet1!PivotTable2</c:name>
    <c:fmtId val="0"/>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Sheet1!$F$3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Sheet1!$E$4:$E$9</c:f>
              <c:strCache>
                <c:ptCount val="5"/>
                <c:pt idx="0">
                  <c:v>Cash</c:v>
                </c:pt>
                <c:pt idx="1">
                  <c:v>Credit Card</c:v>
                </c:pt>
                <c:pt idx="2">
                  <c:v>Debit Card</c:v>
                </c:pt>
                <c:pt idx="3">
                  <c:v>Gift Card</c:v>
                </c:pt>
                <c:pt idx="4">
                  <c:v>Online</c:v>
                </c:pt>
              </c:strCache>
            </c:strRef>
          </c:cat>
          <c:val>
            <c:numRef>
              <c:f>Sheet1!$F$4:$F$9</c:f>
              <c:numCache>
                <c:formatCode>General</c:formatCode>
                <c:ptCount val="5"/>
                <c:pt idx="0">
                  <c:v>16</c:v>
                </c:pt>
                <c:pt idx="1">
                  <c:v>20</c:v>
                </c:pt>
                <c:pt idx="2">
                  <c:v>13</c:v>
                </c:pt>
                <c:pt idx="3">
                  <c:v>14</c:v>
                </c:pt>
                <c:pt idx="4">
                  <c:v>17</c:v>
                </c:pt>
              </c:numCache>
            </c:numRef>
          </c:val>
          <c:extLst>
            <c:ext xmlns:c16="http://schemas.microsoft.com/office/drawing/2014/chart" uri="{C3380CC4-5D6E-409C-BE32-E72D297353CC}">
              <c16:uniqueId val="{00000000-090C-49A0-8CFD-52FE6B3E459F}"/>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dashboard1.xlsx]Sheet1!PivotTable6</c:name>
    <c:fmtId val="5"/>
  </c:pivotSource>
  <c:chart>
    <c:title>
      <c:tx>
        <c:rich>
          <a:bodyPr rot="0" spcFirstLastPara="1" vertOverflow="ellipsis" vert="horz" wrap="square" anchor="ctr" anchorCtr="1"/>
          <a:lstStyle/>
          <a:p>
            <a:pPr>
              <a:defRPr sz="1600" b="1" i="0" u="none" strike="noStrike" kern="1200" spc="100" baseline="0">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r>
              <a:rPr lang="en-US"/>
              <a:t>COUNT OF PURCHASES</a:t>
            </a:r>
          </a:p>
        </c:rich>
      </c:tx>
      <c:layout>
        <c:manualLayout>
          <c:xMode val="edge"/>
          <c:yMode val="edge"/>
          <c:x val="0.23988232172797103"/>
          <c:y val="8.508006465461236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tx1">
                  <a:lumMod val="85000"/>
                  <a:lumOff val="1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pivotFmt>
      <c:pivotFmt>
        <c:idx val="11"/>
      </c:pivotFmt>
      <c:pivotFmt>
        <c:idx val="12"/>
      </c:pivotFmt>
      <c:pivotFmt>
        <c:idx val="13"/>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
        <c:idx val="22"/>
      </c:pivotFmt>
      <c:pivotFmt>
        <c:idx val="23"/>
      </c:pivotFmt>
      <c:pivotFmt>
        <c:idx val="24"/>
      </c:pivotFmt>
      <c:pivotFmt>
        <c:idx val="2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093524606757831E-3"/>
              <c:y val="0.12244898994806955"/>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8.3633087603163334E-2"/>
              <c:y val="1.9334051044431977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6.7446038389647772E-2"/>
              <c:y val="-6.4446836814773562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5.3956830711717717E-3"/>
              <c:y val="-0.1063372807443763"/>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8561147640546393E-2"/>
              <c:y val="-0.10311493890363764"/>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9.7122401495326471E-2"/>
              <c:y val="2.5692010162914697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Lbl>
          <c:idx val="0"/>
          <c:layout>
            <c:manualLayout>
              <c:x val="4.5863306104960484E-2"/>
              <c:y val="9.0863852935425871E-2"/>
            </c:manualLayout>
          </c:layout>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52022669516324"/>
          <c:y val="0.23705091881648405"/>
          <c:w val="0.54917071112766169"/>
          <c:h val="0.67037144218895783"/>
        </c:manualLayout>
      </c:layout>
      <c:doughnutChart>
        <c:varyColors val="1"/>
        <c:ser>
          <c:idx val="0"/>
          <c:order val="0"/>
          <c:tx>
            <c:strRef>
              <c:f>Sheet1!$S$7</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41F9-4481-A071-84C609EDA9A6}"/>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41F9-4481-A071-84C609EDA9A6}"/>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41F9-4481-A071-84C609EDA9A6}"/>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41F9-4481-A071-84C609EDA9A6}"/>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41F9-4481-A071-84C609EDA9A6}"/>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41F9-4481-A071-84C609EDA9A6}"/>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41F9-4481-A071-84C609EDA9A6}"/>
              </c:ext>
            </c:extLst>
          </c:dPt>
          <c:dLbls>
            <c:dLbl>
              <c:idx val="0"/>
              <c:layout>
                <c:manualLayout>
                  <c:x val="-8.093524606757831E-3"/>
                  <c:y val="0.122448989948069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1F9-4481-A071-84C609EDA9A6}"/>
                </c:ext>
              </c:extLst>
            </c:dLbl>
            <c:dLbl>
              <c:idx val="1"/>
              <c:layout>
                <c:manualLayout>
                  <c:x val="-8.3633087603163334E-2"/>
                  <c:y val="1.933405104443197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1F9-4481-A071-84C609EDA9A6}"/>
                </c:ext>
              </c:extLst>
            </c:dLbl>
            <c:dLbl>
              <c:idx val="2"/>
              <c:layout>
                <c:manualLayout>
                  <c:x val="-6.7446038389647772E-2"/>
                  <c:y val="-6.444683681477356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1F9-4481-A071-84C609EDA9A6}"/>
                </c:ext>
              </c:extLst>
            </c:dLbl>
            <c:dLbl>
              <c:idx val="3"/>
              <c:layout>
                <c:manualLayout>
                  <c:x val="-5.3956830711717717E-3"/>
                  <c:y val="-0.10633728074437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1F9-4481-A071-84C609EDA9A6}"/>
                </c:ext>
              </c:extLst>
            </c:dLbl>
            <c:dLbl>
              <c:idx val="4"/>
              <c:layout>
                <c:manualLayout>
                  <c:x val="4.8561147640546393E-2"/>
                  <c:y val="-0.103114938903637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1F9-4481-A071-84C609EDA9A6}"/>
                </c:ext>
              </c:extLst>
            </c:dLbl>
            <c:dLbl>
              <c:idx val="5"/>
              <c:layout>
                <c:manualLayout>
                  <c:x val="9.7122401495326471E-2"/>
                  <c:y val="2.5692010162914697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1F9-4481-A071-84C609EDA9A6}"/>
                </c:ext>
              </c:extLst>
            </c:dLbl>
            <c:dLbl>
              <c:idx val="6"/>
              <c:layout>
                <c:manualLayout>
                  <c:x val="4.5863306104960484E-2"/>
                  <c:y val="9.08638529354258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1F9-4481-A071-84C609EDA9A6}"/>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Sheet1!$R$8:$R$15</c:f>
              <c:strCache>
                <c:ptCount val="7"/>
                <c:pt idx="0">
                  <c:v>Chair</c:v>
                </c:pt>
                <c:pt idx="1">
                  <c:v>Desk</c:v>
                </c:pt>
                <c:pt idx="2">
                  <c:v>Laptop</c:v>
                </c:pt>
                <c:pt idx="3">
                  <c:v>Monitor</c:v>
                </c:pt>
                <c:pt idx="4">
                  <c:v>Phone</c:v>
                </c:pt>
                <c:pt idx="5">
                  <c:v>Printer</c:v>
                </c:pt>
                <c:pt idx="6">
                  <c:v>Tablet</c:v>
                </c:pt>
              </c:strCache>
            </c:strRef>
          </c:cat>
          <c:val>
            <c:numRef>
              <c:f>Sheet1!$S$8:$S$15</c:f>
              <c:numCache>
                <c:formatCode>General</c:formatCode>
                <c:ptCount val="7"/>
                <c:pt idx="0">
                  <c:v>12</c:v>
                </c:pt>
                <c:pt idx="1">
                  <c:v>10</c:v>
                </c:pt>
                <c:pt idx="2">
                  <c:v>18</c:v>
                </c:pt>
                <c:pt idx="3">
                  <c:v>6</c:v>
                </c:pt>
                <c:pt idx="4">
                  <c:v>16</c:v>
                </c:pt>
                <c:pt idx="5">
                  <c:v>10</c:v>
                </c:pt>
                <c:pt idx="6">
                  <c:v>8</c:v>
                </c:pt>
              </c:numCache>
            </c:numRef>
          </c:val>
          <c:extLst>
            <c:ext xmlns:c16="http://schemas.microsoft.com/office/drawing/2014/chart" uri="{C3380CC4-5D6E-409C-BE32-E72D297353CC}">
              <c16:uniqueId val="{0000000E-41F9-4481-A071-84C609EDA9A6}"/>
            </c:ext>
          </c:extLst>
        </c:ser>
        <c:dLbls>
          <c:showLegendKey val="0"/>
          <c:showVal val="1"/>
          <c:showCatName val="0"/>
          <c:showSerName val="0"/>
          <c:showPercent val="0"/>
          <c:showBubbleSize val="0"/>
          <c:showLeaderLines val="1"/>
        </c:dLbls>
        <c:firstSliceAng val="0"/>
        <c:holeSize val="75"/>
      </c:doughnutChart>
      <c:spPr>
        <a:solidFill>
          <a:schemeClr val="bg1">
            <a:lumMod val="75000"/>
            <a:alpha val="3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85000"/>
                  <a:lumOff val="1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65000"/>
      </a:schemeClr>
    </a:solidFill>
    <a:ln>
      <a:noFill/>
    </a:ln>
    <a:effectLst/>
  </c:spPr>
  <c:txPr>
    <a:bodyPr/>
    <a:lstStyle/>
    <a:p>
      <a:pPr>
        <a:defRPr>
          <a:solidFill>
            <a:schemeClr val="tx1">
              <a:lumMod val="85000"/>
              <a:lumOff val="1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dashboard1.xlsx]Sheet1!PivotTable3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Sheet1!$M$3</c:f>
              <c:strCache>
                <c:ptCount val="1"/>
                <c:pt idx="0">
                  <c:v>Total</c:v>
                </c:pt>
              </c:strCache>
            </c:strRef>
          </c:tx>
          <c:spPr>
            <a:ln w="28575" cap="rnd">
              <a:solidFill>
                <a:schemeClr val="accent1"/>
              </a:solidFill>
              <a:round/>
            </a:ln>
            <a:effectLst/>
          </c:spPr>
          <c:marker>
            <c:symbol val="none"/>
          </c:marker>
          <c:cat>
            <c:strRef>
              <c:f>Sheet1!$L$4:$L$9</c:f>
              <c:strCache>
                <c:ptCount val="5"/>
                <c:pt idx="0">
                  <c:v>CENTRAL</c:v>
                </c:pt>
                <c:pt idx="1">
                  <c:v>EAST</c:v>
                </c:pt>
                <c:pt idx="2">
                  <c:v>NORTH</c:v>
                </c:pt>
                <c:pt idx="3">
                  <c:v>SOUTH</c:v>
                </c:pt>
                <c:pt idx="4">
                  <c:v>WEST</c:v>
                </c:pt>
              </c:strCache>
            </c:strRef>
          </c:cat>
          <c:val>
            <c:numRef>
              <c:f>Sheet1!$M$4:$M$9</c:f>
              <c:numCache>
                <c:formatCode>General</c:formatCode>
                <c:ptCount val="5"/>
                <c:pt idx="0">
                  <c:v>212</c:v>
                </c:pt>
                <c:pt idx="1">
                  <c:v>197</c:v>
                </c:pt>
                <c:pt idx="2">
                  <c:v>171</c:v>
                </c:pt>
                <c:pt idx="3">
                  <c:v>131</c:v>
                </c:pt>
                <c:pt idx="4">
                  <c:v>66</c:v>
                </c:pt>
              </c:numCache>
            </c:numRef>
          </c:val>
          <c:smooth val="0"/>
          <c:extLst>
            <c:ext xmlns:c16="http://schemas.microsoft.com/office/drawing/2014/chart" uri="{C3380CC4-5D6E-409C-BE32-E72D297353CC}">
              <c16:uniqueId val="{00000000-6E9E-4663-B4FB-A0C4DC476F36}"/>
            </c:ext>
          </c:extLst>
        </c:ser>
        <c:dLbls>
          <c:showLegendKey val="0"/>
          <c:showVal val="0"/>
          <c:showCatName val="0"/>
          <c:showSerName val="0"/>
          <c:showPercent val="0"/>
          <c:showBubbleSize val="0"/>
        </c:dLbls>
        <c:smooth val="0"/>
        <c:axId val="720478815"/>
        <c:axId val="720478335"/>
      </c:lineChart>
      <c:catAx>
        <c:axId val="72047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78335"/>
        <c:crosses val="autoZero"/>
        <c:auto val="1"/>
        <c:lblAlgn val="ctr"/>
        <c:lblOffset val="100"/>
        <c:noMultiLvlLbl val="0"/>
      </c:catAx>
      <c:valAx>
        <c:axId val="7204783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47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dashboard1.xlsx]Sheet1!PivotTable4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Sheet1!$B$13</c:f>
              <c:strCache>
                <c:ptCount val="1"/>
                <c:pt idx="0">
                  <c:v>Total</c:v>
                </c:pt>
              </c:strCache>
            </c:strRef>
          </c:tx>
          <c:spPr>
            <a:solidFill>
              <a:schemeClr val="accent1"/>
            </a:solidFill>
            <a:ln>
              <a:noFill/>
            </a:ln>
            <a:effectLst/>
            <a:sp3d/>
          </c:spPr>
          <c:invertIfNegative val="0"/>
          <c:cat>
            <c:strRef>
              <c:f>Sheet1!$A$14:$A$20</c:f>
              <c:strCache>
                <c:ptCount val="6"/>
                <c:pt idx="0">
                  <c:v>Jan</c:v>
                </c:pt>
                <c:pt idx="1">
                  <c:v>Feb</c:v>
                </c:pt>
                <c:pt idx="2">
                  <c:v>Mar</c:v>
                </c:pt>
                <c:pt idx="3">
                  <c:v>Apr</c:v>
                </c:pt>
                <c:pt idx="4">
                  <c:v>May</c:v>
                </c:pt>
                <c:pt idx="5">
                  <c:v>Jun</c:v>
                </c:pt>
              </c:strCache>
            </c:strRef>
          </c:cat>
          <c:val>
            <c:numRef>
              <c:f>Sheet1!$B$14:$B$20</c:f>
              <c:numCache>
                <c:formatCode>_(* #,##0.00_);_(* \(#,##0.00\);_(* "-"??_);_(@_)</c:formatCode>
                <c:ptCount val="6"/>
                <c:pt idx="0">
                  <c:v>14144.0465</c:v>
                </c:pt>
                <c:pt idx="1">
                  <c:v>37596.731999999996</c:v>
                </c:pt>
                <c:pt idx="2">
                  <c:v>56676.142499999994</c:v>
                </c:pt>
                <c:pt idx="3">
                  <c:v>22281.182499999999</c:v>
                </c:pt>
                <c:pt idx="4">
                  <c:v>42266.538999999997</c:v>
                </c:pt>
                <c:pt idx="5">
                  <c:v>37156.175000000003</c:v>
                </c:pt>
              </c:numCache>
            </c:numRef>
          </c:val>
          <c:extLst>
            <c:ext xmlns:c16="http://schemas.microsoft.com/office/drawing/2014/chart" uri="{C3380CC4-5D6E-409C-BE32-E72D297353CC}">
              <c16:uniqueId val="{00000000-776E-449E-8917-543B846F693A}"/>
            </c:ext>
          </c:extLst>
        </c:ser>
        <c:dLbls>
          <c:showLegendKey val="0"/>
          <c:showVal val="0"/>
          <c:showCatName val="0"/>
          <c:showSerName val="0"/>
          <c:showPercent val="0"/>
          <c:showBubbleSize val="0"/>
        </c:dLbls>
        <c:gapWidth val="150"/>
        <c:shape val="box"/>
        <c:axId val="1633611263"/>
        <c:axId val="1633615103"/>
        <c:axId val="1684713519"/>
      </c:bar3DChart>
      <c:catAx>
        <c:axId val="16336112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615103"/>
        <c:crosses val="autoZero"/>
        <c:auto val="1"/>
        <c:lblAlgn val="ctr"/>
        <c:lblOffset val="100"/>
        <c:noMultiLvlLbl val="0"/>
      </c:catAx>
      <c:valAx>
        <c:axId val="1633615103"/>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611263"/>
        <c:crosses val="autoZero"/>
        <c:crossBetween val="between"/>
      </c:valAx>
      <c:serAx>
        <c:axId val="1684713519"/>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615103"/>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dashboard1.xlsx]Sheet1!PivotTable5</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6887292213473315"/>
          <c:y val="0.23839129483814522"/>
          <c:w val="0.62626596675415569"/>
          <c:h val="0.65853091280256637"/>
        </c:manualLayout>
      </c:layout>
      <c:bar3DChart>
        <c:barDir val="col"/>
        <c:grouping val="clustered"/>
        <c:varyColors val="0"/>
        <c:ser>
          <c:idx val="0"/>
          <c:order val="0"/>
          <c:tx>
            <c:strRef>
              <c:f>Sheet1!$I$16:$I$17</c:f>
              <c:strCache>
                <c:ptCount val="1"/>
                <c:pt idx="0">
                  <c:v>Store B</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Sheet1!$H$18:$H$23</c:f>
              <c:strCache>
                <c:ptCount val="5"/>
                <c:pt idx="0">
                  <c:v>CENTRAL</c:v>
                </c:pt>
                <c:pt idx="1">
                  <c:v>EAST</c:v>
                </c:pt>
                <c:pt idx="2">
                  <c:v>NORTH</c:v>
                </c:pt>
                <c:pt idx="3">
                  <c:v>SOUTH</c:v>
                </c:pt>
                <c:pt idx="4">
                  <c:v>WEST</c:v>
                </c:pt>
              </c:strCache>
            </c:strRef>
          </c:cat>
          <c:val>
            <c:numRef>
              <c:f>Sheet1!$I$18:$I$23</c:f>
              <c:numCache>
                <c:formatCode>_(* #,##0.00_);_(* \(#,##0.00\);_(* "-"??_);_(@_)</c:formatCode>
                <c:ptCount val="5"/>
                <c:pt idx="0">
                  <c:v>565.70999999999992</c:v>
                </c:pt>
                <c:pt idx="1">
                  <c:v>511.37999999999994</c:v>
                </c:pt>
                <c:pt idx="2">
                  <c:v>407.09</c:v>
                </c:pt>
                <c:pt idx="3">
                  <c:v>529.2299999999999</c:v>
                </c:pt>
                <c:pt idx="4">
                  <c:v>249.71</c:v>
                </c:pt>
              </c:numCache>
            </c:numRef>
          </c:val>
          <c:extLst>
            <c:ext xmlns:c16="http://schemas.microsoft.com/office/drawing/2014/chart" uri="{C3380CC4-5D6E-409C-BE32-E72D297353CC}">
              <c16:uniqueId val="{00000000-D46B-42AD-A76D-BB8B9FEAC177}"/>
            </c:ext>
          </c:extLst>
        </c:ser>
        <c:dLbls>
          <c:showLegendKey val="0"/>
          <c:showVal val="0"/>
          <c:showCatName val="0"/>
          <c:showSerName val="0"/>
          <c:showPercent val="0"/>
          <c:showBubbleSize val="0"/>
        </c:dLbls>
        <c:gapWidth val="150"/>
        <c:shape val="box"/>
        <c:axId val="1633623263"/>
        <c:axId val="1633621343"/>
        <c:axId val="0"/>
      </c:bar3DChart>
      <c:catAx>
        <c:axId val="16336232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621343"/>
        <c:crosses val="autoZero"/>
        <c:auto val="1"/>
        <c:lblAlgn val="ctr"/>
        <c:lblOffset val="100"/>
        <c:noMultiLvlLbl val="0"/>
      </c:catAx>
      <c:valAx>
        <c:axId val="1633621343"/>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6232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dashboard1.xlsx]Sheet1!PivotTable6</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doughnutChart>
        <c:varyColors val="1"/>
        <c:ser>
          <c:idx val="0"/>
          <c:order val="0"/>
          <c:tx>
            <c:strRef>
              <c:f>Sheet1!$S$7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AF-4075-A6F6-F690A98C8A8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AF-4075-A6F6-F690A98C8A8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AF-4075-A6F6-F690A98C8A8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DAF-4075-A6F6-F690A98C8A8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DAF-4075-A6F6-F690A98C8A8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DAF-4075-A6F6-F690A98C8A8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DAF-4075-A6F6-F690A98C8A89}"/>
              </c:ext>
            </c:extLst>
          </c:dPt>
          <c:cat>
            <c:strRef>
              <c:f>Sheet1!$R$8:$R$15</c:f>
              <c:strCache>
                <c:ptCount val="7"/>
                <c:pt idx="0">
                  <c:v>Chair</c:v>
                </c:pt>
                <c:pt idx="1">
                  <c:v>Desk</c:v>
                </c:pt>
                <c:pt idx="2">
                  <c:v>Laptop</c:v>
                </c:pt>
                <c:pt idx="3">
                  <c:v>Monitor</c:v>
                </c:pt>
                <c:pt idx="4">
                  <c:v>Phone</c:v>
                </c:pt>
                <c:pt idx="5">
                  <c:v>Printer</c:v>
                </c:pt>
                <c:pt idx="6">
                  <c:v>Tablet</c:v>
                </c:pt>
              </c:strCache>
            </c:strRef>
          </c:cat>
          <c:val>
            <c:numRef>
              <c:f>Sheet1!$S$8:$S$15</c:f>
              <c:numCache>
                <c:formatCode>General</c:formatCode>
                <c:ptCount val="7"/>
                <c:pt idx="0">
                  <c:v>12</c:v>
                </c:pt>
                <c:pt idx="1">
                  <c:v>10</c:v>
                </c:pt>
                <c:pt idx="2">
                  <c:v>18</c:v>
                </c:pt>
                <c:pt idx="3">
                  <c:v>6</c:v>
                </c:pt>
                <c:pt idx="4">
                  <c:v>16</c:v>
                </c:pt>
                <c:pt idx="5">
                  <c:v>10</c:v>
                </c:pt>
                <c:pt idx="6">
                  <c:v>8</c:v>
                </c:pt>
              </c:numCache>
            </c:numRef>
          </c:val>
          <c:extLst>
            <c:ext xmlns:c16="http://schemas.microsoft.com/office/drawing/2014/chart" uri="{C3380CC4-5D6E-409C-BE32-E72D297353CC}">
              <c16:uniqueId val="{0000000E-CDAF-4075-A6F6-F690A98C8A89}"/>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dashboard1.xlsx]Sheet1!PivotTable2</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sz="1800" u="sng"/>
              <a:t>TYPE</a:t>
            </a:r>
            <a:r>
              <a:rPr lang="en-IN" sz="1800" u="sng" baseline="0"/>
              <a:t> OF PAYMENTS</a:t>
            </a:r>
            <a:endParaRPr lang="en-IN" sz="1800" u="sng"/>
          </a:p>
        </c:rich>
      </c:tx>
      <c:layout>
        <c:manualLayout>
          <c:xMode val="edge"/>
          <c:yMode val="edge"/>
          <c:x val="0.22690494699977606"/>
          <c:y val="9.2257725407746197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manualLayout>
          <c:layoutTarget val="inner"/>
          <c:xMode val="edge"/>
          <c:yMode val="edge"/>
          <c:x val="0.21449104202978639"/>
          <c:y val="0.30727078740713426"/>
          <c:w val="0.44362898906617598"/>
          <c:h val="0.54498034816308283"/>
        </c:manualLayout>
      </c:layout>
      <c:pieChart>
        <c:varyColors val="1"/>
        <c:ser>
          <c:idx val="0"/>
          <c:order val="0"/>
          <c:tx>
            <c:strRef>
              <c:f>Sheet1!$F$3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2EF8-4393-81DF-869AE8964515}"/>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2EF8-4393-81DF-869AE8964515}"/>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2EF8-4393-81DF-869AE8964515}"/>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2EF8-4393-81DF-869AE8964515}"/>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2EF8-4393-81DF-869AE896451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2">
                        <a:lumMod val="10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Sheet1!$E$4:$E$9</c:f>
              <c:strCache>
                <c:ptCount val="5"/>
                <c:pt idx="0">
                  <c:v>Cash</c:v>
                </c:pt>
                <c:pt idx="1">
                  <c:v>Credit Card</c:v>
                </c:pt>
                <c:pt idx="2">
                  <c:v>Debit Card</c:v>
                </c:pt>
                <c:pt idx="3">
                  <c:v>Gift Card</c:v>
                </c:pt>
                <c:pt idx="4">
                  <c:v>Online</c:v>
                </c:pt>
              </c:strCache>
            </c:strRef>
          </c:cat>
          <c:val>
            <c:numRef>
              <c:f>Sheet1!$F$4:$F$9</c:f>
              <c:numCache>
                <c:formatCode>General</c:formatCode>
                <c:ptCount val="5"/>
                <c:pt idx="0">
                  <c:v>16</c:v>
                </c:pt>
                <c:pt idx="1">
                  <c:v>20</c:v>
                </c:pt>
                <c:pt idx="2">
                  <c:v>13</c:v>
                </c:pt>
                <c:pt idx="3">
                  <c:v>14</c:v>
                </c:pt>
                <c:pt idx="4">
                  <c:v>17</c:v>
                </c:pt>
              </c:numCache>
            </c:numRef>
          </c:val>
          <c:extLst>
            <c:ext xmlns:c16="http://schemas.microsoft.com/office/drawing/2014/chart" uri="{C3380CC4-5D6E-409C-BE32-E72D297353CC}">
              <c16:uniqueId val="{0000000A-2EF8-4393-81DF-869AE896451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dashboard1.xlsx]Sheet1!PivotTable3</c:name>
    <c:fmtId val="3"/>
  </c:pivotSource>
  <c:chart>
    <c:title>
      <c:tx>
        <c:rich>
          <a:bodyPr rot="0" spcFirstLastPara="1" vertOverflow="ellipsis" vert="horz" wrap="square" anchor="ctr" anchorCtr="1"/>
          <a:lstStyle/>
          <a:p>
            <a:pPr>
              <a:defRPr sz="1500" b="1" i="0" u="none" strike="noStrike" kern="1200" cap="all" spc="100" normalizeH="0" baseline="0">
                <a:solidFill>
                  <a:schemeClr val="bg2">
                    <a:lumMod val="10000"/>
                  </a:schemeClr>
                </a:solidFill>
                <a:latin typeface="+mn-lt"/>
                <a:ea typeface="+mn-ea"/>
                <a:cs typeface="+mn-cs"/>
              </a:defRPr>
            </a:pPr>
            <a:r>
              <a:rPr lang="en-US" sz="1800" u="sng">
                <a:solidFill>
                  <a:schemeClr val="tx1">
                    <a:lumMod val="75000"/>
                    <a:lumOff val="25000"/>
                  </a:schemeClr>
                </a:solidFill>
                <a:latin typeface="+mj-lt"/>
              </a:rPr>
              <a:t>QUANTITY</a:t>
            </a:r>
            <a:r>
              <a:rPr lang="en-US" sz="1800" u="sng" baseline="0">
                <a:solidFill>
                  <a:schemeClr val="tx1">
                    <a:lumMod val="75000"/>
                    <a:lumOff val="25000"/>
                  </a:schemeClr>
                </a:solidFill>
                <a:latin typeface="+mj-lt"/>
              </a:rPr>
              <a:t> PER REGION</a:t>
            </a:r>
            <a:endParaRPr lang="en-US" sz="1800" u="sng">
              <a:solidFill>
                <a:schemeClr val="tx1">
                  <a:lumMod val="75000"/>
                  <a:lumOff val="25000"/>
                </a:schemeClr>
              </a:solidFill>
              <a:latin typeface="+mj-lt"/>
            </a:endParaRPr>
          </a:p>
        </c:rich>
      </c:tx>
      <c:layout>
        <c:manualLayout>
          <c:xMode val="edge"/>
          <c:yMode val="edge"/>
          <c:x val="0.30813360688968211"/>
          <c:y val="4.7609131314709549E-2"/>
        </c:manualLayout>
      </c:layout>
      <c:overlay val="0"/>
      <c:spPr>
        <a:solidFill>
          <a:schemeClr val="bg1">
            <a:lumMod val="65000"/>
          </a:schemeClr>
        </a:solidFill>
        <a:ln>
          <a:noFill/>
        </a:ln>
        <a:effectLst/>
      </c:spPr>
      <c:txPr>
        <a:bodyPr rot="0" spcFirstLastPara="1" vertOverflow="ellipsis" vert="horz" wrap="square" anchor="ctr" anchorCtr="1"/>
        <a:lstStyle/>
        <a:p>
          <a:pPr>
            <a:defRPr sz="1500" b="1" i="0" u="none" strike="noStrike" kern="1200" cap="all" spc="100" normalizeH="0" baseline="0">
              <a:solidFill>
                <a:schemeClr val="bg2">
                  <a:lumMod val="1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9.3423914120990565E-3"/>
              <c:y val="-1.61064455966119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7.400979962521595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6.5987151237874384E-4"/>
              <c:y val="-6.4425782386447654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7.6058874321549945E-3"/>
              <c:y val="-1.1811256992866729E-16"/>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layout>
            <c:manualLayout>
              <c:x val="-2.8860696146670323E-2"/>
              <c:y val="-4.8319336789835798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Sheet1!$M$3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dLbl>
              <c:idx val="0"/>
              <c:layout>
                <c:manualLayout>
                  <c:x val="-2.8860696146670323E-2"/>
                  <c:y val="-4.831933678983579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C03-4E1A-96BD-7495FDC66B68}"/>
                </c:ext>
              </c:extLst>
            </c:dLbl>
            <c:dLbl>
              <c:idx val="1"/>
              <c:layout>
                <c:manualLayout>
                  <c:x val="7.6058874321549945E-3"/>
                  <c:y val="-1.1811256992866729E-16"/>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C03-4E1A-96BD-7495FDC66B68}"/>
                </c:ext>
              </c:extLst>
            </c:dLbl>
            <c:dLbl>
              <c:idx val="2"/>
              <c:layout>
                <c:manualLayout>
                  <c:x val="9.3423914120990565E-3"/>
                  <c:y val="-1.610644559661191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C03-4E1A-96BD-7495FDC66B68}"/>
                </c:ext>
              </c:extLst>
            </c:dLbl>
            <c:dLbl>
              <c:idx val="3"/>
              <c:layout>
                <c:manualLayout>
                  <c:x val="-7.400979962521595E-2"/>
                  <c:y val="0"/>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C03-4E1A-96BD-7495FDC66B68}"/>
                </c:ext>
              </c:extLst>
            </c:dLbl>
            <c:dLbl>
              <c:idx val="4"/>
              <c:layout>
                <c:manualLayout>
                  <c:x val="6.5987151237874384E-4"/>
                  <c:y val="-6.442578238644765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C03-4E1A-96BD-7495FDC66B68}"/>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Sheet1!$L$4:$L$9</c:f>
              <c:strCache>
                <c:ptCount val="5"/>
                <c:pt idx="0">
                  <c:v>CENTRAL</c:v>
                </c:pt>
                <c:pt idx="1">
                  <c:v>EAST</c:v>
                </c:pt>
                <c:pt idx="2">
                  <c:v>NORTH</c:v>
                </c:pt>
                <c:pt idx="3">
                  <c:v>SOUTH</c:v>
                </c:pt>
                <c:pt idx="4">
                  <c:v>WEST</c:v>
                </c:pt>
              </c:strCache>
            </c:strRef>
          </c:cat>
          <c:val>
            <c:numRef>
              <c:f>Sheet1!$M$4:$M$9</c:f>
              <c:numCache>
                <c:formatCode>General</c:formatCode>
                <c:ptCount val="5"/>
                <c:pt idx="0">
                  <c:v>212</c:v>
                </c:pt>
                <c:pt idx="1">
                  <c:v>197</c:v>
                </c:pt>
                <c:pt idx="2">
                  <c:v>171</c:v>
                </c:pt>
                <c:pt idx="3">
                  <c:v>131</c:v>
                </c:pt>
                <c:pt idx="4">
                  <c:v>66</c:v>
                </c:pt>
              </c:numCache>
            </c:numRef>
          </c:val>
          <c:smooth val="0"/>
          <c:extLst>
            <c:ext xmlns:c16="http://schemas.microsoft.com/office/drawing/2014/chart" uri="{C3380CC4-5D6E-409C-BE32-E72D297353CC}">
              <c16:uniqueId val="{00000000-CC03-4E1A-96BD-7495FDC66B68}"/>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720478815"/>
        <c:axId val="720478335"/>
      </c:lineChart>
      <c:catAx>
        <c:axId val="720478815"/>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bg2">
                    <a:lumMod val="25000"/>
                  </a:schemeClr>
                </a:solidFill>
                <a:latin typeface="+mn-lt"/>
                <a:ea typeface="+mn-ea"/>
                <a:cs typeface="+mn-cs"/>
              </a:defRPr>
            </a:pPr>
            <a:endParaRPr lang="en-US"/>
          </a:p>
        </c:txPr>
        <c:crossAx val="720478335"/>
        <c:crosses val="autoZero"/>
        <c:auto val="1"/>
        <c:lblAlgn val="ctr"/>
        <c:lblOffset val="100"/>
        <c:noMultiLvlLbl val="0"/>
      </c:catAx>
      <c:valAx>
        <c:axId val="720478335"/>
        <c:scaling>
          <c:orientation val="minMax"/>
        </c:scaling>
        <c:delete val="0"/>
        <c:axPos val="l"/>
        <c:numFmt formatCode="General" sourceLinked="1"/>
        <c:majorTickMark val="none"/>
        <c:minorTickMark val="none"/>
        <c:tickLblPos val="nextTo"/>
        <c:spPr>
          <a:solidFill>
            <a:schemeClr val="bg1">
              <a:lumMod val="65000"/>
            </a:schemeClr>
          </a:solidFill>
          <a:ln>
            <a:noFill/>
          </a:ln>
          <a:effectLst/>
        </c:spPr>
        <c:txPr>
          <a:bodyPr rot="-60000000" spcFirstLastPara="1" vertOverflow="ellipsis" vert="horz" wrap="square" anchor="ctr" anchorCtr="1"/>
          <a:lstStyle/>
          <a:p>
            <a:pPr>
              <a:defRPr sz="900" b="0" i="0" u="none" strike="noStrike" kern="1200" baseline="0">
                <a:solidFill>
                  <a:schemeClr val="bg2">
                    <a:lumMod val="25000"/>
                  </a:schemeClr>
                </a:solidFill>
                <a:latin typeface="+mn-lt"/>
                <a:ea typeface="+mn-ea"/>
                <a:cs typeface="+mn-cs"/>
              </a:defRPr>
            </a:pPr>
            <a:endParaRPr lang="en-US"/>
          </a:p>
        </c:txPr>
        <c:crossAx val="720478815"/>
        <c:crosses val="autoZero"/>
        <c:crossBetween val="between"/>
      </c:valAx>
      <c:spPr>
        <a:solidFill>
          <a:schemeClr val="bg1">
            <a:lumMod val="50000"/>
            <a:alpha val="29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65000"/>
        <a:alpha val="8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dashboard1.xlsx]Sheet1!PivotTable4</c:name>
    <c:fmtId val="3"/>
  </c:pivotSource>
  <c:chart>
    <c:title>
      <c:tx>
        <c:rich>
          <a:bodyPr rot="0" spcFirstLastPara="1" vertOverflow="ellipsis" vert="horz" wrap="square" anchor="ctr" anchorCtr="1"/>
          <a:lstStyle/>
          <a:p>
            <a:pPr>
              <a:defRPr sz="1600" b="1" i="0" u="dbl" strike="noStrike" kern="1200" baseline="0">
                <a:solidFill>
                  <a:schemeClr val="tx1">
                    <a:lumMod val="65000"/>
                    <a:lumOff val="35000"/>
                  </a:schemeClr>
                </a:solidFill>
                <a:latin typeface="+mn-lt"/>
                <a:ea typeface="+mn-ea"/>
                <a:cs typeface="+mn-cs"/>
              </a:defRPr>
            </a:pPr>
            <a:r>
              <a:rPr lang="en-US" sz="2400" b="1" u="dbl">
                <a:latin typeface="Arial Black" panose="020B0A04020102020204" pitchFamily="34" charset="0"/>
              </a:rPr>
              <a:t>MONTHLY SALES</a:t>
            </a:r>
          </a:p>
        </c:rich>
      </c:tx>
      <c:layout>
        <c:manualLayout>
          <c:xMode val="edge"/>
          <c:yMode val="edge"/>
          <c:x val="0.33183809138119091"/>
          <c:y val="5.6294957044385315E-2"/>
        </c:manualLayout>
      </c:layout>
      <c:overlay val="0"/>
      <c:spPr>
        <a:noFill/>
        <a:ln>
          <a:noFill/>
        </a:ln>
        <a:effectLst/>
      </c:spPr>
      <c:txPr>
        <a:bodyPr rot="0" spcFirstLastPara="1" vertOverflow="ellipsis" vert="horz" wrap="square" anchor="ctr" anchorCtr="1"/>
        <a:lstStyle/>
        <a:p>
          <a:pPr>
            <a:defRPr sz="1600" b="1" i="0" u="dbl"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pivotFmt>
      <c:pivotFmt>
        <c:idx val="10"/>
      </c:pivotFmt>
      <c:pivotFmt>
        <c:idx val="11"/>
      </c:pivotFmt>
      <c:pivotFmt>
        <c:idx val="12"/>
      </c:pivotFmt>
      <c:pivotFmt>
        <c:idx val="13"/>
      </c:pivotFmt>
      <c:pivotFmt>
        <c:idx val="14"/>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870681477241612E-2"/>
          <c:y val="0.10692158516666186"/>
          <c:w val="0.81408473102994716"/>
          <c:h val="0.82269835915125922"/>
        </c:manualLayout>
      </c:layout>
      <c:bar3DChart>
        <c:barDir val="col"/>
        <c:grouping val="standard"/>
        <c:varyColors val="0"/>
        <c:ser>
          <c:idx val="0"/>
          <c:order val="0"/>
          <c:tx>
            <c:strRef>
              <c:f>Sheet1!$B$13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Sheet1!$A$14:$A$20</c:f>
              <c:strCache>
                <c:ptCount val="6"/>
                <c:pt idx="0">
                  <c:v>Jan</c:v>
                </c:pt>
                <c:pt idx="1">
                  <c:v>Feb</c:v>
                </c:pt>
                <c:pt idx="2">
                  <c:v>Mar</c:v>
                </c:pt>
                <c:pt idx="3">
                  <c:v>Apr</c:v>
                </c:pt>
                <c:pt idx="4">
                  <c:v>May</c:v>
                </c:pt>
                <c:pt idx="5">
                  <c:v>Jun</c:v>
                </c:pt>
              </c:strCache>
            </c:strRef>
          </c:cat>
          <c:val>
            <c:numRef>
              <c:f>Sheet1!$B$14:$B$20</c:f>
              <c:numCache>
                <c:formatCode>_(* #,##0.00_);_(* \(#,##0.00\);_(* "-"??_);_(@_)</c:formatCode>
                <c:ptCount val="6"/>
                <c:pt idx="0">
                  <c:v>14144.0465</c:v>
                </c:pt>
                <c:pt idx="1">
                  <c:v>37596.731999999996</c:v>
                </c:pt>
                <c:pt idx="2">
                  <c:v>56676.142499999994</c:v>
                </c:pt>
                <c:pt idx="3">
                  <c:v>22281.182499999999</c:v>
                </c:pt>
                <c:pt idx="4">
                  <c:v>42266.538999999997</c:v>
                </c:pt>
                <c:pt idx="5">
                  <c:v>37156.175000000003</c:v>
                </c:pt>
              </c:numCache>
            </c:numRef>
          </c:val>
          <c:extLst>
            <c:ext xmlns:c16="http://schemas.microsoft.com/office/drawing/2014/chart" uri="{C3380CC4-5D6E-409C-BE32-E72D297353CC}">
              <c16:uniqueId val="{00000000-AFC0-4932-AF88-29E5C3C92A59}"/>
            </c:ext>
          </c:extLst>
        </c:ser>
        <c:dLbls>
          <c:showLegendKey val="0"/>
          <c:showVal val="0"/>
          <c:showCatName val="0"/>
          <c:showSerName val="0"/>
          <c:showPercent val="0"/>
          <c:showBubbleSize val="0"/>
        </c:dLbls>
        <c:gapWidth val="150"/>
        <c:shape val="box"/>
        <c:axId val="1633611263"/>
        <c:axId val="1633615103"/>
        <c:axId val="1684713519"/>
      </c:bar3DChart>
      <c:catAx>
        <c:axId val="16336112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615103"/>
        <c:crosses val="autoZero"/>
        <c:auto val="1"/>
        <c:lblAlgn val="ctr"/>
        <c:lblOffset val="100"/>
        <c:noMultiLvlLbl val="0"/>
      </c:catAx>
      <c:valAx>
        <c:axId val="1633615103"/>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611263"/>
        <c:crosses val="autoZero"/>
        <c:crossBetween val="between"/>
      </c:valAx>
      <c:serAx>
        <c:axId val="1684713519"/>
        <c:scaling>
          <c:orientation val="minMax"/>
        </c:scaling>
        <c:delete val="0"/>
        <c:axPos val="b"/>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615103"/>
        <c:crosses val="autoZero"/>
      </c:serAx>
      <c:spPr>
        <a:solidFill>
          <a:schemeClr val="bg1">
            <a:lumMod val="50000"/>
            <a:alpha val="24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dashboard1.xlsx]Sheet1!PivotTable5</c:name>
    <c:fmtId val="12"/>
  </c:pivotSource>
  <c:chart>
    <c:title>
      <c:tx>
        <c:rich>
          <a:bodyPr rot="0" spcFirstLastPara="1" vertOverflow="ellipsis" vert="horz" wrap="square" anchor="ctr" anchorCtr="1"/>
          <a:lstStyle/>
          <a:p>
            <a:pPr>
              <a:defRPr sz="1600" b="1" i="0" u="sng" strike="noStrike" kern="1200" baseline="0">
                <a:solidFill>
                  <a:schemeClr val="tx1">
                    <a:lumMod val="65000"/>
                    <a:lumOff val="35000"/>
                  </a:schemeClr>
                </a:solidFill>
                <a:latin typeface="+mn-lt"/>
                <a:ea typeface="+mn-ea"/>
                <a:cs typeface="+mn-cs"/>
              </a:defRPr>
            </a:pPr>
            <a:r>
              <a:rPr lang="en-IN" sz="1800" u="sng">
                <a:solidFill>
                  <a:schemeClr val="tx1">
                    <a:lumMod val="85000"/>
                    <a:lumOff val="15000"/>
                  </a:schemeClr>
                </a:solidFill>
              </a:rPr>
              <a:t>SHIPPING</a:t>
            </a:r>
            <a:r>
              <a:rPr lang="en-IN" sz="1800" u="sng" baseline="0">
                <a:solidFill>
                  <a:schemeClr val="tx1">
                    <a:lumMod val="85000"/>
                    <a:lumOff val="15000"/>
                  </a:schemeClr>
                </a:solidFill>
              </a:rPr>
              <a:t> COSTS</a:t>
            </a:r>
            <a:endParaRPr lang="en-IN" sz="1800" u="sng">
              <a:solidFill>
                <a:schemeClr val="tx1">
                  <a:lumMod val="85000"/>
                  <a:lumOff val="15000"/>
                </a:schemeClr>
              </a:solidFill>
            </a:endParaRPr>
          </a:p>
        </c:rich>
      </c:tx>
      <c:overlay val="0"/>
      <c:spPr>
        <a:noFill/>
        <a:ln>
          <a:noFill/>
        </a:ln>
        <a:effectLst/>
      </c:spPr>
      <c:txPr>
        <a:bodyPr rot="0" spcFirstLastPara="1" vertOverflow="ellipsis" vert="horz" wrap="square" anchor="ctr" anchorCtr="1"/>
        <a:lstStyle/>
        <a:p>
          <a:pPr>
            <a:defRPr sz="1600" b="1" i="0" u="sng"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449763838875339"/>
          <c:y val="0.3164557545582371"/>
          <c:w val="0.84573915777353714"/>
          <c:h val="0.58046649097060543"/>
        </c:manualLayout>
      </c:layout>
      <c:bar3DChart>
        <c:barDir val="col"/>
        <c:grouping val="clustered"/>
        <c:varyColors val="0"/>
        <c:ser>
          <c:idx val="0"/>
          <c:order val="0"/>
          <c:tx>
            <c:strRef>
              <c:f>Sheet1!$I$16:$I$17</c:f>
              <c:strCache>
                <c:ptCount val="1"/>
                <c:pt idx="0">
                  <c:v>Store B</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Sheet1!$H$18:$H$23</c:f>
              <c:strCache>
                <c:ptCount val="5"/>
                <c:pt idx="0">
                  <c:v>CENTRAL</c:v>
                </c:pt>
                <c:pt idx="1">
                  <c:v>EAST</c:v>
                </c:pt>
                <c:pt idx="2">
                  <c:v>NORTH</c:v>
                </c:pt>
                <c:pt idx="3">
                  <c:v>SOUTH</c:v>
                </c:pt>
                <c:pt idx="4">
                  <c:v>WEST</c:v>
                </c:pt>
              </c:strCache>
            </c:strRef>
          </c:cat>
          <c:val>
            <c:numRef>
              <c:f>Sheet1!$I$18:$I$23</c:f>
              <c:numCache>
                <c:formatCode>_(* #,##0.00_);_(* \(#,##0.00\);_(* "-"??_);_(@_)</c:formatCode>
                <c:ptCount val="5"/>
                <c:pt idx="0">
                  <c:v>565.70999999999992</c:v>
                </c:pt>
                <c:pt idx="1">
                  <c:v>511.37999999999994</c:v>
                </c:pt>
                <c:pt idx="2">
                  <c:v>407.09</c:v>
                </c:pt>
                <c:pt idx="3">
                  <c:v>529.2299999999999</c:v>
                </c:pt>
                <c:pt idx="4">
                  <c:v>249.71</c:v>
                </c:pt>
              </c:numCache>
            </c:numRef>
          </c:val>
          <c:extLst>
            <c:ext xmlns:c16="http://schemas.microsoft.com/office/drawing/2014/chart" uri="{C3380CC4-5D6E-409C-BE32-E72D297353CC}">
              <c16:uniqueId val="{00000000-1226-4EF6-A27B-D0292936E7D3}"/>
            </c:ext>
          </c:extLst>
        </c:ser>
        <c:dLbls>
          <c:showLegendKey val="0"/>
          <c:showVal val="0"/>
          <c:showCatName val="0"/>
          <c:showSerName val="0"/>
          <c:showPercent val="0"/>
          <c:showBubbleSize val="0"/>
        </c:dLbls>
        <c:gapWidth val="150"/>
        <c:shape val="box"/>
        <c:axId val="1633623263"/>
        <c:axId val="1633621343"/>
        <c:axId val="0"/>
      </c:bar3DChart>
      <c:catAx>
        <c:axId val="1633623263"/>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621343"/>
        <c:crosses val="autoZero"/>
        <c:auto val="1"/>
        <c:lblAlgn val="ctr"/>
        <c:lblOffset val="100"/>
        <c:noMultiLvlLbl val="0"/>
      </c:catAx>
      <c:valAx>
        <c:axId val="1633621343"/>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623263"/>
        <c:crosses val="autoZero"/>
        <c:crossBetween val="between"/>
      </c:valAx>
      <c:spPr>
        <a:noFill/>
        <a:ln>
          <a:noFill/>
        </a:ln>
        <a:effectLst/>
      </c:spPr>
    </c:plotArea>
    <c:legend>
      <c:legendPos val="r"/>
      <c:layout>
        <c:manualLayout>
          <c:xMode val="edge"/>
          <c:yMode val="edge"/>
          <c:x val="0.80895257309959778"/>
          <c:y val="2.5059483105261415E-2"/>
          <c:w val="0.19104754683597672"/>
          <c:h val="0.1017066585336496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6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4">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6</xdr:col>
      <xdr:colOff>426720</xdr:colOff>
      <xdr:row>0</xdr:row>
      <xdr:rowOff>99060</xdr:rowOff>
    </xdr:from>
    <xdr:to>
      <xdr:col>7</xdr:col>
      <xdr:colOff>1651449</xdr:colOff>
      <xdr:row>14</xdr:row>
      <xdr:rowOff>5715</xdr:rowOff>
    </xdr:to>
    <mc:AlternateContent xmlns:mc="http://schemas.openxmlformats.org/markup-compatibility/2006">
      <mc:Choice xmlns:a14="http://schemas.microsoft.com/office/drawing/2010/main" Requires="a14">
        <xdr:graphicFrame macro="">
          <xdr:nvGraphicFramePr>
            <xdr:cNvPr id="2" name="PaymentMethod">
              <a:extLst>
                <a:ext uri="{FF2B5EF4-FFF2-40B4-BE49-F238E27FC236}">
                  <a16:creationId xmlns:a16="http://schemas.microsoft.com/office/drawing/2014/main" id="{D13C899E-372B-93DB-F4BC-2FD7AE011F73}"/>
                </a:ext>
              </a:extLst>
            </xdr:cNvPr>
            <xdr:cNvGraphicFramePr/>
          </xdr:nvGraphicFramePr>
          <xdr:xfrm>
            <a:off x="0" y="0"/>
            <a:ext cx="0" cy="0"/>
          </xdr:xfrm>
          <a:graphic>
            <a:graphicData uri="http://schemas.microsoft.com/office/drawing/2010/slicer">
              <sle:slicer xmlns:sle="http://schemas.microsoft.com/office/drawing/2010/slicer" name="PaymentMethod"/>
            </a:graphicData>
          </a:graphic>
        </xdr:graphicFrame>
      </mc:Choice>
      <mc:Fallback>
        <xdr:sp macro="" textlink="">
          <xdr:nvSpPr>
            <xdr:cNvPr id="0" name=""/>
            <xdr:cNvSpPr>
              <a:spLocks noTextEdit="1"/>
            </xdr:cNvSpPr>
          </xdr:nvSpPr>
          <xdr:spPr>
            <a:xfrm>
              <a:off x="8375426" y="99060"/>
              <a:ext cx="1837317" cy="241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243840</xdr:colOff>
      <xdr:row>0</xdr:row>
      <xdr:rowOff>160020</xdr:rowOff>
    </xdr:from>
    <xdr:to>
      <xdr:col>16</xdr:col>
      <xdr:colOff>220980</xdr:colOff>
      <xdr:row>14</xdr:row>
      <xdr:rowOff>66675</xdr:rowOff>
    </xdr:to>
    <mc:AlternateContent xmlns:mc="http://schemas.openxmlformats.org/markup-compatibility/2006">
      <mc:Choice xmlns:a14="http://schemas.microsoft.com/office/drawing/2010/main" Requires="a14">
        <xdr:graphicFrame macro="">
          <xdr:nvGraphicFramePr>
            <xdr:cNvPr id="3" name="Region">
              <a:extLst>
                <a:ext uri="{FF2B5EF4-FFF2-40B4-BE49-F238E27FC236}">
                  <a16:creationId xmlns:a16="http://schemas.microsoft.com/office/drawing/2014/main" id="{99B0A91B-3A86-96C1-B7ED-80612CD4955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7142311" y="160020"/>
              <a:ext cx="1814904" cy="241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800100</xdr:colOff>
      <xdr:row>12</xdr:row>
      <xdr:rowOff>7620</xdr:rowOff>
    </xdr:from>
    <xdr:to>
      <xdr:col>5</xdr:col>
      <xdr:colOff>1334546</xdr:colOff>
      <xdr:row>25</xdr:row>
      <xdr:rowOff>97155</xdr:rowOff>
    </xdr:to>
    <mc:AlternateContent xmlns:mc="http://schemas.openxmlformats.org/markup-compatibility/2006">
      <mc:Choice xmlns:a14="http://schemas.microsoft.com/office/drawing/2010/main" Requires="a14">
        <xdr:graphicFrame macro="">
          <xdr:nvGraphicFramePr>
            <xdr:cNvPr id="4" name="Months (Date)">
              <a:extLst>
                <a:ext uri="{FF2B5EF4-FFF2-40B4-BE49-F238E27FC236}">
                  <a16:creationId xmlns:a16="http://schemas.microsoft.com/office/drawing/2014/main" id="{5407A149-32B0-B093-F897-E47ADA5BDAD9}"/>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5357159" y="2159149"/>
              <a:ext cx="1834328" cy="24203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152400</xdr:colOff>
      <xdr:row>11</xdr:row>
      <xdr:rowOff>160020</xdr:rowOff>
    </xdr:from>
    <xdr:to>
      <xdr:col>4</xdr:col>
      <xdr:colOff>761999</xdr:colOff>
      <xdr:row>25</xdr:row>
      <xdr:rowOff>66675</xdr:rowOff>
    </xdr:to>
    <mc:AlternateContent xmlns:mc="http://schemas.openxmlformats.org/markup-compatibility/2006">
      <mc:Choice xmlns:a14="http://schemas.microsoft.com/office/drawing/2010/main" Requires="a14">
        <xdr:graphicFrame macro="">
          <xdr:nvGraphicFramePr>
            <xdr:cNvPr id="5" name="Years (Date)">
              <a:extLst>
                <a:ext uri="{FF2B5EF4-FFF2-40B4-BE49-F238E27FC236}">
                  <a16:creationId xmlns:a16="http://schemas.microsoft.com/office/drawing/2014/main" id="{536B4B8F-B284-AAC4-545A-F0A1DF74F4BF}"/>
                </a:ext>
              </a:extLst>
            </xdr:cNvPr>
            <xdr:cNvGraphicFramePr/>
          </xdr:nvGraphicFramePr>
          <xdr:xfrm>
            <a:off x="0" y="0"/>
            <a:ext cx="0" cy="0"/>
          </xdr:xfrm>
          <a:graphic>
            <a:graphicData uri="http://schemas.microsoft.com/office/drawing/2010/slicer">
              <sle:slicer xmlns:sle="http://schemas.microsoft.com/office/drawing/2010/slicer" name="Years (Date)"/>
            </a:graphicData>
          </a:graphic>
        </xdr:graphicFrame>
      </mc:Choice>
      <mc:Fallback>
        <xdr:sp macro="" textlink="">
          <xdr:nvSpPr>
            <xdr:cNvPr id="0" name=""/>
            <xdr:cNvSpPr>
              <a:spLocks noTextEdit="1"/>
            </xdr:cNvSpPr>
          </xdr:nvSpPr>
          <xdr:spPr>
            <a:xfrm>
              <a:off x="3484282" y="2132255"/>
              <a:ext cx="1834776" cy="241677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297180</xdr:colOff>
      <xdr:row>15</xdr:row>
      <xdr:rowOff>68580</xdr:rowOff>
    </xdr:from>
    <xdr:to>
      <xdr:col>16</xdr:col>
      <xdr:colOff>274320</xdr:colOff>
      <xdr:row>28</xdr:row>
      <xdr:rowOff>158115</xdr:rowOff>
    </xdr:to>
    <mc:AlternateContent xmlns:mc="http://schemas.openxmlformats.org/markup-compatibility/2006">
      <mc:Choice xmlns:a14="http://schemas.microsoft.com/office/drawing/2010/main" Requires="a14">
        <xdr:graphicFrame macro="">
          <xdr:nvGraphicFramePr>
            <xdr:cNvPr id="7" name="StoreLocation">
              <a:extLst>
                <a:ext uri="{FF2B5EF4-FFF2-40B4-BE49-F238E27FC236}">
                  <a16:creationId xmlns:a16="http://schemas.microsoft.com/office/drawing/2014/main" id="{A772181A-798E-80E3-E847-53047D2F0050}"/>
                </a:ext>
              </a:extLst>
            </xdr:cNvPr>
            <xdr:cNvGraphicFramePr/>
          </xdr:nvGraphicFramePr>
          <xdr:xfrm>
            <a:off x="0" y="0"/>
            <a:ext cx="0" cy="0"/>
          </xdr:xfrm>
          <a:graphic>
            <a:graphicData uri="http://schemas.microsoft.com/office/drawing/2010/slicer">
              <sle:slicer xmlns:sle="http://schemas.microsoft.com/office/drawing/2010/slicer" name="StoreLocation"/>
            </a:graphicData>
          </a:graphic>
        </xdr:graphicFrame>
      </mc:Choice>
      <mc:Fallback>
        <xdr:sp macro="" textlink="">
          <xdr:nvSpPr>
            <xdr:cNvPr id="0" name=""/>
            <xdr:cNvSpPr>
              <a:spLocks noTextEdit="1"/>
            </xdr:cNvSpPr>
          </xdr:nvSpPr>
          <xdr:spPr>
            <a:xfrm>
              <a:off x="17195651" y="2757992"/>
              <a:ext cx="1814904" cy="24203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518160</xdr:colOff>
      <xdr:row>15</xdr:row>
      <xdr:rowOff>167640</xdr:rowOff>
    </xdr:from>
    <xdr:to>
      <xdr:col>18</xdr:col>
      <xdr:colOff>1052606</xdr:colOff>
      <xdr:row>29</xdr:row>
      <xdr:rowOff>74295</xdr:rowOff>
    </xdr:to>
    <mc:AlternateContent xmlns:mc="http://schemas.openxmlformats.org/markup-compatibility/2006">
      <mc:Choice xmlns:a14="http://schemas.microsoft.com/office/drawing/2010/main" Requires="a14">
        <xdr:graphicFrame macro="">
          <xdr:nvGraphicFramePr>
            <xdr:cNvPr id="8" name="Product">
              <a:extLst>
                <a:ext uri="{FF2B5EF4-FFF2-40B4-BE49-F238E27FC236}">
                  <a16:creationId xmlns:a16="http://schemas.microsoft.com/office/drawing/2014/main" id="{A9DDE754-8F69-AD6F-1A16-92AD5EB2A041}"/>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19866984" y="2857052"/>
              <a:ext cx="1834328" cy="24167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68580</xdr:colOff>
      <xdr:row>26</xdr:row>
      <xdr:rowOff>171450</xdr:rowOff>
    </xdr:from>
    <xdr:to>
      <xdr:col>4</xdr:col>
      <xdr:colOff>381000</xdr:colOff>
      <xdr:row>41</xdr:row>
      <xdr:rowOff>171450</xdr:rowOff>
    </xdr:to>
    <xdr:graphicFrame macro="">
      <xdr:nvGraphicFramePr>
        <xdr:cNvPr id="9" name="Chart 8">
          <a:extLst>
            <a:ext uri="{FF2B5EF4-FFF2-40B4-BE49-F238E27FC236}">
              <a16:creationId xmlns:a16="http://schemas.microsoft.com/office/drawing/2014/main" id="{58BEB8DB-CAE3-BFB7-7FD5-5EF59429BD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449580</xdr:colOff>
      <xdr:row>27</xdr:row>
      <xdr:rowOff>7620</xdr:rowOff>
    </xdr:from>
    <xdr:to>
      <xdr:col>8</xdr:col>
      <xdr:colOff>403860</xdr:colOff>
      <xdr:row>42</xdr:row>
      <xdr:rowOff>7620</xdr:rowOff>
    </xdr:to>
    <xdr:graphicFrame macro="">
      <xdr:nvGraphicFramePr>
        <xdr:cNvPr id="10" name="Chart 9">
          <a:extLst>
            <a:ext uri="{FF2B5EF4-FFF2-40B4-BE49-F238E27FC236}">
              <a16:creationId xmlns:a16="http://schemas.microsoft.com/office/drawing/2014/main" id="{771DB71E-5D01-F3B4-5AB3-27552FBB8E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617220</xdr:colOff>
      <xdr:row>27</xdr:row>
      <xdr:rowOff>41910</xdr:rowOff>
    </xdr:from>
    <xdr:to>
      <xdr:col>15</xdr:col>
      <xdr:colOff>228600</xdr:colOff>
      <xdr:row>42</xdr:row>
      <xdr:rowOff>41910</xdr:rowOff>
    </xdr:to>
    <xdr:graphicFrame macro="">
      <xdr:nvGraphicFramePr>
        <xdr:cNvPr id="11" name="Chart 10">
          <a:extLst>
            <a:ext uri="{FF2B5EF4-FFF2-40B4-BE49-F238E27FC236}">
              <a16:creationId xmlns:a16="http://schemas.microsoft.com/office/drawing/2014/main" id="{2F7ED1B9-172F-85EF-2C80-678B7E0D10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99060</xdr:colOff>
      <xdr:row>43</xdr:row>
      <xdr:rowOff>0</xdr:rowOff>
    </xdr:from>
    <xdr:to>
      <xdr:col>7</xdr:col>
      <xdr:colOff>1066800</xdr:colOff>
      <xdr:row>58</xdr:row>
      <xdr:rowOff>0</xdr:rowOff>
    </xdr:to>
    <xdr:graphicFrame macro="">
      <xdr:nvGraphicFramePr>
        <xdr:cNvPr id="13" name="Chart 12">
          <a:extLst>
            <a:ext uri="{FF2B5EF4-FFF2-40B4-BE49-F238E27FC236}">
              <a16:creationId xmlns:a16="http://schemas.microsoft.com/office/drawing/2014/main" id="{88B1C9A7-10D7-4060-AF85-690391D341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1363980</xdr:colOff>
      <xdr:row>43</xdr:row>
      <xdr:rowOff>0</xdr:rowOff>
    </xdr:from>
    <xdr:to>
      <xdr:col>13</xdr:col>
      <xdr:colOff>586740</xdr:colOff>
      <xdr:row>58</xdr:row>
      <xdr:rowOff>0</xdr:rowOff>
    </xdr:to>
    <xdr:graphicFrame macro="">
      <xdr:nvGraphicFramePr>
        <xdr:cNvPr id="15" name="Chart 14">
          <a:extLst>
            <a:ext uri="{FF2B5EF4-FFF2-40B4-BE49-F238E27FC236}">
              <a16:creationId xmlns:a16="http://schemas.microsoft.com/office/drawing/2014/main" id="{B9408160-3916-4BEF-A9AD-317A59902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375222</xdr:colOff>
      <xdr:row>0</xdr:row>
      <xdr:rowOff>0</xdr:rowOff>
    </xdr:from>
    <xdr:to>
      <xdr:col>29</xdr:col>
      <xdr:colOff>569309</xdr:colOff>
      <xdr:row>78</xdr:row>
      <xdr:rowOff>62217</xdr:rowOff>
    </xdr:to>
    <xdr:grpSp>
      <xdr:nvGrpSpPr>
        <xdr:cNvPr id="44" name="Group 43">
          <a:extLst>
            <a:ext uri="{FF2B5EF4-FFF2-40B4-BE49-F238E27FC236}">
              <a16:creationId xmlns:a16="http://schemas.microsoft.com/office/drawing/2014/main" id="{C579C4CF-E234-AA84-F9AC-656F4B1F89DE}"/>
            </a:ext>
          </a:extLst>
        </xdr:cNvPr>
        <xdr:cNvGrpSpPr/>
      </xdr:nvGrpSpPr>
      <xdr:grpSpPr>
        <a:xfrm>
          <a:off x="3423222" y="0"/>
          <a:ext cx="14824487" cy="15165057"/>
          <a:chOff x="3261614" y="22087"/>
          <a:chExt cx="14623298" cy="15217913"/>
        </a:xfrm>
      </xdr:grpSpPr>
      <xdr:sp macro="" textlink="">
        <xdr:nvSpPr>
          <xdr:cNvPr id="3" name="Rectangle: Rounded Corners 2">
            <a:extLst>
              <a:ext uri="{FF2B5EF4-FFF2-40B4-BE49-F238E27FC236}">
                <a16:creationId xmlns:a16="http://schemas.microsoft.com/office/drawing/2014/main" id="{62EA891A-1C24-D57E-E1E5-50410C3D07AF}"/>
              </a:ext>
            </a:extLst>
          </xdr:cNvPr>
          <xdr:cNvSpPr/>
        </xdr:nvSpPr>
        <xdr:spPr>
          <a:xfrm>
            <a:off x="3263351" y="22087"/>
            <a:ext cx="14621561" cy="1366135"/>
          </a:xfrm>
          <a:prstGeom prst="round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cap="rnd" cmpd="sng">
                <a:solidFill>
                  <a:schemeClr val="tx1">
                    <a:lumMod val="50000"/>
                    <a:lumOff val="50000"/>
                  </a:schemeClr>
                </a:solidFill>
                <a:prstDash val="lgDashDot"/>
              </a:ln>
              <a:solidFill>
                <a:schemeClr val="tx1">
                  <a:lumMod val="85000"/>
                  <a:lumOff val="15000"/>
                </a:schemeClr>
              </a:solidFill>
              <a:effectLst>
                <a:glow rad="127000">
                  <a:schemeClr val="tx1">
                    <a:lumMod val="50000"/>
                    <a:lumOff val="50000"/>
                    <a:alpha val="40000"/>
                  </a:schemeClr>
                </a:glow>
              </a:effectLst>
            </a:endParaRPr>
          </a:p>
        </xdr:txBody>
      </xdr:sp>
      <xdr:sp macro="" textlink="">
        <xdr:nvSpPr>
          <xdr:cNvPr id="4" name="Rectangle 3">
            <a:extLst>
              <a:ext uri="{FF2B5EF4-FFF2-40B4-BE49-F238E27FC236}">
                <a16:creationId xmlns:a16="http://schemas.microsoft.com/office/drawing/2014/main" id="{4F7D7820-FECD-46B3-E497-D787DA6AF9C9}"/>
              </a:ext>
            </a:extLst>
          </xdr:cNvPr>
          <xdr:cNvSpPr/>
        </xdr:nvSpPr>
        <xdr:spPr>
          <a:xfrm>
            <a:off x="3263351" y="1444335"/>
            <a:ext cx="3622191" cy="1463351"/>
          </a:xfrm>
          <a:prstGeom prst="rect">
            <a:avLst/>
          </a:prstGeom>
          <a:no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ln cap="rnd" cmpd="sng">
                <a:solidFill>
                  <a:schemeClr val="tx1">
                    <a:lumMod val="50000"/>
                    <a:lumOff val="50000"/>
                  </a:schemeClr>
                </a:solidFill>
                <a:prstDash val="lgDashDot"/>
              </a:ln>
              <a:solidFill>
                <a:schemeClr val="tx1">
                  <a:lumMod val="85000"/>
                  <a:lumOff val="15000"/>
                </a:schemeClr>
              </a:solidFill>
              <a:effectLst>
                <a:glow rad="127000">
                  <a:schemeClr val="tx1">
                    <a:lumMod val="50000"/>
                    <a:lumOff val="50000"/>
                    <a:alpha val="40000"/>
                  </a:schemeClr>
                </a:glow>
              </a:effectLst>
            </a:endParaRPr>
          </a:p>
        </xdr:txBody>
      </xdr:sp>
      <xdr:sp macro="" textlink="">
        <xdr:nvSpPr>
          <xdr:cNvPr id="5" name="Rectangle 4">
            <a:extLst>
              <a:ext uri="{FF2B5EF4-FFF2-40B4-BE49-F238E27FC236}">
                <a16:creationId xmlns:a16="http://schemas.microsoft.com/office/drawing/2014/main" id="{FBE199F1-970C-4659-B7CD-CCB8D5EA9D89}"/>
              </a:ext>
            </a:extLst>
          </xdr:cNvPr>
          <xdr:cNvSpPr/>
        </xdr:nvSpPr>
        <xdr:spPr>
          <a:xfrm>
            <a:off x="6918741" y="1455558"/>
            <a:ext cx="3622190" cy="1463351"/>
          </a:xfrm>
          <a:prstGeom prst="rect">
            <a:avLst/>
          </a:prstGeom>
          <a:no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ln cap="rnd" cmpd="sng">
                <a:solidFill>
                  <a:schemeClr val="tx1">
                    <a:lumMod val="50000"/>
                    <a:lumOff val="50000"/>
                  </a:schemeClr>
                </a:solidFill>
                <a:prstDash val="lgDashDot"/>
              </a:ln>
              <a:solidFill>
                <a:schemeClr val="tx1">
                  <a:lumMod val="85000"/>
                  <a:lumOff val="15000"/>
                </a:schemeClr>
              </a:solidFill>
              <a:effectLst>
                <a:glow rad="127000">
                  <a:schemeClr val="tx1">
                    <a:lumMod val="50000"/>
                    <a:lumOff val="50000"/>
                    <a:alpha val="40000"/>
                  </a:schemeClr>
                </a:glow>
              </a:effectLst>
            </a:endParaRPr>
          </a:p>
        </xdr:txBody>
      </xdr:sp>
      <xdr:sp macro="" textlink="">
        <xdr:nvSpPr>
          <xdr:cNvPr id="6" name="Rectangle 5">
            <a:extLst>
              <a:ext uri="{FF2B5EF4-FFF2-40B4-BE49-F238E27FC236}">
                <a16:creationId xmlns:a16="http://schemas.microsoft.com/office/drawing/2014/main" id="{C549C8ED-D01E-4804-B118-B4F8CBC45249}"/>
              </a:ext>
            </a:extLst>
          </xdr:cNvPr>
          <xdr:cNvSpPr/>
        </xdr:nvSpPr>
        <xdr:spPr>
          <a:xfrm>
            <a:off x="10571920" y="1453314"/>
            <a:ext cx="3622189" cy="1463351"/>
          </a:xfrm>
          <a:prstGeom prst="rect">
            <a:avLst/>
          </a:prstGeom>
          <a:no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ln cap="rnd" cmpd="sng">
                <a:solidFill>
                  <a:schemeClr val="tx1">
                    <a:lumMod val="50000"/>
                    <a:lumOff val="50000"/>
                  </a:schemeClr>
                </a:solidFill>
                <a:prstDash val="lgDashDot"/>
              </a:ln>
              <a:solidFill>
                <a:schemeClr val="tx1">
                  <a:lumMod val="85000"/>
                  <a:lumOff val="15000"/>
                </a:schemeClr>
              </a:solidFill>
              <a:effectLst>
                <a:glow rad="127000">
                  <a:schemeClr val="tx1">
                    <a:lumMod val="50000"/>
                    <a:lumOff val="50000"/>
                    <a:alpha val="40000"/>
                  </a:schemeClr>
                </a:glow>
              </a:effectLst>
            </a:endParaRPr>
          </a:p>
        </xdr:txBody>
      </xdr:sp>
      <xdr:sp macro="" textlink="">
        <xdr:nvSpPr>
          <xdr:cNvPr id="7" name="Rectangle 6">
            <a:extLst>
              <a:ext uri="{FF2B5EF4-FFF2-40B4-BE49-F238E27FC236}">
                <a16:creationId xmlns:a16="http://schemas.microsoft.com/office/drawing/2014/main" id="{04D476BC-55D7-44FF-81D1-00760E9EB1BC}"/>
              </a:ext>
            </a:extLst>
          </xdr:cNvPr>
          <xdr:cNvSpPr/>
        </xdr:nvSpPr>
        <xdr:spPr>
          <a:xfrm>
            <a:off x="14247229" y="1451070"/>
            <a:ext cx="3622190" cy="1463351"/>
          </a:xfrm>
          <a:prstGeom prst="rect">
            <a:avLst/>
          </a:prstGeom>
          <a:noFill/>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en-IN" sz="1100">
              <a:ln cap="rnd" cmpd="sng">
                <a:solidFill>
                  <a:schemeClr val="tx1">
                    <a:lumMod val="50000"/>
                    <a:lumOff val="50000"/>
                  </a:schemeClr>
                </a:solidFill>
                <a:prstDash val="lgDashDot"/>
              </a:ln>
              <a:solidFill>
                <a:schemeClr val="tx1">
                  <a:lumMod val="85000"/>
                  <a:lumOff val="15000"/>
                </a:schemeClr>
              </a:solidFill>
              <a:effectLst>
                <a:glow rad="127000">
                  <a:schemeClr val="tx1">
                    <a:lumMod val="50000"/>
                    <a:lumOff val="50000"/>
                    <a:alpha val="40000"/>
                  </a:schemeClr>
                </a:glow>
              </a:effectLst>
            </a:endParaRPr>
          </a:p>
        </xdr:txBody>
      </xdr:sp>
      <xdr:sp macro="" textlink="">
        <xdr:nvSpPr>
          <xdr:cNvPr id="9" name="Rectangle 8">
            <a:extLst>
              <a:ext uri="{FF2B5EF4-FFF2-40B4-BE49-F238E27FC236}">
                <a16:creationId xmlns:a16="http://schemas.microsoft.com/office/drawing/2014/main" id="{C907D145-A36B-930A-D575-FA35245A3096}"/>
              </a:ext>
            </a:extLst>
          </xdr:cNvPr>
          <xdr:cNvSpPr/>
        </xdr:nvSpPr>
        <xdr:spPr>
          <a:xfrm>
            <a:off x="3261614" y="2952096"/>
            <a:ext cx="7277580" cy="4052992"/>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cap="rnd" cmpd="sng">
                <a:solidFill>
                  <a:schemeClr val="tx1">
                    <a:lumMod val="50000"/>
                    <a:lumOff val="50000"/>
                  </a:schemeClr>
                </a:solidFill>
                <a:prstDash val="lgDashDot"/>
              </a:ln>
              <a:solidFill>
                <a:schemeClr val="tx1">
                  <a:lumMod val="85000"/>
                  <a:lumOff val="15000"/>
                </a:schemeClr>
              </a:solidFill>
              <a:effectLst>
                <a:glow rad="127000">
                  <a:schemeClr val="tx1">
                    <a:lumMod val="50000"/>
                    <a:lumOff val="50000"/>
                    <a:alpha val="40000"/>
                  </a:schemeClr>
                </a:glow>
              </a:effectLst>
            </a:endParaRPr>
          </a:p>
        </xdr:txBody>
      </xdr:sp>
      <xdr:sp macro="" textlink="">
        <xdr:nvSpPr>
          <xdr:cNvPr id="10" name="Rectangle 9">
            <a:extLst>
              <a:ext uri="{FF2B5EF4-FFF2-40B4-BE49-F238E27FC236}">
                <a16:creationId xmlns:a16="http://schemas.microsoft.com/office/drawing/2014/main" id="{BC61BF37-8A57-4D63-8456-94F15A994FC8}"/>
              </a:ext>
            </a:extLst>
          </xdr:cNvPr>
          <xdr:cNvSpPr/>
        </xdr:nvSpPr>
        <xdr:spPr>
          <a:xfrm>
            <a:off x="10593737" y="2962998"/>
            <a:ext cx="7277579" cy="4052992"/>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cap="rnd" cmpd="sng">
                <a:solidFill>
                  <a:schemeClr val="tx1">
                    <a:lumMod val="50000"/>
                    <a:lumOff val="50000"/>
                  </a:schemeClr>
                </a:solidFill>
                <a:prstDash val="lgDashDot"/>
              </a:ln>
              <a:solidFill>
                <a:schemeClr val="tx1">
                  <a:lumMod val="85000"/>
                  <a:lumOff val="15000"/>
                </a:schemeClr>
              </a:solidFill>
              <a:effectLst>
                <a:glow rad="127000">
                  <a:schemeClr val="tx1">
                    <a:lumMod val="50000"/>
                    <a:lumOff val="50000"/>
                    <a:alpha val="40000"/>
                  </a:schemeClr>
                </a:glow>
              </a:effectLst>
            </a:endParaRPr>
          </a:p>
        </xdr:txBody>
      </xdr:sp>
      <xdr:sp macro="" textlink="">
        <xdr:nvSpPr>
          <xdr:cNvPr id="11" name="Rectangle 10">
            <a:extLst>
              <a:ext uri="{FF2B5EF4-FFF2-40B4-BE49-F238E27FC236}">
                <a16:creationId xmlns:a16="http://schemas.microsoft.com/office/drawing/2014/main" id="{A512D6BA-6FAB-462B-AD51-E50A9909C0D4}"/>
              </a:ext>
            </a:extLst>
          </xdr:cNvPr>
          <xdr:cNvSpPr/>
        </xdr:nvSpPr>
        <xdr:spPr>
          <a:xfrm>
            <a:off x="3261614" y="7084965"/>
            <a:ext cx="14609702" cy="4052992"/>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cap="rnd" cmpd="sng">
                <a:solidFill>
                  <a:schemeClr val="tx1">
                    <a:lumMod val="50000"/>
                    <a:lumOff val="50000"/>
                  </a:schemeClr>
                </a:solidFill>
                <a:prstDash val="lgDashDot"/>
              </a:ln>
              <a:solidFill>
                <a:schemeClr val="tx1">
                  <a:lumMod val="85000"/>
                  <a:lumOff val="15000"/>
                </a:schemeClr>
              </a:solidFill>
              <a:effectLst>
                <a:glow rad="127000">
                  <a:schemeClr val="tx1">
                    <a:lumMod val="50000"/>
                    <a:lumOff val="50000"/>
                    <a:alpha val="40000"/>
                  </a:schemeClr>
                </a:glow>
              </a:effectLst>
            </a:endParaRPr>
          </a:p>
        </xdr:txBody>
      </xdr:sp>
      <xdr:sp macro="" textlink="">
        <xdr:nvSpPr>
          <xdr:cNvPr id="12" name="Rectangle 11">
            <a:extLst>
              <a:ext uri="{FF2B5EF4-FFF2-40B4-BE49-F238E27FC236}">
                <a16:creationId xmlns:a16="http://schemas.microsoft.com/office/drawing/2014/main" id="{C3236B0A-E9F5-4242-95AD-36196849015B}"/>
              </a:ext>
            </a:extLst>
          </xdr:cNvPr>
          <xdr:cNvSpPr/>
        </xdr:nvSpPr>
        <xdr:spPr>
          <a:xfrm>
            <a:off x="3261614" y="11184085"/>
            <a:ext cx="7277580" cy="405591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cap="rnd" cmpd="sng">
                <a:solidFill>
                  <a:schemeClr val="tx1">
                    <a:lumMod val="50000"/>
                    <a:lumOff val="50000"/>
                  </a:schemeClr>
                </a:solidFill>
                <a:prstDash val="lgDashDot"/>
              </a:ln>
              <a:solidFill>
                <a:schemeClr val="tx1">
                  <a:lumMod val="85000"/>
                  <a:lumOff val="15000"/>
                </a:schemeClr>
              </a:solidFill>
              <a:effectLst>
                <a:glow rad="127000">
                  <a:schemeClr val="tx1">
                    <a:lumMod val="50000"/>
                    <a:lumOff val="50000"/>
                    <a:alpha val="40000"/>
                  </a:schemeClr>
                </a:glow>
              </a:effectLst>
            </a:endParaRPr>
          </a:p>
        </xdr:txBody>
      </xdr:sp>
      <xdr:sp macro="" textlink="">
        <xdr:nvSpPr>
          <xdr:cNvPr id="13" name="Rectangle 12">
            <a:extLst>
              <a:ext uri="{FF2B5EF4-FFF2-40B4-BE49-F238E27FC236}">
                <a16:creationId xmlns:a16="http://schemas.microsoft.com/office/drawing/2014/main" id="{7976BFFF-861C-4707-BBB8-FF57217C17A8}"/>
              </a:ext>
            </a:extLst>
          </xdr:cNvPr>
          <xdr:cNvSpPr/>
        </xdr:nvSpPr>
        <xdr:spPr>
          <a:xfrm>
            <a:off x="10591839" y="11184085"/>
            <a:ext cx="7277579" cy="4055915"/>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ln cap="rnd" cmpd="sng">
                <a:solidFill>
                  <a:schemeClr val="tx1">
                    <a:lumMod val="50000"/>
                    <a:lumOff val="50000"/>
                  </a:schemeClr>
                </a:solidFill>
                <a:prstDash val="lgDashDot"/>
              </a:ln>
              <a:solidFill>
                <a:schemeClr val="tx1">
                  <a:lumMod val="85000"/>
                  <a:lumOff val="15000"/>
                </a:schemeClr>
              </a:solidFill>
              <a:effectLst>
                <a:glow rad="127000">
                  <a:schemeClr val="tx1">
                    <a:lumMod val="50000"/>
                    <a:lumOff val="50000"/>
                    <a:alpha val="40000"/>
                  </a:schemeClr>
                </a:glow>
              </a:effectLst>
            </a:endParaRPr>
          </a:p>
        </xdr:txBody>
      </xdr:sp>
      <xdr:sp macro="" textlink="">
        <xdr:nvSpPr>
          <xdr:cNvPr id="26" name="TextBox 25">
            <a:extLst>
              <a:ext uri="{FF2B5EF4-FFF2-40B4-BE49-F238E27FC236}">
                <a16:creationId xmlns:a16="http://schemas.microsoft.com/office/drawing/2014/main" id="{33948F88-D99B-80BE-BA96-879BFC9B56F3}"/>
              </a:ext>
            </a:extLst>
          </xdr:cNvPr>
          <xdr:cNvSpPr txBox="1"/>
        </xdr:nvSpPr>
        <xdr:spPr>
          <a:xfrm>
            <a:off x="6129130" y="546652"/>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ln cap="rnd" cmpd="sng">
                <a:solidFill>
                  <a:schemeClr val="tx1">
                    <a:lumMod val="50000"/>
                    <a:lumOff val="50000"/>
                  </a:schemeClr>
                </a:solidFill>
                <a:prstDash val="lgDashDot"/>
              </a:ln>
              <a:solidFill>
                <a:schemeClr val="tx1">
                  <a:lumMod val="85000"/>
                  <a:lumOff val="15000"/>
                </a:schemeClr>
              </a:solidFill>
              <a:effectLst>
                <a:glow rad="127000">
                  <a:schemeClr val="tx1">
                    <a:lumMod val="50000"/>
                    <a:lumOff val="50000"/>
                    <a:alpha val="40000"/>
                  </a:schemeClr>
                </a:glow>
              </a:effectLst>
            </a:endParaRPr>
          </a:p>
        </xdr:txBody>
      </xdr:sp>
      <xdr:sp macro="" textlink="">
        <xdr:nvSpPr>
          <xdr:cNvPr id="35" name="TextBox 34">
            <a:extLst>
              <a:ext uri="{FF2B5EF4-FFF2-40B4-BE49-F238E27FC236}">
                <a16:creationId xmlns:a16="http://schemas.microsoft.com/office/drawing/2014/main" id="{1779D487-B443-B784-A6D2-F6C4BD8B517D}"/>
              </a:ext>
            </a:extLst>
          </xdr:cNvPr>
          <xdr:cNvSpPr txBox="1"/>
        </xdr:nvSpPr>
        <xdr:spPr>
          <a:xfrm>
            <a:off x="4096596" y="1507435"/>
            <a:ext cx="2600128" cy="135147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l"/>
            <a:r>
              <a:rPr lang="en-IN" sz="2800" b="1" i="0" u="none" strike="noStrike">
                <a:ln cap="rnd" cmpd="sng">
                  <a:solidFill>
                    <a:schemeClr val="tx1">
                      <a:lumMod val="50000"/>
                      <a:lumOff val="50000"/>
                    </a:schemeClr>
                  </a:solidFill>
                  <a:prstDash val="lgDashDot"/>
                </a:ln>
                <a:solidFill>
                  <a:schemeClr val="tx1">
                    <a:lumMod val="85000"/>
                    <a:lumOff val="15000"/>
                  </a:schemeClr>
                </a:solidFill>
                <a:effectLst>
                  <a:glow rad="127000">
                    <a:schemeClr val="tx1">
                      <a:lumMod val="50000"/>
                      <a:lumOff val="50000"/>
                      <a:alpha val="40000"/>
                    </a:schemeClr>
                  </a:glow>
                </a:effectLst>
                <a:latin typeface="+mn-lt"/>
                <a:ea typeface="+mn-ea"/>
                <a:cs typeface="+mn-cs"/>
              </a:rPr>
              <a:t>      </a:t>
            </a:r>
            <a:r>
              <a:rPr lang="en-IN" sz="3200" b="1" i="0" u="none" strike="noStrike">
                <a:ln cap="rnd" cmpd="sng">
                  <a:solidFill>
                    <a:schemeClr val="tx1">
                      <a:lumMod val="50000"/>
                      <a:lumOff val="50000"/>
                    </a:schemeClr>
                  </a:solidFill>
                  <a:prstDash val="lgDashDot"/>
                </a:ln>
                <a:solidFill>
                  <a:schemeClr val="tx1">
                    <a:lumMod val="85000"/>
                    <a:lumOff val="15000"/>
                  </a:schemeClr>
                </a:solidFill>
                <a:effectLst>
                  <a:glow rad="127000">
                    <a:schemeClr val="tx1">
                      <a:lumMod val="50000"/>
                      <a:lumOff val="50000"/>
                      <a:alpha val="40000"/>
                    </a:schemeClr>
                  </a:glow>
                </a:effectLst>
                <a:latin typeface="+mn-lt"/>
                <a:ea typeface="+mn-ea"/>
                <a:cs typeface="+mn-cs"/>
              </a:rPr>
              <a:t>43,79,992.43</a:t>
            </a:r>
            <a:r>
              <a:rPr lang="en-IN" sz="2800" b="1" i="0" u="none" strike="noStrike">
                <a:ln cap="rnd" cmpd="sng">
                  <a:solidFill>
                    <a:schemeClr val="tx1">
                      <a:lumMod val="50000"/>
                      <a:lumOff val="50000"/>
                    </a:schemeClr>
                  </a:solidFill>
                  <a:prstDash val="lgDashDot"/>
                </a:ln>
                <a:solidFill>
                  <a:schemeClr val="tx1">
                    <a:lumMod val="85000"/>
                    <a:lumOff val="15000"/>
                  </a:schemeClr>
                </a:solidFill>
                <a:effectLst>
                  <a:glow rad="127000">
                    <a:schemeClr val="tx1">
                      <a:lumMod val="50000"/>
                      <a:lumOff val="50000"/>
                      <a:alpha val="40000"/>
                    </a:schemeClr>
                  </a:glow>
                </a:effectLst>
                <a:latin typeface="+mn-lt"/>
                <a:ea typeface="+mn-ea"/>
                <a:cs typeface="+mn-cs"/>
              </a:rPr>
              <a:t> </a:t>
            </a:r>
            <a:endParaRPr lang="en-IN" sz="2800" b="1">
              <a:ln cap="rnd" cmpd="sng">
                <a:solidFill>
                  <a:schemeClr val="tx1">
                    <a:lumMod val="50000"/>
                    <a:lumOff val="50000"/>
                  </a:schemeClr>
                </a:solidFill>
                <a:prstDash val="lgDashDot"/>
              </a:ln>
              <a:solidFill>
                <a:schemeClr val="tx1">
                  <a:lumMod val="85000"/>
                  <a:lumOff val="15000"/>
                </a:schemeClr>
              </a:solidFill>
              <a:effectLst>
                <a:glow rad="127000">
                  <a:schemeClr val="tx1">
                    <a:lumMod val="50000"/>
                    <a:lumOff val="50000"/>
                    <a:alpha val="40000"/>
                  </a:schemeClr>
                </a:glow>
              </a:effectLst>
            </a:endParaRPr>
          </a:p>
        </xdr:txBody>
      </xdr:sp>
      <xdr:sp macro="" textlink="">
        <xdr:nvSpPr>
          <xdr:cNvPr id="37" name="TextBox 36">
            <a:extLst>
              <a:ext uri="{FF2B5EF4-FFF2-40B4-BE49-F238E27FC236}">
                <a16:creationId xmlns:a16="http://schemas.microsoft.com/office/drawing/2014/main" id="{5412171A-A122-BD1F-32EF-6DE0796BBB47}"/>
              </a:ext>
            </a:extLst>
          </xdr:cNvPr>
          <xdr:cNvSpPr txBox="1"/>
        </xdr:nvSpPr>
        <xdr:spPr>
          <a:xfrm>
            <a:off x="7387923" y="2120348"/>
            <a:ext cx="2969467" cy="593304"/>
          </a:xfrm>
          <a:prstGeom prst="rect">
            <a:avLst/>
          </a:prstGeom>
          <a:solidFill>
            <a:schemeClr val="bg1">
              <a:lumMod val="8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pPr algn="ctr"/>
            <a:r>
              <a:rPr lang="en-IN" sz="3200" b="1" i="0" u="none" strike="noStrike">
                <a:ln cap="rnd" cmpd="sng">
                  <a:solidFill>
                    <a:schemeClr val="tx1">
                      <a:lumMod val="50000"/>
                      <a:lumOff val="50000"/>
                    </a:schemeClr>
                  </a:solidFill>
                  <a:prstDash val="lgDashDot"/>
                </a:ln>
                <a:solidFill>
                  <a:schemeClr val="tx1">
                    <a:lumMod val="85000"/>
                    <a:lumOff val="15000"/>
                  </a:schemeClr>
                </a:solidFill>
                <a:effectLst>
                  <a:glow rad="127000">
                    <a:schemeClr val="tx1">
                      <a:lumMod val="50000"/>
                      <a:lumOff val="50000"/>
                      <a:alpha val="40000"/>
                    </a:schemeClr>
                  </a:glow>
                </a:effectLst>
                <a:latin typeface="+mn-lt"/>
                <a:ea typeface="+mn-ea"/>
                <a:cs typeface="+mn-cs"/>
              </a:rPr>
              <a:t>           41,260.94 </a:t>
            </a:r>
            <a:endParaRPr lang="en-IN" sz="3200" b="1">
              <a:ln cap="rnd" cmpd="sng">
                <a:solidFill>
                  <a:schemeClr val="tx1">
                    <a:lumMod val="50000"/>
                    <a:lumOff val="50000"/>
                  </a:schemeClr>
                </a:solidFill>
                <a:prstDash val="lgDashDot"/>
              </a:ln>
              <a:solidFill>
                <a:schemeClr val="tx1">
                  <a:lumMod val="85000"/>
                  <a:lumOff val="15000"/>
                </a:schemeClr>
              </a:solidFill>
              <a:effectLst>
                <a:glow rad="127000">
                  <a:schemeClr val="tx1">
                    <a:lumMod val="50000"/>
                    <a:lumOff val="50000"/>
                    <a:alpha val="40000"/>
                  </a:schemeClr>
                </a:glow>
              </a:effectLst>
            </a:endParaRPr>
          </a:p>
        </xdr:txBody>
      </xdr:sp>
      <xdr:sp macro="" textlink="">
        <xdr:nvSpPr>
          <xdr:cNvPr id="38" name="TextBox 37">
            <a:extLst>
              <a:ext uri="{FF2B5EF4-FFF2-40B4-BE49-F238E27FC236}">
                <a16:creationId xmlns:a16="http://schemas.microsoft.com/office/drawing/2014/main" id="{ABE1B4C0-18C9-CA94-3089-E84FAB041821}"/>
              </a:ext>
            </a:extLst>
          </xdr:cNvPr>
          <xdr:cNvSpPr txBox="1"/>
        </xdr:nvSpPr>
        <xdr:spPr>
          <a:xfrm>
            <a:off x="11032435" y="1672554"/>
            <a:ext cx="1481431" cy="3455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400" b="1" u="sng" baseline="0">
                <a:ln cap="rnd" cmpd="sng">
                  <a:solidFill>
                    <a:schemeClr val="tx1">
                      <a:lumMod val="50000"/>
                      <a:lumOff val="50000"/>
                    </a:schemeClr>
                  </a:solidFill>
                  <a:prstDash val="lgDashDot"/>
                </a:ln>
                <a:solidFill>
                  <a:schemeClr val="tx1">
                    <a:lumMod val="85000"/>
                    <a:lumOff val="15000"/>
                  </a:schemeClr>
                </a:solidFill>
                <a:effectLst>
                  <a:glow rad="127000">
                    <a:schemeClr val="tx1">
                      <a:lumMod val="50000"/>
                      <a:lumOff val="50000"/>
                      <a:alpha val="40000"/>
                    </a:schemeClr>
                  </a:glow>
                </a:effectLst>
                <a:latin typeface="Arial Black" panose="020B0A04020102020204" pitchFamily="34" charset="0"/>
              </a:rPr>
              <a:t>YEARLY AVG</a:t>
            </a:r>
            <a:endParaRPr lang="en-IN" sz="1400" b="1" u="sng">
              <a:ln cap="rnd" cmpd="sng">
                <a:solidFill>
                  <a:schemeClr val="tx1">
                    <a:lumMod val="50000"/>
                    <a:lumOff val="50000"/>
                  </a:schemeClr>
                </a:solidFill>
                <a:prstDash val="lgDashDot"/>
              </a:ln>
              <a:solidFill>
                <a:schemeClr val="tx1">
                  <a:lumMod val="85000"/>
                  <a:lumOff val="15000"/>
                </a:schemeClr>
              </a:solidFill>
              <a:effectLst>
                <a:glow rad="127000">
                  <a:schemeClr val="tx1">
                    <a:lumMod val="50000"/>
                    <a:lumOff val="50000"/>
                    <a:alpha val="40000"/>
                  </a:schemeClr>
                </a:glow>
              </a:effectLst>
              <a:latin typeface="Arial Black" panose="020B0A04020102020204" pitchFamily="34" charset="0"/>
            </a:endParaRPr>
          </a:p>
        </xdr:txBody>
      </xdr:sp>
      <xdr:sp macro="" textlink="">
        <xdr:nvSpPr>
          <xdr:cNvPr id="39" name="TextBox 38">
            <a:extLst>
              <a:ext uri="{FF2B5EF4-FFF2-40B4-BE49-F238E27FC236}">
                <a16:creationId xmlns:a16="http://schemas.microsoft.com/office/drawing/2014/main" id="{C95629CA-688E-28F4-3EF2-48E3C3A39D32}"/>
              </a:ext>
            </a:extLst>
          </xdr:cNvPr>
          <xdr:cNvSpPr txBox="1"/>
        </xdr:nvSpPr>
        <xdr:spPr>
          <a:xfrm>
            <a:off x="11934251" y="2078070"/>
            <a:ext cx="2051074"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3200" b="1" i="0" u="none" strike="noStrike">
                <a:ln cap="rnd" cmpd="sng">
                  <a:solidFill>
                    <a:schemeClr val="tx1">
                      <a:lumMod val="50000"/>
                      <a:lumOff val="50000"/>
                    </a:schemeClr>
                  </a:solidFill>
                  <a:prstDash val="lgDashDot"/>
                </a:ln>
                <a:solidFill>
                  <a:schemeClr val="tx1">
                    <a:lumMod val="85000"/>
                    <a:lumOff val="15000"/>
                  </a:schemeClr>
                </a:solidFill>
                <a:effectLst>
                  <a:glow rad="127000">
                    <a:schemeClr val="tx1">
                      <a:lumMod val="50000"/>
                      <a:lumOff val="50000"/>
                      <a:alpha val="40000"/>
                    </a:schemeClr>
                  </a:glow>
                </a:effectLst>
                <a:latin typeface="+mn-lt"/>
                <a:ea typeface="+mn-ea"/>
                <a:cs typeface="+mn-cs"/>
              </a:rPr>
              <a:t>364999.37</a:t>
            </a:r>
            <a:r>
              <a:rPr lang="en-IN" sz="3200" b="1">
                <a:ln cap="rnd" cmpd="sng">
                  <a:solidFill>
                    <a:schemeClr val="tx1">
                      <a:lumMod val="50000"/>
                      <a:lumOff val="50000"/>
                    </a:schemeClr>
                  </a:solidFill>
                  <a:prstDash val="lgDashDot"/>
                </a:ln>
                <a:solidFill>
                  <a:schemeClr val="tx1">
                    <a:lumMod val="85000"/>
                    <a:lumOff val="15000"/>
                  </a:schemeClr>
                </a:solidFill>
                <a:effectLst>
                  <a:glow rad="127000">
                    <a:schemeClr val="tx1">
                      <a:lumMod val="50000"/>
                      <a:lumOff val="50000"/>
                      <a:alpha val="40000"/>
                    </a:schemeClr>
                  </a:glow>
                </a:effectLst>
              </a:rPr>
              <a:t> </a:t>
            </a:r>
          </a:p>
        </xdr:txBody>
      </xdr:sp>
      <xdr:sp macro="" textlink="">
        <xdr:nvSpPr>
          <xdr:cNvPr id="41" name="TextBox 40">
            <a:extLst>
              <a:ext uri="{FF2B5EF4-FFF2-40B4-BE49-F238E27FC236}">
                <a16:creationId xmlns:a16="http://schemas.microsoft.com/office/drawing/2014/main" id="{20A933C1-B566-91FC-F7F4-4490AE4DA037}"/>
              </a:ext>
            </a:extLst>
          </xdr:cNvPr>
          <xdr:cNvSpPr txBox="1"/>
        </xdr:nvSpPr>
        <xdr:spPr>
          <a:xfrm>
            <a:off x="14403306" y="1592302"/>
            <a:ext cx="1856149" cy="342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600" b="1" u="sng">
                <a:ln cap="rnd" cmpd="sng">
                  <a:solidFill>
                    <a:schemeClr val="tx1">
                      <a:lumMod val="50000"/>
                      <a:lumOff val="50000"/>
                    </a:schemeClr>
                  </a:solidFill>
                  <a:prstDash val="lgDashDot"/>
                </a:ln>
                <a:solidFill>
                  <a:schemeClr val="tx1">
                    <a:lumMod val="85000"/>
                    <a:lumOff val="15000"/>
                  </a:schemeClr>
                </a:solidFill>
                <a:effectLst>
                  <a:glow rad="127000">
                    <a:schemeClr val="tx1">
                      <a:lumMod val="50000"/>
                      <a:lumOff val="50000"/>
                      <a:alpha val="40000"/>
                    </a:schemeClr>
                  </a:glow>
                </a:effectLst>
              </a:rPr>
              <a:t>NO OF CUSTOMERS</a:t>
            </a:r>
          </a:p>
        </xdr:txBody>
      </xdr:sp>
      <xdr:sp macro="" textlink="">
        <xdr:nvSpPr>
          <xdr:cNvPr id="43" name="TextBox 42">
            <a:extLst>
              <a:ext uri="{FF2B5EF4-FFF2-40B4-BE49-F238E27FC236}">
                <a16:creationId xmlns:a16="http://schemas.microsoft.com/office/drawing/2014/main" id="{FF1DFB7E-8039-4FF6-A20E-0F597970B860}"/>
              </a:ext>
            </a:extLst>
          </xdr:cNvPr>
          <xdr:cNvSpPr txBox="1"/>
        </xdr:nvSpPr>
        <xdr:spPr>
          <a:xfrm>
            <a:off x="16169219" y="2078070"/>
            <a:ext cx="1243881"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2800" b="1">
                <a:ln cap="rnd" cmpd="sng">
                  <a:solidFill>
                    <a:schemeClr val="tx1">
                      <a:lumMod val="50000"/>
                      <a:lumOff val="50000"/>
                    </a:schemeClr>
                  </a:solidFill>
                  <a:prstDash val="lgDashDot"/>
                </a:ln>
                <a:solidFill>
                  <a:schemeClr val="tx1">
                    <a:lumMod val="85000"/>
                    <a:lumOff val="15000"/>
                  </a:schemeClr>
                </a:solidFill>
                <a:effectLst>
                  <a:glow rad="127000">
                    <a:schemeClr val="tx1">
                      <a:lumMod val="50000"/>
                      <a:lumOff val="50000"/>
                      <a:alpha val="40000"/>
                    </a:schemeClr>
                  </a:glow>
                </a:effectLst>
              </a:rPr>
              <a:t>1500</a:t>
            </a:r>
          </a:p>
        </xdr:txBody>
      </xdr:sp>
    </xdr:grpSp>
    <xdr:clientData/>
  </xdr:twoCellAnchor>
  <xdr:oneCellAnchor>
    <xdr:from>
      <xdr:col>9</xdr:col>
      <xdr:colOff>205619</xdr:colOff>
      <xdr:row>2</xdr:row>
      <xdr:rowOff>0</xdr:rowOff>
    </xdr:from>
    <xdr:ext cx="10104708" cy="960391"/>
    <xdr:sp macro="" textlink="">
      <xdr:nvSpPr>
        <xdr:cNvPr id="45" name="TextBox 44">
          <a:extLst>
            <a:ext uri="{FF2B5EF4-FFF2-40B4-BE49-F238E27FC236}">
              <a16:creationId xmlns:a16="http://schemas.microsoft.com/office/drawing/2014/main" id="{BE55B2B0-04C0-B7B3-D745-CB3666973CF0}"/>
            </a:ext>
          </a:extLst>
        </xdr:cNvPr>
        <xdr:cNvSpPr txBox="1"/>
      </xdr:nvSpPr>
      <xdr:spPr>
        <a:xfrm>
          <a:off x="5648476" y="362857"/>
          <a:ext cx="10104708" cy="960391"/>
        </a:xfrm>
        <a:prstGeom prst="rect">
          <a:avLst/>
        </a:prstGeom>
        <a:solidFill>
          <a:schemeClr val="bg1">
            <a:lumMod val="75000"/>
          </a:schemeClr>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IN" sz="4800" b="0" cap="none" spc="0">
              <a:ln w="0"/>
              <a:solidFill>
                <a:schemeClr val="tx1"/>
              </a:solidFill>
              <a:effectLst>
                <a:outerShdw blurRad="38100" dist="19050" dir="2700000" algn="tl" rotWithShape="0">
                  <a:schemeClr val="dk1">
                    <a:alpha val="40000"/>
                  </a:schemeClr>
                </a:outerShdw>
              </a:effectLst>
              <a:latin typeface="Arial Black" panose="020B0A04020102020204" pitchFamily="34" charset="0"/>
            </a:rPr>
            <a:t>PRODUCT SALES BY REGION</a:t>
          </a:r>
        </a:p>
      </xdr:txBody>
    </xdr:sp>
    <xdr:clientData/>
  </xdr:oneCellAnchor>
  <xdr:twoCellAnchor editAs="oneCell">
    <xdr:from>
      <xdr:col>25</xdr:col>
      <xdr:colOff>398409</xdr:colOff>
      <xdr:row>57</xdr:row>
      <xdr:rowOff>50458</xdr:rowOff>
    </xdr:from>
    <xdr:to>
      <xdr:col>29</xdr:col>
      <xdr:colOff>470370</xdr:colOff>
      <xdr:row>77</xdr:row>
      <xdr:rowOff>127000</xdr:rowOff>
    </xdr:to>
    <mc:AlternateContent xmlns:mc="http://schemas.openxmlformats.org/markup-compatibility/2006">
      <mc:Choice xmlns:a14="http://schemas.microsoft.com/office/drawing/2010/main" Requires="a14">
        <xdr:graphicFrame macro="">
          <xdr:nvGraphicFramePr>
            <xdr:cNvPr id="2" name="Product 1">
              <a:extLst>
                <a:ext uri="{FF2B5EF4-FFF2-40B4-BE49-F238E27FC236}">
                  <a16:creationId xmlns:a16="http://schemas.microsoft.com/office/drawing/2014/main" id="{908B078A-97F5-4CE1-BBEA-970457BE27B8}"/>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dr:sp macro="" textlink="">
          <xdr:nvSpPr>
            <xdr:cNvPr id="0" name=""/>
            <xdr:cNvSpPr>
              <a:spLocks noTextEdit="1"/>
            </xdr:cNvSpPr>
          </xdr:nvSpPr>
          <xdr:spPr>
            <a:xfrm>
              <a:off x="15638409" y="11312818"/>
              <a:ext cx="2510361" cy="37341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396898</xdr:colOff>
      <xdr:row>66</xdr:row>
      <xdr:rowOff>56472</xdr:rowOff>
    </xdr:from>
    <xdr:to>
      <xdr:col>17</xdr:col>
      <xdr:colOff>397599</xdr:colOff>
      <xdr:row>77</xdr:row>
      <xdr:rowOff>161450</xdr:rowOff>
    </xdr:to>
    <mc:AlternateContent xmlns:mc="http://schemas.openxmlformats.org/markup-compatibility/2006">
      <mc:Choice xmlns:a14="http://schemas.microsoft.com/office/drawing/2010/main" Requires="a14">
        <xdr:graphicFrame macro="">
          <xdr:nvGraphicFramePr>
            <xdr:cNvPr id="8" name="Region 2">
              <a:extLst>
                <a:ext uri="{FF2B5EF4-FFF2-40B4-BE49-F238E27FC236}">
                  <a16:creationId xmlns:a16="http://schemas.microsoft.com/office/drawing/2014/main" id="{510FE248-66BC-4DC7-97D4-3FC8092C354F}"/>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dr:sp macro="" textlink="">
          <xdr:nvSpPr>
            <xdr:cNvPr id="0" name=""/>
            <xdr:cNvSpPr>
              <a:spLocks noTextEdit="1"/>
            </xdr:cNvSpPr>
          </xdr:nvSpPr>
          <xdr:spPr>
            <a:xfrm>
              <a:off x="8321698" y="12964752"/>
              <a:ext cx="2439101" cy="21166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385949</xdr:colOff>
      <xdr:row>22</xdr:row>
      <xdr:rowOff>19792</xdr:rowOff>
    </xdr:from>
    <xdr:to>
      <xdr:col>17</xdr:col>
      <xdr:colOff>356259</xdr:colOff>
      <xdr:row>32</xdr:row>
      <xdr:rowOff>59376</xdr:rowOff>
    </xdr:to>
    <mc:AlternateContent xmlns:mc="http://schemas.openxmlformats.org/markup-compatibility/2006">
      <mc:Choice xmlns:a14="http://schemas.microsoft.com/office/drawing/2010/main" Requires="a14">
        <xdr:graphicFrame macro="">
          <xdr:nvGraphicFramePr>
            <xdr:cNvPr id="14" name="Region 3">
              <a:extLst>
                <a:ext uri="{FF2B5EF4-FFF2-40B4-BE49-F238E27FC236}">
                  <a16:creationId xmlns:a16="http://schemas.microsoft.com/office/drawing/2014/main" id="{20C875C9-D138-4A81-BA52-77D3B6DBF4B0}"/>
                </a:ext>
              </a:extLst>
            </xdr:cNvPr>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dr:sp macro="" textlink="">
          <xdr:nvSpPr>
            <xdr:cNvPr id="0" name=""/>
            <xdr:cNvSpPr>
              <a:spLocks noTextEdit="1"/>
            </xdr:cNvSpPr>
          </xdr:nvSpPr>
          <xdr:spPr>
            <a:xfrm>
              <a:off x="8310749" y="4881352"/>
              <a:ext cx="2408710" cy="18683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465117</xdr:colOff>
      <xdr:row>34</xdr:row>
      <xdr:rowOff>93617</xdr:rowOff>
    </xdr:from>
    <xdr:to>
      <xdr:col>10</xdr:col>
      <xdr:colOff>166254</xdr:colOff>
      <xdr:row>55</xdr:row>
      <xdr:rowOff>44136</xdr:rowOff>
    </xdr:to>
    <mc:AlternateContent xmlns:mc="http://schemas.openxmlformats.org/markup-compatibility/2006">
      <mc:Choice xmlns:a14="http://schemas.microsoft.com/office/drawing/2010/main" Requires="a14">
        <xdr:graphicFrame macro="">
          <xdr:nvGraphicFramePr>
            <xdr:cNvPr id="15" name="Months (Date) 1">
              <a:extLst>
                <a:ext uri="{FF2B5EF4-FFF2-40B4-BE49-F238E27FC236}">
                  <a16:creationId xmlns:a16="http://schemas.microsoft.com/office/drawing/2014/main" id="{EBCAB622-CEAD-487A-BFD6-1047E4F15D06}"/>
                </a:ext>
              </a:extLst>
            </xdr:cNvPr>
            <xdr:cNvGraphicFramePr/>
          </xdr:nvGraphicFramePr>
          <xdr:xfrm>
            <a:off x="0" y="0"/>
            <a:ext cx="0" cy="0"/>
          </xdr:xfrm>
          <a:graphic>
            <a:graphicData uri="http://schemas.microsoft.com/office/drawing/2010/slicer">
              <sle:slicer xmlns:sle="http://schemas.microsoft.com/office/drawing/2010/slicer" name="Months (Date) 1"/>
            </a:graphicData>
          </a:graphic>
        </xdr:graphicFrame>
      </mc:Choice>
      <mc:Fallback>
        <xdr:sp macro="" textlink="">
          <xdr:nvSpPr>
            <xdr:cNvPr id="0" name=""/>
            <xdr:cNvSpPr>
              <a:spLocks noTextEdit="1"/>
            </xdr:cNvSpPr>
          </xdr:nvSpPr>
          <xdr:spPr>
            <a:xfrm>
              <a:off x="3513117" y="7149737"/>
              <a:ext cx="2749137" cy="37909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370973</xdr:colOff>
      <xdr:row>34</xdr:row>
      <xdr:rowOff>81935</xdr:rowOff>
    </xdr:from>
    <xdr:to>
      <xdr:col>29</xdr:col>
      <xdr:colOff>481263</xdr:colOff>
      <xdr:row>55</xdr:row>
      <xdr:rowOff>55145</xdr:rowOff>
    </xdr:to>
    <mc:AlternateContent xmlns:mc="http://schemas.openxmlformats.org/markup-compatibility/2006">
      <mc:Choice xmlns:a14="http://schemas.microsoft.com/office/drawing/2010/main" Requires="a14">
        <xdr:graphicFrame macro="">
          <xdr:nvGraphicFramePr>
            <xdr:cNvPr id="18" name="Years (Date) 2">
              <a:extLst>
                <a:ext uri="{FF2B5EF4-FFF2-40B4-BE49-F238E27FC236}">
                  <a16:creationId xmlns:a16="http://schemas.microsoft.com/office/drawing/2014/main" id="{D45E2CAF-A0C7-4FCA-A2A8-352AA98198B0}"/>
                </a:ext>
              </a:extLst>
            </xdr:cNvPr>
            <xdr:cNvGraphicFramePr/>
          </xdr:nvGraphicFramePr>
          <xdr:xfrm>
            <a:off x="0" y="0"/>
            <a:ext cx="0" cy="0"/>
          </xdr:xfrm>
          <a:graphic>
            <a:graphicData uri="http://schemas.microsoft.com/office/drawing/2010/slicer">
              <sle:slicer xmlns:sle="http://schemas.microsoft.com/office/drawing/2010/slicer" name="Years (Date) 2"/>
            </a:graphicData>
          </a:graphic>
        </xdr:graphicFrame>
      </mc:Choice>
      <mc:Fallback>
        <xdr:sp macro="" textlink="">
          <xdr:nvSpPr>
            <xdr:cNvPr id="0" name=""/>
            <xdr:cNvSpPr>
              <a:spLocks noTextEdit="1"/>
            </xdr:cNvSpPr>
          </xdr:nvSpPr>
          <xdr:spPr>
            <a:xfrm>
              <a:off x="15610973" y="7138055"/>
              <a:ext cx="2548690" cy="3813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406795</xdr:colOff>
      <xdr:row>56</xdr:row>
      <xdr:rowOff>121128</xdr:rowOff>
    </xdr:from>
    <xdr:to>
      <xdr:col>17</xdr:col>
      <xdr:colOff>387002</xdr:colOff>
      <xdr:row>66</xdr:row>
      <xdr:rowOff>12041</xdr:rowOff>
    </xdr:to>
    <mc:AlternateContent xmlns:mc="http://schemas.openxmlformats.org/markup-compatibility/2006">
      <mc:Choice xmlns:a14="http://schemas.microsoft.com/office/drawing/2010/main" Requires="a14">
        <xdr:graphicFrame macro="">
          <xdr:nvGraphicFramePr>
            <xdr:cNvPr id="19" name="StoreLocation 1">
              <a:extLst>
                <a:ext uri="{FF2B5EF4-FFF2-40B4-BE49-F238E27FC236}">
                  <a16:creationId xmlns:a16="http://schemas.microsoft.com/office/drawing/2014/main" id="{1DF0852A-E3C6-45E4-89AD-11504F9D3007}"/>
                </a:ext>
              </a:extLst>
            </xdr:cNvPr>
            <xdr:cNvGraphicFramePr/>
          </xdr:nvGraphicFramePr>
          <xdr:xfrm>
            <a:off x="0" y="0"/>
            <a:ext cx="0" cy="0"/>
          </xdr:xfrm>
          <a:graphic>
            <a:graphicData uri="http://schemas.microsoft.com/office/drawing/2010/slicer">
              <sle:slicer xmlns:sle="http://schemas.microsoft.com/office/drawing/2010/slicer" name="StoreLocation 1"/>
            </a:graphicData>
          </a:graphic>
        </xdr:graphicFrame>
      </mc:Choice>
      <mc:Fallback>
        <xdr:sp macro="" textlink="">
          <xdr:nvSpPr>
            <xdr:cNvPr id="0" name=""/>
            <xdr:cNvSpPr>
              <a:spLocks noTextEdit="1"/>
            </xdr:cNvSpPr>
          </xdr:nvSpPr>
          <xdr:spPr>
            <a:xfrm>
              <a:off x="8331595" y="11200608"/>
              <a:ext cx="2418607" cy="17197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376053</xdr:colOff>
      <xdr:row>12</xdr:row>
      <xdr:rowOff>19793</xdr:rowOff>
    </xdr:from>
    <xdr:to>
      <xdr:col>17</xdr:col>
      <xdr:colOff>366155</xdr:colOff>
      <xdr:row>21</xdr:row>
      <xdr:rowOff>118754</xdr:rowOff>
    </xdr:to>
    <mc:AlternateContent xmlns:mc="http://schemas.openxmlformats.org/markup-compatibility/2006">
      <mc:Choice xmlns:a14="http://schemas.microsoft.com/office/drawing/2010/main" Requires="a14">
        <xdr:graphicFrame macro="">
          <xdr:nvGraphicFramePr>
            <xdr:cNvPr id="20" name="PaymentMethod 1">
              <a:extLst>
                <a:ext uri="{FF2B5EF4-FFF2-40B4-BE49-F238E27FC236}">
                  <a16:creationId xmlns:a16="http://schemas.microsoft.com/office/drawing/2014/main" id="{3FEEC63E-274A-4E05-8323-D32B58C0F7C5}"/>
                </a:ext>
              </a:extLst>
            </xdr:cNvPr>
            <xdr:cNvGraphicFramePr/>
          </xdr:nvGraphicFramePr>
          <xdr:xfrm>
            <a:off x="0" y="0"/>
            <a:ext cx="0" cy="0"/>
          </xdr:xfrm>
          <a:graphic>
            <a:graphicData uri="http://schemas.microsoft.com/office/drawing/2010/slicer">
              <sle:slicer xmlns:sle="http://schemas.microsoft.com/office/drawing/2010/slicer" name="PaymentMethod 1"/>
            </a:graphicData>
          </a:graphic>
        </xdr:graphicFrame>
      </mc:Choice>
      <mc:Fallback>
        <xdr:sp macro="" textlink="">
          <xdr:nvSpPr>
            <xdr:cNvPr id="0" name=""/>
            <xdr:cNvSpPr>
              <a:spLocks noTextEdit="1"/>
            </xdr:cNvSpPr>
          </xdr:nvSpPr>
          <xdr:spPr>
            <a:xfrm>
              <a:off x="8300853" y="3052553"/>
              <a:ext cx="2428502" cy="1744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508357</xdr:colOff>
      <xdr:row>11</xdr:row>
      <xdr:rowOff>167559</xdr:rowOff>
    </xdr:from>
    <xdr:to>
      <xdr:col>13</xdr:col>
      <xdr:colOff>310800</xdr:colOff>
      <xdr:row>32</xdr:row>
      <xdr:rowOff>112356</xdr:rowOff>
    </xdr:to>
    <xdr:graphicFrame macro="">
      <xdr:nvGraphicFramePr>
        <xdr:cNvPr id="21" name="Chart 20">
          <a:extLst>
            <a:ext uri="{FF2B5EF4-FFF2-40B4-BE49-F238E27FC236}">
              <a16:creationId xmlns:a16="http://schemas.microsoft.com/office/drawing/2014/main" id="{DAFDF399-B234-4598-B56A-A6E49EEAB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546650</xdr:colOff>
      <xdr:row>11</xdr:row>
      <xdr:rowOff>115957</xdr:rowOff>
    </xdr:from>
    <xdr:to>
      <xdr:col>29</xdr:col>
      <xdr:colOff>505239</xdr:colOff>
      <xdr:row>33</xdr:row>
      <xdr:rowOff>49695</xdr:rowOff>
    </xdr:to>
    <xdr:graphicFrame macro="">
      <xdr:nvGraphicFramePr>
        <xdr:cNvPr id="22" name="Chart 21">
          <a:extLst>
            <a:ext uri="{FF2B5EF4-FFF2-40B4-BE49-F238E27FC236}">
              <a16:creationId xmlns:a16="http://schemas.microsoft.com/office/drawing/2014/main" id="{801C3FB5-2AAB-45F1-9F40-C59F528200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229419</xdr:colOff>
      <xdr:row>34</xdr:row>
      <xdr:rowOff>57355</xdr:rowOff>
    </xdr:from>
    <xdr:to>
      <xdr:col>25</xdr:col>
      <xdr:colOff>327741</xdr:colOff>
      <xdr:row>55</xdr:row>
      <xdr:rowOff>57355</xdr:rowOff>
    </xdr:to>
    <xdr:graphicFrame macro="">
      <xdr:nvGraphicFramePr>
        <xdr:cNvPr id="34" name="Chart 33">
          <a:extLst>
            <a:ext uri="{FF2B5EF4-FFF2-40B4-BE49-F238E27FC236}">
              <a16:creationId xmlns:a16="http://schemas.microsoft.com/office/drawing/2014/main" id="{B0E9AC98-F89D-4BB3-9631-4B2FD9C173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419452</xdr:colOff>
      <xdr:row>56</xdr:row>
      <xdr:rowOff>91440</xdr:rowOff>
    </xdr:from>
    <xdr:to>
      <xdr:col>13</xdr:col>
      <xdr:colOff>367095</xdr:colOff>
      <xdr:row>77</xdr:row>
      <xdr:rowOff>172424</xdr:rowOff>
    </xdr:to>
    <xdr:graphicFrame macro="">
      <xdr:nvGraphicFramePr>
        <xdr:cNvPr id="36" name="Chart 35">
          <a:extLst>
            <a:ext uri="{FF2B5EF4-FFF2-40B4-BE49-F238E27FC236}">
              <a16:creationId xmlns:a16="http://schemas.microsoft.com/office/drawing/2014/main" id="{C87EC2F4-811F-4DBC-AF74-CD08A6A51F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551476</xdr:colOff>
      <xdr:row>56</xdr:row>
      <xdr:rowOff>96010</xdr:rowOff>
    </xdr:from>
    <xdr:to>
      <xdr:col>25</xdr:col>
      <xdr:colOff>382143</xdr:colOff>
      <xdr:row>77</xdr:row>
      <xdr:rowOff>170093</xdr:rowOff>
    </xdr:to>
    <xdr:graphicFrame macro="">
      <xdr:nvGraphicFramePr>
        <xdr:cNvPr id="42" name="Chart 41">
          <a:extLst>
            <a:ext uri="{FF2B5EF4-FFF2-40B4-BE49-F238E27FC236}">
              <a16:creationId xmlns:a16="http://schemas.microsoft.com/office/drawing/2014/main" id="{A0EB57E9-E64C-4BEA-8D65-430B2EF140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A02F349D-9AF2-48B2-B0C1-D34A37564717}"/>
</namedSheetView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ikanta mani" refreshedDate="45877.99763784722" createdVersion="8" refreshedVersion="8" minRefreshableVersion="3" recordCount="1500" xr:uid="{40C74751-4113-429D-B082-22B58A5069E9}">
  <cacheSource type="worksheet">
    <worksheetSource name="Table1_2"/>
  </cacheSource>
  <cacheFields count="22">
    <cacheField name="OrderID" numFmtId="0">
      <sharedItems/>
    </cacheField>
    <cacheField name="CustomerName" numFmtId="0">
      <sharedItems count="1371">
        <s v="Cust 6437"/>
        <s v="Cust 2446"/>
        <s v="Cust 2394"/>
        <s v="Cust 1081"/>
        <s v="Cust 1231"/>
        <s v="Cust 9589"/>
        <s v="Cust 3330"/>
        <s v="Cust 9557"/>
        <s v="Cust 8391"/>
        <s v="Cust 4139"/>
        <s v="Cust 7584"/>
        <s v="Cust 5301"/>
        <s v="Cust 8720"/>
        <s v="Cust 8364"/>
        <s v="Cust 6138"/>
        <s v="Cust 3286"/>
        <s v="Cust 8796"/>
        <s v="Cust 3321"/>
        <s v="Cust 7887"/>
        <s v="Cust 2279"/>
        <s v="Cust 8704"/>
        <s v="Cust 9069"/>
        <s v="Cust 5342"/>
        <s v="Cust 2412"/>
        <s v="Cust 4071"/>
        <s v="Cust 2527"/>
        <s v="Cust 2871"/>
        <s v="Cust 6211"/>
        <s v="Cust 3940"/>
        <s v="Cust 3811"/>
        <s v="Cust 3523"/>
        <s v="Cust 6960"/>
        <s v="Cust 3291"/>
        <s v="Cust 1268"/>
        <s v="Cust 1220"/>
        <s v="Cust 3698"/>
        <s v="Cust 8679"/>
        <s v="Cust 9888"/>
        <s v="Cust 3599"/>
        <s v="Cust 3569"/>
        <s v="Cust 9085"/>
        <s v="Cust 2153"/>
        <s v="Cust 7232"/>
        <s v="Cust 7017"/>
        <s v="Cust 9388"/>
        <s v="Cust 3319"/>
        <s v="Cust 6546"/>
        <s v="Cust 2647"/>
        <s v="Cust 7753"/>
        <s v="Cust 8150"/>
        <s v="Cust 4609"/>
        <s v="Cust 4592"/>
        <s v="Cust 1031"/>
        <s v="Cust 6844"/>
        <s v="Cust 9822"/>
        <s v="Cust 9982"/>
        <s v="Cust 4877"/>
        <s v="Cust 9384"/>
        <s v="Cust 4085"/>
        <s v="Cust 1813"/>
        <s v="Cust 3573"/>
        <s v="Cust 9595"/>
        <s v="Cust 9816"/>
        <s v="Cust 4990"/>
        <s v="Cust 4127"/>
        <s v="Cust 1301"/>
        <s v="Cust 2592"/>
        <s v="Cust 2471"/>
        <s v="Cust 9288"/>
        <s v="Cust 7367"/>
        <s v="Cust 2148"/>
        <s v="Cust 4270"/>
        <s v="Cust 8305"/>
        <s v="Cust 4639"/>
        <s v="Cust 5988"/>
        <s v="Cust 3042"/>
        <s v="Cust 1186"/>
        <s v="Cust 3530"/>
        <s v="Cust 1501"/>
        <s v="Cust 9447"/>
        <s v="Cust 1944"/>
        <s v="Cust 6615"/>
        <s v="Cust 9402"/>
        <s v="Cust 3459"/>
        <s v="Cust 1494"/>
        <s v="Cust 2434"/>
        <s v="Cust 6583"/>
        <s v="Cust 1499"/>
        <s v="Cust 4515"/>
        <s v="Cust 4240"/>
        <s v="Cust 1439"/>
        <s v="Cust 4130"/>
        <s v="Cust 5737"/>
        <s v="Cust 4975"/>
        <s v="Cust 9239"/>
        <s v="Cust 8359"/>
        <s v="Cust 3863"/>
        <s v="Cust 1823"/>
        <s v="Cust 1236"/>
        <s v="Cust 9641"/>
        <s v="Cust 1736"/>
        <s v="Cust 8146"/>
        <s v="Cust 7613"/>
        <s v="Cust 4186"/>
        <s v="Cust 6880"/>
        <s v="Cust 1144"/>
        <s v="Cust 7808"/>
        <s v="Cust 5895"/>
        <s v="Cust 7224"/>
        <s v="Cust 9210"/>
        <s v="Cust 5528"/>
        <s v="Cust 5153"/>
        <s v="Cust 6223"/>
        <s v="Cust 4744"/>
        <s v="Cust 8492"/>
        <s v="Cust 4438"/>
        <s v="Cust 5322"/>
        <s v="Cust 2016"/>
        <s v="Cust 9159"/>
        <s v="Cust 2663"/>
        <s v="Cust 9436"/>
        <s v="Cust 7493"/>
        <s v="Cust 5975"/>
        <s v="Cust 1044"/>
        <s v="Cust 1731"/>
        <s v="Cust 6523"/>
        <s v="Cust 8015"/>
        <s v="Cust 7032"/>
        <s v="Cust 5203"/>
        <s v="Cust 7206"/>
        <s v="Cust 3708"/>
        <s v="Cust 2919"/>
        <s v="Cust 4433"/>
        <s v="Cust 4494"/>
        <s v="Cust 1254"/>
        <s v="Cust 4937"/>
        <s v="Cust 4001"/>
        <s v="Cust 1580"/>
        <s v="Cust 4035"/>
        <s v="Cust 8882"/>
        <s v="Cust 4018"/>
        <s v="Cust 9197"/>
        <s v="Cust 7773"/>
        <s v="Cust 2579"/>
        <s v="Cust 5398"/>
        <s v="Cust 6161"/>
        <s v="Cust 1835"/>
        <s v="Cust 5826"/>
        <s v="Cust 4209"/>
        <s v="Cust 8160"/>
        <s v="Cust 2293"/>
        <s v="Cust 3972"/>
        <s v="Cust 2676"/>
        <s v="Cust 2252"/>
        <s v="Cust 7758"/>
        <s v="Cust 4317"/>
        <s v="Cust 4812"/>
        <s v="Cust 9878"/>
        <s v="Cust 5335"/>
        <s v="Cust 5666"/>
        <s v="Cust 6403"/>
        <s v="Cust 3845"/>
        <s v="Cust 9323"/>
        <s v="Cust 1222"/>
        <s v="Cust 1195"/>
        <s v="Cust 3690"/>
        <s v="Cust 1496"/>
        <s v="Cust 5739"/>
        <s v="Cust 4614"/>
        <s v="Cust 6928"/>
        <s v="Cust 3944"/>
        <s v="Cust 8592"/>
        <s v="Cust 6243"/>
        <s v="Cust 4273"/>
        <s v="Cust 5016"/>
        <s v="Cust 6843"/>
        <s v="Cust 4214"/>
        <s v="Cust 8802"/>
        <s v="Cust 7637"/>
        <s v="Cust 3958"/>
        <s v="Cust 9593"/>
        <s v="Cust 3571"/>
        <s v="Cust 1624"/>
        <s v="Cust 1563"/>
        <s v="Cust 4022"/>
        <s v="Cust 4734"/>
        <s v="Cust 4365"/>
        <s v="Cust 9904"/>
        <s v="Cust 2936"/>
        <s v="Cust 1199"/>
        <s v="Cust 8171"/>
        <s v="Cust 9506"/>
        <s v="Cust 3411"/>
        <s v="Cust 2917"/>
        <s v="Cust 5660"/>
        <s v="Cust 9095"/>
        <s v="Cust 3259"/>
        <s v="Cust 6525"/>
        <s v="Cust 9960"/>
        <s v="Cust 9295"/>
        <s v="Cust 8678"/>
        <s v="Cust 5049"/>
        <s v="Cust 9841"/>
        <s v="Cust 9561"/>
        <s v="Cust 3511"/>
        <s v="Cust 4010"/>
        <s v="Cust 6830"/>
        <s v="Cust 7703"/>
        <s v="Cust 7072"/>
        <s v="Cust 5998"/>
        <s v="Cust 5569"/>
        <s v="Cust 9131"/>
        <s v="Cust 1724"/>
        <s v="Cust 4392"/>
        <s v="Cust 8458"/>
        <s v="Cust 6665"/>
        <s v="Cust 8850"/>
        <s v="Cust 1449"/>
        <s v="Cust 5420"/>
        <s v="Cust 5530"/>
        <s v="Cust 3559"/>
        <s v="Cust 8367"/>
        <s v="Cust 3434"/>
        <s v="Cust 3037"/>
        <s v="Cust 6979"/>
        <s v="Cust 7325"/>
        <s v="Cust 9605"/>
        <s v="Cust 6033"/>
        <s v="Cust 4210"/>
        <s v="Cust 3320"/>
        <s v="Cust 5659"/>
        <s v="Cust 4678"/>
        <s v="Cust 8705"/>
        <s v="Cust 8172"/>
        <s v="Cust 7425"/>
        <s v="Cust 3496"/>
        <s v="Cust 5794"/>
        <s v="Cust 2490"/>
        <s v="Cust 4993"/>
        <s v="Cust 4414"/>
        <s v="Cust 5018"/>
        <s v="Cust 5588"/>
        <s v="Cust 9029"/>
        <s v="Cust 8437"/>
        <s v="Cust 8548"/>
        <s v="Cust 8712"/>
        <s v="Cust 5638"/>
        <s v="Cust 2850"/>
        <s v="Cust 6579"/>
        <s v="Cust 5133"/>
        <s v="Cust 6468"/>
        <s v="Cust 2330"/>
        <s v="Cust 3903"/>
        <s v="Cust 6643"/>
        <s v="Cust 4711"/>
        <s v="Cust 9606"/>
        <s v="Cust 3809"/>
        <s v="Cust 6672"/>
        <s v="Cust 8157"/>
        <s v="Cust 1116"/>
        <s v="Cust 2651"/>
        <s v="Cust 2975"/>
        <s v="Cust 7460"/>
        <s v="Cust 7063"/>
        <s v="Cust 2860"/>
        <s v="Cust 2082"/>
        <s v="Cust 7314"/>
        <s v="Cust 5861"/>
        <s v="Cust 4394"/>
        <s v="Cust 6476"/>
        <s v="Cust 7449"/>
        <s v="Cust 8480"/>
        <s v="Cust 9397"/>
        <s v="Cust 4247"/>
        <s v="Cust 7067"/>
        <s v="Cust 2546"/>
        <s v="Cust 1947"/>
        <s v="Cust 6368"/>
        <s v="Cust 6506"/>
        <s v="Cust 9510"/>
        <s v="Cust 4446"/>
        <s v="Cust 8896"/>
        <s v="Cust 9049"/>
        <s v="Cust 9489"/>
        <s v="Cust 6708"/>
        <s v="Cust 8382"/>
        <s v="Cust 3875"/>
        <s v="Cust 7995"/>
        <s v="Cust 3298"/>
        <s v="Cust 8696"/>
        <s v="Cust 5698"/>
        <s v="Cust 9182"/>
        <s v="Cust 5015"/>
        <s v="Cust 4277"/>
        <s v="Cust 7916"/>
        <s v="Cust 3528"/>
        <s v="Cust 8088"/>
        <s v="Cust 6600"/>
        <s v="Cust 1726"/>
        <s v="Cust 8260"/>
        <s v="Cust 7137"/>
        <s v="Cust 5600"/>
        <s v="Cust 5409"/>
        <s v="Cust 3440"/>
        <s v="Cust 6104"/>
        <s v="Cust 4797"/>
        <s v="Cust 5210"/>
        <s v="Cust 4560"/>
        <s v="Cust 9584"/>
        <s v="Cust 8963"/>
        <s v="Cust 7795"/>
        <s v="Cust 7088"/>
        <s v="Cust 2641"/>
        <s v="Cust 6741"/>
        <s v="Cust 9682"/>
        <s v="Cust 1210"/>
        <s v="Cust 2372"/>
        <s v="Cust 6684"/>
        <s v="Cust 4182"/>
        <s v="Cust 7756"/>
        <s v="Cust 7903"/>
        <s v="Cust 6177"/>
        <s v="Cust 7330"/>
        <s v="Cust 9053"/>
        <s v="Cust 9151"/>
        <s v="Cust 9345"/>
        <s v="Cust 5106"/>
        <s v="Cust 5834"/>
        <s v="Cust 5369"/>
        <s v="Cust 7186"/>
        <s v="Cust 9742"/>
        <s v="Cust 6899"/>
        <s v="Cust 8300"/>
        <s v="Cust 8575"/>
        <s v="Cust 7066"/>
        <s v="Cust 7676"/>
        <s v="Cust 6500"/>
        <s v="Cust 6453"/>
        <s v="Cust 1237"/>
        <s v="Cust 5818"/>
        <s v="Cust 4638"/>
        <s v="Cust 1797"/>
        <s v="Cust 2326"/>
        <s v="Cust 6361"/>
        <s v="Cust 9280"/>
        <s v="Cust 8900"/>
        <s v="Cust 3106"/>
        <s v="Cust 3767"/>
        <s v="Cust 4571"/>
        <s v="Cust 5847"/>
        <s v="Cust 5312"/>
        <s v="Cust 6415"/>
        <s v="Cust 5309"/>
        <s v="Cust 9837"/>
        <s v="Cust 1276"/>
        <s v="Cust 5572"/>
        <s v="Cust 2489"/>
        <s v="Cust 4712"/>
        <s v="Cust 8398"/>
        <s v="Cust 1187"/>
        <s v="Cust 5374"/>
        <s v="Cust 9907"/>
        <s v="Cust 4205"/>
        <s v="Cust 7620"/>
        <s v="Cust 1819"/>
        <s v="Cust 6158"/>
        <s v="Cust 4703"/>
        <s v="Cust 4529"/>
        <s v="Cust 7810"/>
        <s v="Cust 8606"/>
        <s v="Cust 5845"/>
        <s v="Cust 6718"/>
        <s v="Cust 6036"/>
        <s v="Cust 4142"/>
        <s v="Cust 9543"/>
        <s v="Cust 3116"/>
        <s v="Cust 9044"/>
        <s v="Cust 4715"/>
        <s v="Cust 2762"/>
        <s v="Cust 1756"/>
        <s v="Cust 4539"/>
        <s v="Cust 1150"/>
        <s v="Cust 5750"/>
        <s v="Cust 3447"/>
        <s v="Cust 3150"/>
        <s v="Cust 7052"/>
        <s v="Cust 2227"/>
        <s v="Cust 5220"/>
        <s v="Cust 5280"/>
        <s v="Cust 1943"/>
        <s v="Cust 7902"/>
        <s v="Cust 2561"/>
        <s v="Cust 8062"/>
        <s v="Cust 5465"/>
        <s v="Cust 1654"/>
        <s v="Cust 7098"/>
        <s v="Cust 6946"/>
        <s v="Cust 7872"/>
        <s v="Cust 1670"/>
        <s v="Cust 3467"/>
        <s v="Cust 8631"/>
        <s v="Cust 5215"/>
        <s v="Cust 4117"/>
        <s v="Cust 4015"/>
        <s v="Cust 5690"/>
        <s v="Cust 1722"/>
        <s v="Cust 6229"/>
        <s v="Cust 1969"/>
        <s v="Cust 9572"/>
        <s v="Cust 4009"/>
        <s v="Cust 5857"/>
        <s v="Cust 9092"/>
        <s v="Cust 3892"/>
        <s v="Cust 5484"/>
        <s v="Cust 5234"/>
        <s v="Cust 7007"/>
        <s v="Cust 9919"/>
        <s v="Cust 4509"/>
        <s v="Cust 7033"/>
        <s v="Cust 9024"/>
        <s v="Cust 4478"/>
        <s v="Cust 3377"/>
        <s v="Cust 5513"/>
        <s v="Cust 7302"/>
        <s v="Cust 3803"/>
        <s v="Cust 8298"/>
        <s v="Cust 4386"/>
        <s v="Cust 2123"/>
        <s v="Cust 1791"/>
        <s v="Cust 3356"/>
        <s v="Cust 5258"/>
        <s v="Cust 4154"/>
        <s v="Cust 1089"/>
        <s v="Cust 4522"/>
        <s v="Cust 2254"/>
        <s v="Cust 2484"/>
        <s v="Cust 8837"/>
        <s v="Cust 8330"/>
        <s v="Cust 6944"/>
        <s v="Cust 4233"/>
        <s v="Cust 9438"/>
        <s v="Cust 9778"/>
        <s v="Cust 4252"/>
        <s v="Cust 4623"/>
        <s v="Cust 4262"/>
        <s v="Cust 1977"/>
        <s v="Cust 2830"/>
        <s v="Cust 7130"/>
        <s v="Cust 6055"/>
        <s v="Cust 1127"/>
        <s v="Cust 6716"/>
        <s v="Cust 5226"/>
        <s v="Cust 3831"/>
        <s v="Cust 8280"/>
        <s v="Cust 8495"/>
        <s v="Cust 5935"/>
        <s v="Cust 7096"/>
        <s v="Cust 4558"/>
        <s v="Cust 1951"/>
        <s v="Cust 6322"/>
        <s v="Cust 3247"/>
        <s v="Cust 2218"/>
        <s v="Cust 6711"/>
        <s v="Cust 8551"/>
        <s v="Cust 4153"/>
        <s v="Cust 3365"/>
        <s v="Cust 1091"/>
        <s v="Cust 4029"/>
        <s v="Cust 1518"/>
        <s v="Cust 4004"/>
        <s v="Cust 3829"/>
        <s v="Cust 6348"/>
        <s v="Cust 2194"/>
        <s v="Cust 7509"/>
        <s v="Cust 6956"/>
        <s v="Cust 9768"/>
        <s v="Cust 6511"/>
        <s v="Cust 2559"/>
        <s v="Cust 4136"/>
        <s v="Cust 1573"/>
        <s v="Cust 3001"/>
        <s v="Cust 5416"/>
        <s v="Cust 2122"/>
        <s v="Cust 1822"/>
        <s v="Cust 6675"/>
        <s v="Cust 4173"/>
        <s v="Cust 3456"/>
        <s v="Cust 5096"/>
        <s v="Cust 7368"/>
        <s v="Cust 4969"/>
        <s v="Cust 2477"/>
        <s v="Cust 6668"/>
        <s v="Cust 1376"/>
        <s v="Cust 4844"/>
        <s v="Cust 8051"/>
        <s v="Cust 2337"/>
        <s v="Cust 7765"/>
        <s v="Cust 8876"/>
        <s v="Cust 9072"/>
        <s v="Cust 6855"/>
        <s v="Cust 6019"/>
        <s v="Cust 9490"/>
        <s v="Cust 8177"/>
        <s v="Cust 3061"/>
        <s v="Cust 2819"/>
        <s v="Cust 3527"/>
        <s v="Cust 8617"/>
        <s v="Cust 8799"/>
        <s v="Cust 6168"/>
        <s v="Cust 6785"/>
        <s v="Cust 7777"/>
        <s v="Cust 3532"/>
        <s v="Cust 1074"/>
        <s v="Cust 1603"/>
        <s v="Cust 5746"/>
        <s v="Cust 6208"/>
        <s v="Cust 9619"/>
        <s v="Cust 3127"/>
        <s v="Cust 4720"/>
        <s v="Cust 1228"/>
        <s v="Cust 4467"/>
        <s v="Cust 8206"/>
        <s v="Cust 6895"/>
        <s v="Cust 6284"/>
        <s v="Cust 9602"/>
        <s v="Cust 1561"/>
        <s v="Cust 5942"/>
        <s v="Cust 3172"/>
        <s v="Cust 6633"/>
        <s v="Cust 5051"/>
        <s v="Cust 1161"/>
        <s v="Cust 6747"/>
        <s v="Cust 7901"/>
        <s v="Cust 8750"/>
        <s v="Cust 7412"/>
        <s v="Cust 4228"/>
        <s v="Cust 5212"/>
        <s v="Cust 7855"/>
        <s v="Cust 7230"/>
        <s v="Cust 2553"/>
        <s v="Cust 2311"/>
        <s v="Cust 3952"/>
        <s v="Cust 9386"/>
        <s v="Cust 1623"/>
        <s v="Cust 4707"/>
        <s v="Cust 1327"/>
        <s v="Cust 8184"/>
        <s v="Cust 6809"/>
        <s v="Cust 9717"/>
        <s v="Cust 8684"/>
        <s v="Cust 8800"/>
        <s v="Cust 8401"/>
        <s v="Cust 1921"/>
        <s v="Cust 1420"/>
        <s v="Cust 4297"/>
        <s v="Cust 3664"/>
        <s v="Cust 9097"/>
        <s v="Cust 1887"/>
        <s v="Cust 5606"/>
        <s v="Cust 4150"/>
        <s v="Cust 2852"/>
        <s v="Cust 1015"/>
        <s v="Cust 3394"/>
        <s v="Cust 5438"/>
        <s v="Cust 6597"/>
        <s v="Cust 8653"/>
        <s v="Cust 2236"/>
        <s v="Cust 7955"/>
        <s v="Cust 3446"/>
        <s v="Cust 1970"/>
        <s v="Cust 4798"/>
        <s v="Cust 4944"/>
        <s v="Cust 7614"/>
        <s v="Cust 1265"/>
        <s v="Cust 6621"/>
        <s v="Cust 6172"/>
        <s v="Cust 4078"/>
        <s v="Cust 3508"/>
        <s v="Cust 4826"/>
        <s v="Cust 3721"/>
        <s v="Cust 9452"/>
        <s v="Cust 9365"/>
        <s v="Cust 5559"/>
        <s v="Cust 5645"/>
        <s v="Cust 8069"/>
        <s v="Cust 9880"/>
        <s v="Cust 3806"/>
        <s v="Cust 4266"/>
        <s v="Cust 3748"/>
        <s v="Cust 3421"/>
        <s v="Cust 4575"/>
        <s v="Cust 3123"/>
        <s v="Cust 8572"/>
        <s v="Cust 1267"/>
        <s v="Cust 7948"/>
        <s v="Cust 2234"/>
        <s v="Cust 9724"/>
        <s v="Cust 2835"/>
        <s v="Cust 6114"/>
        <s v="Cust 8897"/>
        <s v="Cust 7780"/>
        <s v="Cust 5665"/>
        <s v="Cust 9969"/>
        <s v="Cust 7332"/>
        <s v="Cust 2964"/>
        <s v="Cust 8641"/>
        <s v="Cust 8451"/>
        <s v="Cust 5896"/>
        <s v="Cust 1211"/>
        <s v="Cust 7635"/>
        <s v="Cust 9828"/>
        <s v="Cust 2669"/>
        <s v="Cust 4861"/>
        <s v="Cust 8464"/>
        <s v="Cust 2543"/>
        <s v="Cust 9375"/>
        <s v="Cust 3069"/>
        <s v="Cust 6499"/>
        <s v="Cust 6649"/>
        <s v="Cust 5206"/>
        <s v="Cust 6986"/>
        <s v="Cust 5782"/>
        <s v="Cust 7060"/>
        <s v="Cust 8639"/>
        <s v="Cust 9534"/>
        <s v="Cust 7832"/>
        <s v="Cust 2165"/>
        <s v="Cust 1932"/>
        <s v="Cust 4101"/>
        <s v="Cust 8707"/>
        <s v="Cust 6438"/>
        <s v="Cust 9139"/>
        <s v="Cust 8154"/>
        <s v="Cust 3781"/>
        <s v="Cust 9923"/>
        <s v="Cust 5973"/>
        <s v="Cust 4673"/>
        <s v="Cust 2608"/>
        <s v="Cust 2469"/>
        <s v="Cust 3173"/>
        <s v="Cust 4108"/>
        <s v="Cust 3030"/>
        <s v="Cust 8137"/>
        <s v="Cust 5249"/>
        <s v="Cust 3909"/>
        <s v="Cust 8126"/>
        <s v="Cust 8828"/>
        <s v="Cust 9045"/>
        <s v="Cust 1901"/>
        <s v="Cust 6372"/>
        <s v="Cust 1344"/>
        <s v="Cust 5180"/>
        <s v="Cust 1489"/>
        <s v="Cust 8144"/>
        <s v="Cust 7720"/>
        <s v="Cust 3604"/>
        <s v="Cust 4337"/>
        <s v="Cust 4164"/>
        <s v="Cust 3082"/>
        <s v="Cust 5589"/>
        <s v="Cust 4323"/>
        <s v="Cust 9835"/>
        <s v="Cust 9112"/>
        <s v="Cust 1907"/>
        <s v="Cust 9691"/>
        <s v="Cust 9833"/>
        <s v="Cust 8769"/>
        <s v="Cust 7587"/>
        <s v="Cust 3396"/>
        <s v="Cust 2928"/>
        <s v="Cust 7054"/>
        <s v="Cust 3937"/>
        <s v="Cust 4730"/>
        <s v="Cust 4929"/>
        <s v="Cust 1815"/>
        <s v="Cust 5262"/>
        <s v="Cust 6441"/>
        <s v="Cust 1162"/>
        <s v="Cust 2171"/>
        <s v="Cust 6994"/>
        <s v="Cust 7035"/>
        <s v="Cust 8378"/>
        <s v="Cust 9780"/>
        <s v="Cust 5482"/>
        <s v="Cust 3588"/>
        <s v="Cust 3304"/>
        <s v="Cust 6326"/>
        <s v="Cust 3552"/>
        <s v="Cust 6086"/>
        <s v="Cust 2712"/>
        <s v="Cust 2540"/>
        <s v="Cust 7659"/>
        <s v="Cust 4389"/>
        <s v="Cust 9238"/>
        <s v="Cust 1422"/>
        <s v="Cust 9508"/>
        <s v="Cust 1983"/>
        <s v="Cust 6888"/>
        <s v="Cust 6573"/>
        <s v="Cust 3763"/>
        <s v="Cust 2341"/>
        <s v="Cust 1743"/>
        <s v="Cust 8931"/>
        <s v="Cust 4732"/>
        <s v="Cust 9881"/>
        <s v="Cust 4878"/>
        <s v="Cust 6542"/>
        <s v="Cust 4664"/>
        <s v="Cust 7607"/>
        <s v="Cust 4189"/>
        <s v="Cust 6620"/>
        <s v="Cust 6657"/>
        <s v="Cust 2788"/>
        <s v="Cust 4599"/>
        <s v="Cust 3160"/>
        <s v="Cust 4097"/>
        <s v="Cust 6203"/>
        <s v="Cust 3252"/>
        <s v="Cust 3175"/>
        <s v="Cust 6577"/>
        <s v="Cust 1637"/>
        <s v="Cust 1216"/>
        <s v="Cust 2670"/>
        <s v="Cust 1462"/>
        <s v="Cust 5668"/>
        <s v="Cust 5273"/>
        <s v="Cust 6173"/>
        <s v="Cust 8519"/>
        <s v="Cust 9371"/>
        <s v="Cust 1935"/>
        <s v="Cust 3848"/>
        <s v="Cust 4564"/>
        <s v="Cust 2365"/>
        <s v="Cust 3051"/>
        <s v="Cust 8149"/>
        <s v="Cust 7414"/>
        <s v="Cust 4868"/>
        <s v="Cust 2685"/>
        <s v="Cust 5939"/>
        <s v="Cust 2899"/>
        <s v="Cust 2539"/>
        <s v="Cust 5277"/>
        <s v="Cust 6746"/>
        <s v="Cust 7942"/>
        <s v="Cust 7354"/>
        <s v="Cust 7964"/>
        <s v="Cust 3509"/>
        <s v="Cust 9313"/>
        <s v="Cust 1869"/>
        <s v="Cust 3824"/>
        <s v="Cust 3471"/>
        <s v="Cust 1656"/>
        <s v="Cust 9618"/>
        <s v="Cust 1721"/>
        <s v="Cust 7833"/>
        <s v="Cust 5678"/>
        <s v="Cust 2410"/>
        <s v="Cust 2451"/>
        <s v="Cust 2883"/>
        <s v="Cust 2219"/>
        <s v="Cust 3422"/>
        <s v="Cust 9879"/>
        <s v="Cust 5972"/>
        <s v="Cust 2482"/>
        <s v="Cust 6920"/>
        <s v="Cust 9517"/>
        <s v="Cust 6859"/>
        <s v="Cust 9123"/>
        <s v="Cust 6864"/>
        <s v="Cust 8272"/>
        <s v="Cust 4047"/>
        <s v="Cust 1390"/>
        <s v="Cust 5382"/>
        <s v="Cust 7806"/>
        <s v="Cust 2496"/>
        <s v="Cust 7725"/>
        <s v="Cust 3487"/>
        <s v="Cust 4807"/>
        <s v="Cust 7218"/>
        <s v="Cust 9521"/>
        <s v="Cust 1889"/>
        <s v="Cust 3472"/>
        <s v="Cust 8538"/>
        <s v="Cust 5926"/>
        <s v="Cust 6723"/>
        <s v="Cust 5938"/>
        <s v="Cust 4384"/>
        <s v="Cust 2916"/>
        <s v="Cust 8014"/>
        <s v="Cust 5313"/>
        <s v="Cust 1043"/>
        <s v="Cust 6953"/>
        <s v="Cust 9924"/>
        <s v="Cust 6485"/>
        <s v="Cust 9451"/>
        <s v="Cust 9683"/>
        <s v="Cust 4310"/>
        <s v="Cust 3899"/>
        <s v="Cust 5533"/>
        <s v="Cust 8933"/>
        <s v="Cust 4092"/>
        <s v="Cust 2414"/>
        <s v="Cust 3606"/>
        <s v="Cust 5620"/>
        <s v="Cust 5207"/>
        <s v="Cust 9853"/>
        <s v="Cust 4772"/>
        <s v="Cust 5351"/>
        <s v="Cust 4095"/>
        <s v="Cust 2781"/>
        <s v="Cust 3275"/>
        <s v="Cust 4768"/>
        <s v="Cust 2801"/>
        <s v="Cust 8155"/>
        <s v="Cust 7826"/>
        <s v="Cust 1482"/>
        <s v="Cust 6914"/>
        <s v="Cust 2905"/>
        <s v="Cust 2524"/>
        <s v="Cust 3922"/>
        <s v="Cust 8018"/>
        <s v="Cust 2770"/>
        <s v="Cust 5185"/>
        <s v="Cust 6424"/>
        <s v="Cust 3864"/>
        <s v="Cust 1745"/>
        <s v="Cust 9387"/>
        <s v="Cust 2137"/>
        <s v="Cust 4404"/>
        <s v="Cust 5771"/>
        <s v="Cust 4307"/>
        <s v="Cust 4751"/>
        <s v="Cust 9856"/>
        <s v="Cust 1914"/>
        <s v="Cust 7034"/>
        <s v="Cust 3068"/>
        <s v="Cust 1904"/>
        <s v="Cust 4652"/>
        <s v="Cust 9090"/>
        <s v="Cust 7057"/>
        <s v="Cust 1717"/>
        <s v="Cust 8417"/>
        <s v="Cust 3416"/>
        <s v="Cust 3248"/>
        <s v="Cust 7182"/>
        <s v="Cust 6924"/>
        <s v="Cust 1669"/>
        <s v="Cust 2437"/>
        <s v="Cust 9804"/>
        <s v="Cust 3990"/>
        <s v="Cust 6347"/>
        <s v="Cust 1711"/>
        <s v="Cust 6982"/>
        <s v="Cust 9707"/>
        <s v="Cust 6167"/>
        <s v="Cust 5547"/>
        <s v="Cust 5865"/>
        <s v="Cust 6646"/>
        <s v="Cust 6107"/>
        <s v="Cust 8124"/>
        <s v="Cust 5602"/>
        <s v="Cust 8095"/>
        <s v="Cust 1946"/>
        <s v="Cust 4330"/>
        <s v="Cust 7540"/>
        <s v="Cust 3810"/>
        <s v="Cust 8834"/>
        <s v="Cust 9552"/>
        <s v="Cust 8227"/>
        <s v="Cust 4770"/>
        <s v="Cust 3960"/>
        <s v="Cust 6409"/>
        <s v="Cust 7505"/>
        <s v="Cust 4145"/>
        <s v="Cust 9302"/>
        <s v="Cust 6922"/>
        <s v="Cust 1151"/>
        <s v="Cust 1865"/>
        <s v="Cust 5099"/>
        <s v="Cust 2453"/>
        <s v="Cust 7979"/>
        <s v="Cust 9099"/>
        <s v="Cust 6029"/>
        <s v="Cust 8756"/>
        <s v="Cust 8992"/>
        <s v="Cust 3474"/>
        <s v="Cust 1023"/>
        <s v="Cust 8633"/>
        <s v="Cust 8981"/>
        <s v="Cust 1007"/>
        <s v="Cust 4464"/>
        <s v="Cust 7258"/>
        <s v="Cust 5912"/>
        <s v="Cust 8569"/>
        <s v="Cust 1119"/>
        <s v="Cust 6145"/>
        <s v="Cust 2008"/>
        <s v="Cust 3245"/>
        <s v="Cust 2951"/>
        <s v="Cust 3386"/>
        <s v="Cust 4002"/>
        <s v="Cust 4102"/>
        <s v="Cust 2004"/>
        <s v="Cust 1690"/>
        <s v="Cust 8533"/>
        <s v="Cust 7619"/>
        <s v="Cust 7265"/>
        <s v="Cust 2724"/>
        <s v="Cust 5411"/>
        <s v="Cust 2015"/>
        <s v="Cust 2789"/>
        <s v="Cust 9443"/>
        <s v="Cust 3199"/>
        <s v="Cust 5481"/>
        <s v="Cust 3305"/>
        <s v="Cust 9599"/>
        <s v="Cust 6146"/>
        <s v="Cust 8847"/>
        <s v="Cust 5616"/>
        <s v="Cust 4390"/>
        <s v="Cust 9361"/>
        <s v="Cust 7450"/>
        <s v="Cust 9705"/>
        <s v="Cust 4026"/>
        <s v="Cust 3481"/>
        <s v="Cust 2501"/>
        <s v="Cust 5132"/>
        <s v="Cust 7492"/>
        <s v="Cust 9996"/>
        <s v="Cust 6486"/>
        <s v="Cust 3370"/>
        <s v="Cust 2007"/>
        <s v="Cust 9597"/>
        <s v="Cust 2595"/>
        <s v="Cust 3887"/>
        <s v="Cust 4450"/>
        <s v="Cust 7171"/>
        <s v="Cust 9379"/>
        <s v="Cust 2611"/>
        <s v="Cust 4005"/>
        <s v="Cust 1319"/>
        <s v="Cust 6330"/>
        <s v="Cust 2719"/>
        <s v="Cust 5267"/>
        <s v="Cust 6593"/>
        <s v="Cust 5702"/>
        <s v="Cust 9694"/>
        <s v="Cust 4287"/>
        <s v="Cust 6740"/>
        <s v="Cust 1135"/>
        <s v="Cust 7937"/>
        <s v="Cust 9314"/>
        <s v="Cust 6455"/>
        <s v="Cust 1113"/>
        <s v="Cust 2672"/>
        <s v="Cust 6709"/>
        <s v="Cust 5884"/>
        <s v="Cust 4405"/>
        <s v="Cust 9748"/>
        <s v="Cust 2741"/>
        <s v="Cust 2516"/>
        <s v="Cust 3719"/>
        <s v="Cust 7381"/>
        <s v="Cust 1271"/>
        <s v="Cust 7710"/>
        <s v="Cust 6075"/>
        <s v="Cust 6790"/>
        <s v="Cust 8852"/>
        <s v="Cust 5413"/>
        <s v="Cust 6539"/>
        <s v="Cust 6428"/>
        <s v="Cust 9652"/>
        <s v="Cust 4627"/>
        <s v="Cust 2507"/>
        <s v="Cust 3627"/>
        <s v="Cust 6365"/>
        <s v="Cust 7591"/>
        <s v="Cust 5943"/>
        <s v="Cust 4763"/>
        <s v="Cust 6733"/>
        <s v="Cust 5407"/>
        <s v="Cust 4472"/>
        <s v="Cust 4456"/>
        <s v="Cust 4788"/>
        <s v="Cust 4803"/>
        <s v="Cust 5711"/>
        <s v="Cust 7282"/>
        <s v="Cust 9638"/>
        <s v="Cust 2284"/>
        <s v="Cust 5032"/>
        <s v="Cust 1428"/>
        <s v="Cust 3652"/>
        <s v="Cust 2800"/>
        <s v="Cust 9089"/>
        <s v="Cust 2448"/>
        <s v="Cust 3035"/>
        <s v="Cust 2590"/>
        <s v="Cust 7015"/>
        <s v="Cust 7180"/>
        <s v="Cust 7129"/>
        <s v="Cust 3739"/>
        <s v="Cust 9410"/>
        <s v="Cust 9874"/>
        <s v="Cust 4045"/>
        <s v="Cust 1300"/>
        <s v="Cust 7020"/>
        <s v="Cust 8600"/>
        <s v="Cust 9592"/>
        <s v="Cust 3231"/>
        <s v="Cust 8055"/>
        <s v="Cust 3287"/>
        <s v="Cust 7487"/>
        <s v="Cust 2529"/>
        <s v="Cust 1762"/>
        <s v="Cust 3237"/>
        <s v="Cust 3170"/>
        <s v="Cust 6315"/>
        <s v="Cust 1252"/>
        <s v="Cust 8233"/>
        <s v="Cust 4358"/>
        <s v="Cust 8204"/>
        <s v="Cust 7532"/>
        <s v="Cust 7788"/>
        <s v="Cust 7369"/>
        <s v="Cust 7891"/>
        <s v="Cust 3002"/>
        <s v="Cust 9873"/>
        <s v="Cust 3807"/>
        <s v="Cust 3712"/>
        <s v="Cust 8470"/>
        <s v="Cust 5456"/>
        <s v="Cust 3986"/>
        <s v="Cust 1385"/>
        <s v="Cust 8826"/>
        <s v="Cust 7628"/>
        <s v="Cust 1997"/>
        <s v="Cust 6561"/>
        <s v="Cust 1974"/>
        <s v="Cust 8372"/>
        <s v="Cust 4423"/>
        <s v="Cust 1207"/>
        <s v="Cust 4090"/>
        <s v="Cust 3098"/>
        <s v="Cust 3854"/>
        <s v="Cust 7749"/>
        <s v="Cust 5693"/>
        <s v="Cust 1423"/>
        <s v="Cust 6695"/>
        <s v="Cust 6246"/>
        <s v="Cust 9012"/>
        <s v="Cust 8397"/>
        <s v="Cust 9590"/>
        <s v="Cust 2071"/>
        <s v="Cust 6744"/>
        <s v="Cust 1824"/>
        <s v="Cust 5504"/>
        <s v="Cust 7201"/>
        <s v="Cust 9700"/>
        <s v="Cust 4548"/>
        <s v="Cust 1201"/>
        <s v="Cust 8602"/>
        <s v="Cust 1514"/>
        <s v="Cust 8723"/>
        <s v="Cust 6063"/>
        <s v="Cust 8304"/>
        <s v="Cust 1957"/>
        <s v="Cust 4496"/>
        <s v="Cust 5928"/>
        <s v="Cust 8246"/>
        <s v="Cust 9330"/>
        <s v="Cust 4354"/>
        <s v="Cust 7238"/>
        <s v="Cust 6124"/>
        <s v="Cust 7436"/>
        <s v="Cust 8987"/>
        <s v="Cust 1621"/>
        <s v="Cust 2144"/>
        <s v="Cust 8054"/>
        <s v="Cust 5239"/>
        <s v="Cust 7255"/>
        <s v="Cust 1732"/>
        <s v="Cust 9352"/>
        <s v="Cust 8111"/>
        <s v="Cust 6267"/>
        <s v="Cust 2667"/>
        <s v="Cust 8287"/>
        <s v="Cust 8727"/>
        <s v="Cust 2111"/>
        <s v="Cust 1960"/>
        <s v="Cust 6333"/>
        <s v="Cust 8284"/>
        <s v="Cust 6950"/>
        <s v="Cust 2774"/>
        <s v="Cust 1649"/>
        <s v="Cust 5436"/>
        <s v="Cust 7132"/>
        <s v="Cust 5002"/>
        <s v="Cust 6186"/>
        <s v="Cust 6213"/>
        <s v="Cust 5381"/>
        <s v="Cust 4510"/>
        <s v="Cust 1258"/>
        <s v="Cust 9189"/>
        <s v="Cust 8909"/>
        <s v="Cust 9354"/>
        <s v="Cust 4933"/>
        <s v="Cust 7073"/>
        <s v="Cust 7235"/>
        <s v="Cust 5302"/>
        <s v="Cust 1810"/>
        <s v="Cust 6274"/>
        <s v="Cust 3187"/>
        <s v="Cust 3273"/>
        <s v="Cust 7166"/>
        <s v="Cust 5296"/>
        <s v="Cust 9091"/>
        <s v="Cust 7003"/>
        <s v="Cust 6791"/>
        <s v="Cust 6993"/>
        <s v="Cust 7167"/>
        <s v="Cust 3630"/>
        <s v="Cust 9769"/>
        <s v="Cust 8949"/>
        <s v="Cust 6824"/>
        <s v="Cust 4672"/>
        <s v="Cust 8806"/>
        <s v="Cust 6596"/>
        <s v="Cust 6301"/>
        <s v="Cust 5406"/>
        <s v="Cust 8811"/>
        <s v="Cust 6209"/>
        <s v="Cust 1591"/>
        <s v="Cust 5830"/>
        <s v="Cust 6534"/>
        <s v="Cust 4315"/>
        <s v="Cust 3354"/>
        <s v="Cust 8189"/>
        <s v="Cust 3564"/>
        <s v="Cust 5462"/>
        <s v="Cust 2435"/>
        <s v="Cust 5777"/>
        <s v="Cust 1146"/>
        <s v="Cust 5760"/>
        <s v="Cust 3916"/>
        <s v="Cust 6407"/>
        <s v="Cust 5086"/>
        <s v="Cust 5648"/>
        <s v="Cust 3884"/>
        <s v="Cust 9046"/>
        <s v="Cust 6362"/>
        <s v="Cust 4023"/>
        <s v="Cust 7918"/>
        <s v="Cust 3373"/>
        <s v="Cust 8676"/>
        <s v="Cust 4196"/>
        <s v="Cust 7204"/>
        <s v="Cust 1664"/>
        <s v="Cust 4380"/>
        <s v="Cust 7107"/>
        <s v="Cust 6948"/>
        <s v="Cust 9628"/>
        <s v="Cust 4293"/>
        <s v="Cust 4068"/>
        <s v="Cust 9005"/>
        <s v="Cust 3299"/>
        <s v="Cust 4442"/>
        <s v="Cust 2017"/>
        <s v="Cust 8999"/>
        <s v="Cust 6679"/>
        <s v="Cust 4500"/>
        <s v="Cust 3125"/>
        <s v="Cust 4723"/>
        <s v="Cust 5906"/>
        <s v="Cust 1857"/>
        <s v="Cust 5461"/>
        <s v="Cust 5172"/>
        <s v="Cust 7529"/>
        <s v="Cust 5227"/>
        <s v="Cust 8843"/>
        <s v="Cust 1586"/>
        <s v="Cust 5183"/>
        <s v="Cust 2799"/>
        <s v="Cust 1469"/>
        <s v="Cust 1718"/>
        <s v="Cust 8530"/>
        <s v="Cust 7195"/>
        <s v="Cust 4722"/>
        <s v="Cust 8050"/>
        <s v="Cust 7136"/>
        <s v="Cust 8929"/>
        <s v="Cust 7876"/>
        <s v="Cust 4439"/>
        <s v="Cust 7226"/>
        <s v="Cust 3448"/>
        <s v="Cust 2823"/>
        <s v="Cust 2893"/>
        <s v="Cust 6980"/>
        <s v="Cust 9538"/>
        <s v="Cust 3732"/>
        <s v="Cust 6957"/>
        <s v="Cust 3323"/>
        <s v="Cust 9973"/>
        <s v="Cust 3907"/>
        <s v="Cust 2840"/>
        <s v="Cust 3939"/>
        <s v="Cust 2205"/>
        <s v="Cust 1559"/>
        <s v="Cust 3696"/>
        <s v="Cust 4286"/>
        <s v="Cust 3213"/>
        <s v="Cust 6329"/>
        <s v="Cust 4360"/>
        <s v="Cust 7013"/>
        <s v="Cust 2438"/>
        <s v="Cust 3635"/>
        <s v="Cust 2679"/>
        <s v="Cust 6231"/>
        <s v="Cust 3910"/>
        <s v="Cust 4825"/>
        <s v="Cust 7404"/>
        <s v="Cust 1400"/>
        <s v="Cust 5779"/>
        <s v="Cust 3572"/>
        <s v="Cust 7542"/>
        <s v="Cust 9968"/>
        <s v="Cust 5358"/>
        <s v="Cust 6299"/>
        <s v="Cust 4461"/>
        <s v="Cust 5444"/>
        <s v="Cust 6447"/>
        <s v="Cust 8277"/>
        <s v="Cust 1766"/>
        <s v="Cust 9467"/>
        <s v="Cust 8389"/>
        <s v="Cust 6613"/>
        <s v="Cust 8858"/>
        <s v="Cust 1375"/>
        <s v="Cust 2894"/>
        <s v="Cust 4238"/>
        <s v="Cust 1672"/>
        <s v="Cust 2981"/>
        <s v="Cust 7714"/>
        <s v="Cust 2290"/>
        <s v="Cust 1224"/>
        <s v="Cust 2779"/>
        <s v="Cust 2411"/>
        <s v="Cust 9697"/>
        <s v="Cust 6109"/>
        <s v="Cust 6354"/>
        <s v="Cust 5042"/>
        <s v="Cust 3936"/>
        <s v="Cust 2570"/>
        <s v="Cust 9889"/>
        <s v="Cust 1774"/>
        <s v="Cust 1905"/>
        <s v="Cust 7687"/>
        <s v="Cust 4537"/>
        <s v="Cust 8706"/>
        <s v="Cust 4696"/>
        <s v="Cust 7004"/>
        <s v="Cust 3921"/>
        <s v="Cust 1457"/>
        <s v="Cust 1347"/>
        <s v="Cust 7656"/>
        <s v="Cust 5523"/>
        <s v="Cust 2197"/>
        <s v="Cust 3477"/>
        <s v="Cust 9048"/>
        <s v="Cust 3668"/>
        <s v="Cust 4250"/>
        <s v="Cust 1293"/>
        <s v="Cust 1699"/>
        <s v="Cust 8216"/>
        <s v="Cust 4107"/>
        <s v="Cust 7745"/>
        <s v="Cust 5362"/>
        <s v="Cust 3988"/>
        <s v="Cust 4644"/>
        <s v="Cust 2084"/>
        <s v="Cust 3049"/>
        <s v="Cust 7348"/>
        <s v="Cust 8787"/>
        <s v="Cust 5316"/>
        <s v="Cust 5964"/>
        <s v="Cust 1486"/>
        <s v="Cust 6509"/>
        <s v="Cust 3746"/>
        <s v="Cust 8000"/>
        <s v="Cust 3368"/>
        <s v="Cust 9955"/>
        <s v="Cust 7604"/>
        <s v="Cust 1287"/>
        <s v="Cust 3953"/>
        <s v="Cust 9636"/>
        <s v="Cust 8751"/>
        <s v="Cust 9311"/>
        <s v="Cust 6554"/>
        <s v="Cust 7037"/>
        <s v="Cust 6034"/>
        <s v="Cust 7152"/>
        <s v="Cust 9020"/>
        <s v="Cust 3014"/>
        <s v="Cust 7824"/>
        <s v="Cust 8762"/>
        <s v="Cust 6121"/>
        <s v="Cust 7547"/>
        <s v="Cust 9794"/>
        <s v="Cust 2957"/>
        <s v="Cust 7211"/>
        <s v="Cust 7585"/>
        <s v="Cust 1392"/>
        <s v="Cust 9405"/>
        <s v="Cust 4061"/>
        <s v="Cust 1767"/>
        <s v="Cust 8387"/>
        <s v="Cust 8770"/>
        <s v="Cust 6253"/>
        <s v="Cust 2209"/>
        <s v="Cust 9555"/>
        <s v="Cust 3045"/>
        <s v="Cust 1232"/>
        <s v="Cust 9675"/>
        <s v="Cust 3853"/>
        <s v="Cust 1333"/>
        <s v="Cust 5289"/>
        <s v="Cust 5297"/>
        <s v="Cust 3290"/>
        <s v="Cust 9649"/>
        <s v="Cust 1424"/>
        <s v="Cust 7857"/>
        <s v="Cust 9227"/>
        <s v="Cust 9338"/>
        <s v="Cust 4689"/>
        <s v="Cust 4618"/>
        <s v="Cust 4398"/>
        <s v="Cust 9648"/>
        <s v="Cust 4199"/>
        <s v="Cust 5858"/>
        <s v="Cust 1179"/>
        <s v="Cust 2616"/>
        <s v="Cust 7917"/>
        <s v="Cust 4362"/>
        <s v="Cust 4034"/>
        <s v="Cust 8504"/>
        <s v="Cust 4121"/>
        <s v="Cust 7010"/>
        <s v="Cust 3638"/>
        <s v="Cust 8905"/>
        <s v="Cust 2810"/>
        <s v="Cust 1156"/>
        <s v="Cust 6435"/>
        <s v="Cust 2609"/>
        <s v="Cust 5717"/>
        <s v="Cust 8654"/>
        <s v="Cust 4019"/>
        <s v="Cust 7794"/>
        <s v="Cust 3787"/>
        <s v="Cust 7099"/>
        <s v="Cust 6113"/>
        <s v="Cust 4597"/>
        <s v="Cust 2571"/>
        <s v="Cust 8253"/>
        <s v="Cust 8597"/>
        <s v="Cust 9125"/>
        <s v="Cust 6355"/>
        <s v="Cust 1647"/>
        <s v="Cust 1312"/>
        <s v="Cust 9025"/>
        <s v="Cust 8556"/>
        <s v="Cust 1003"/>
        <s v="Cust 5635"/>
      </sharedItems>
    </cacheField>
    <cacheField name="Date" numFmtId="14">
      <sharedItems containsSemiMixedTypes="0" containsNonDate="0" containsDate="1" containsString="0" minDate="2023-01-01T00:00:00" maxDate="2025-07-01T00:00:00" count="747">
        <d v="2023-01-01T00:00:00"/>
        <d v="2023-01-02T00:00:00"/>
        <d v="2023-01-04T00:00:00"/>
        <d v="2023-01-05T00:00:00"/>
        <d v="2023-01-06T00:00:00"/>
        <d v="2023-01-07T00:00:00"/>
        <d v="2023-01-08T00:00:00"/>
        <d v="2023-01-09T00:00:00"/>
        <d v="2023-01-10T00:00:00"/>
        <d v="2023-01-11T00:00:00"/>
        <d v="2023-01-13T00:00:00"/>
        <d v="2023-01-14T00:00:00"/>
        <d v="2023-01-15T00:00:00"/>
        <d v="2023-01-16T00:00:00"/>
        <d v="2023-01-17T00:00:00"/>
        <d v="2023-01-18T00:00:00"/>
        <d v="2023-01-19T00:00:00"/>
        <d v="2023-01-20T00:00:00"/>
        <d v="2023-01-21T00:00:00"/>
        <d v="2023-01-22T00:00:00"/>
        <d v="2023-01-24T00:00:00"/>
        <d v="2023-01-25T00:00:00"/>
        <d v="2023-01-26T00:00:00"/>
        <d v="2023-01-27T00:00:00"/>
        <d v="2023-01-29T00:00:00"/>
        <d v="2023-01-30T00:00:00"/>
        <d v="2023-01-31T00:00:00"/>
        <d v="2023-02-01T00:00:00"/>
        <d v="2023-02-02T00:00:00"/>
        <d v="2023-02-03T00:00:00"/>
        <d v="2023-02-04T00:00:00"/>
        <d v="2023-02-05T00:00:00"/>
        <d v="2023-02-06T00:00:00"/>
        <d v="2023-02-07T00:00:00"/>
        <d v="2023-02-08T00:00:00"/>
        <d v="2023-02-09T00:00:00"/>
        <d v="2023-02-11T00:00:00"/>
        <d v="2023-02-13T00:00:00"/>
        <d v="2023-02-14T00:00:00"/>
        <d v="2023-02-15T00:00:00"/>
        <d v="2023-02-17T00:00:00"/>
        <d v="2023-02-20T00:00:00"/>
        <d v="2023-02-21T00:00:00"/>
        <d v="2023-02-22T00:00:00"/>
        <d v="2023-02-23T00:00:00"/>
        <d v="2023-02-24T00:00:00"/>
        <d v="2023-02-26T00:00:00"/>
        <d v="2023-02-27T00:00:00"/>
        <d v="2023-03-01T00:00:00"/>
        <d v="2023-03-02T00:00:00"/>
        <d v="2023-03-03T00:00:00"/>
        <d v="2023-03-04T00:00:00"/>
        <d v="2023-03-05T00:00:00"/>
        <d v="2023-03-07T00:00:00"/>
        <d v="2023-03-08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9T00:00:00"/>
        <d v="2023-03-30T00:00:00"/>
        <d v="2023-03-31T00:00:00"/>
        <d v="2023-04-02T00:00:00"/>
        <d v="2023-04-05T00:00:00"/>
        <d v="2023-04-06T00:00:00"/>
        <d v="2023-04-08T00:00:00"/>
        <d v="2023-04-10T00:00:00"/>
        <d v="2023-04-11T00:00:00"/>
        <d v="2023-04-12T00:00:00"/>
        <d v="2023-04-13T00:00:00"/>
        <d v="2023-04-14T00:00:00"/>
        <d v="2023-04-15T00:00:00"/>
        <d v="2023-04-17T00:00:00"/>
        <d v="2023-04-18T00:00:00"/>
        <d v="2023-04-20T00:00:00"/>
        <d v="2023-04-22T00:00:00"/>
        <d v="2023-04-23T00:00:00"/>
        <d v="2023-04-25T00:00:00"/>
        <d v="2023-04-26T00:00:00"/>
        <d v="2023-04-27T00:00:00"/>
        <d v="2023-04-28T00:00:00"/>
        <d v="2023-04-29T00:00:00"/>
        <d v="2023-04-30T00:00:00"/>
        <d v="2023-05-02T00:00:00"/>
        <d v="2023-05-03T00:00:00"/>
        <d v="2023-05-04T00:00:00"/>
        <d v="2023-05-05T00:00:00"/>
        <d v="2023-05-06T00:00:00"/>
        <d v="2023-05-07T00:00:00"/>
        <d v="2023-05-09T00:00:00"/>
        <d v="2023-05-10T00:00:00"/>
        <d v="2023-05-11T00:00:00"/>
        <d v="2023-05-12T00:00:00"/>
        <d v="2023-05-13T00:00:00"/>
        <d v="2023-05-14T00:00:00"/>
        <d v="2023-05-16T00:00:00"/>
        <d v="2023-05-17T00:00:00"/>
        <d v="2023-05-19T00:00:00"/>
        <d v="2023-05-20T00:00:00"/>
        <d v="2023-05-21T00:00:00"/>
        <d v="2023-05-23T00:00:00"/>
        <d v="2023-05-24T00:00:00"/>
        <d v="2023-05-25T00:00:00"/>
        <d v="2023-05-26T00:00:00"/>
        <d v="2023-05-27T00:00:00"/>
        <d v="2023-05-28T00:00:00"/>
        <d v="2023-05-29T00:00:00"/>
        <d v="2023-05-30T00:00:00"/>
        <d v="2023-06-01T00:00:00"/>
        <d v="2023-06-02T00:00:00"/>
        <d v="2023-06-03T00:00:00"/>
        <d v="2023-06-05T00:00:00"/>
        <d v="2023-06-08T00:00:00"/>
        <d v="2023-06-09T00:00:00"/>
        <d v="2023-06-10T00:00:00"/>
        <d v="2023-06-12T00:00:00"/>
        <d v="2023-06-13T00:00:00"/>
        <d v="2023-06-14T00:00:00"/>
        <d v="2023-06-17T00:00:00"/>
        <d v="2023-06-18T00:00:00"/>
        <d v="2023-06-19T00:00:00"/>
        <d v="2023-06-20T00:00:00"/>
        <d v="2023-06-21T00:00:00"/>
        <d v="2023-06-22T00:00:00"/>
        <d v="2023-06-23T00:00:00"/>
        <d v="2023-06-24T00:00:00"/>
        <d v="2023-06-25T00:00:00"/>
        <d v="2023-06-26T00:00:00"/>
        <d v="2023-06-27T00:00:00"/>
        <d v="2023-06-28T00:00:00"/>
        <d v="2023-06-29T00:00:00"/>
        <d v="2023-06-30T00:00:00"/>
        <d v="2023-07-01T00:00:00"/>
        <d v="2023-07-03T00:00:00"/>
        <d v="2023-07-04T00:00:00"/>
        <d v="2023-07-05T00:00:00"/>
        <d v="2023-07-06T00:00:00"/>
        <d v="2023-07-07T00:00:00"/>
        <d v="2023-07-09T00:00:00"/>
        <d v="2023-07-10T00:00:00"/>
        <d v="2023-07-11T00:00:00"/>
        <d v="2023-07-12T00:00:00"/>
        <d v="2023-07-13T00:00:00"/>
        <d v="2023-07-14T00:00:00"/>
        <d v="2023-07-15T00:00:00"/>
        <d v="2023-07-18T00:00:00"/>
        <d v="2023-07-19T00:00:00"/>
        <d v="2023-07-21T00:00:00"/>
        <d v="2023-07-22T00:00:00"/>
        <d v="2023-07-23T00:00:00"/>
        <d v="2023-07-24T00:00:00"/>
        <d v="2023-07-26T00:00:00"/>
        <d v="2023-07-27T00:00:00"/>
        <d v="2023-07-29T00:00:00"/>
        <d v="2023-07-30T00:00:00"/>
        <d v="2023-07-31T00:00:00"/>
        <d v="2023-08-01T00:00:00"/>
        <d v="2023-08-02T00:00:00"/>
        <d v="2023-08-03T00:00:00"/>
        <d v="2023-08-05T00:00:00"/>
        <d v="2023-08-06T00:00:00"/>
        <d v="2023-08-07T00:00:00"/>
        <d v="2023-08-08T00:00:00"/>
        <d v="2023-08-09T00:00:00"/>
        <d v="2023-08-10T00:00:00"/>
        <d v="2023-08-11T00:00:00"/>
        <d v="2023-08-12T00:00:00"/>
        <d v="2023-08-13T00:00:00"/>
        <d v="2023-08-14T00:00:00"/>
        <d v="2023-08-15T00:00:00"/>
        <d v="2023-08-16T00:00:00"/>
        <d v="2023-08-17T00:00:00"/>
        <d v="2023-08-18T00:00:00"/>
        <d v="2023-08-19T00:00:00"/>
        <d v="2023-08-20T00:00:00"/>
        <d v="2023-08-21T00:00:00"/>
        <d v="2023-08-22T00:00:00"/>
        <d v="2023-08-23T00:00:00"/>
        <d v="2023-08-24T00:00:00"/>
        <d v="2023-08-25T00:00:00"/>
        <d v="2023-08-26T00:00:00"/>
        <d v="2023-08-27T00:00:00"/>
        <d v="2023-08-28T00:00:00"/>
        <d v="2023-08-29T00:00:00"/>
        <d v="2023-08-30T00:00:00"/>
        <d v="2023-08-31T00:00:00"/>
        <d v="2023-09-01T00:00:00"/>
        <d v="2023-09-02T00:00:00"/>
        <d v="2023-09-03T00:00:00"/>
        <d v="2023-09-04T00:00:00"/>
        <d v="2023-09-05T00:00:00"/>
        <d v="2023-09-06T00:00:00"/>
        <d v="2023-09-07T00:00:00"/>
        <d v="2023-09-08T00:00:00"/>
        <d v="2023-09-09T00:00:00"/>
        <d v="2023-09-10T00:00:00"/>
        <d v="2023-09-11T00:00:00"/>
        <d v="2023-09-12T00:00:00"/>
        <d v="2023-09-13T00:00:00"/>
        <d v="2023-09-14T00:00:00"/>
        <d v="2023-09-16T00:00:00"/>
        <d v="2023-09-17T00:00:00"/>
        <d v="2023-09-18T00:00:00"/>
        <d v="2023-09-19T00:00:00"/>
        <d v="2023-09-20T00:00:00"/>
        <d v="2023-09-22T00:00:00"/>
        <d v="2023-09-23T00:00:00"/>
        <d v="2023-09-24T00:00:00"/>
        <d v="2023-09-26T00:00:00"/>
        <d v="2023-09-29T00:00:00"/>
        <d v="2023-09-30T00:00:00"/>
        <d v="2023-10-01T00:00:00"/>
        <d v="2023-10-02T00:00:00"/>
        <d v="2023-10-04T00:00:00"/>
        <d v="2023-10-06T00:00:00"/>
        <d v="2023-10-07T00:00:00"/>
        <d v="2023-10-08T00:00:00"/>
        <d v="2023-10-09T00:00:00"/>
        <d v="2023-10-11T00:00:00"/>
        <d v="2023-10-13T00:00:00"/>
        <d v="2023-10-16T00:00:00"/>
        <d v="2023-10-18T00:00:00"/>
        <d v="2023-10-19T00:00:00"/>
        <d v="2023-10-20T00:00:00"/>
        <d v="2023-10-21T00:00:00"/>
        <d v="2023-10-22T00:00:00"/>
        <d v="2023-10-23T00:00:00"/>
        <d v="2023-10-24T00:00:00"/>
        <d v="2023-10-25T00:00:00"/>
        <d v="2023-10-26T00:00:00"/>
        <d v="2023-10-28T00:00:00"/>
        <d v="2023-10-29T00:00:00"/>
        <d v="2023-10-31T00:00:00"/>
        <d v="2023-11-03T00:00:00"/>
        <d v="2023-11-04T00:00:00"/>
        <d v="2023-11-05T00:00:00"/>
        <d v="2023-11-06T00:00:00"/>
        <d v="2023-11-08T00:00:00"/>
        <d v="2023-11-09T00:00:00"/>
        <d v="2023-11-10T00:00:00"/>
        <d v="2023-11-11T00:00:00"/>
        <d v="2023-11-12T00:00:00"/>
        <d v="2023-11-13T00:00:00"/>
        <d v="2023-11-15T00:00:00"/>
        <d v="2023-11-16T00:00:00"/>
        <d v="2023-11-19T00:00:00"/>
        <d v="2023-11-20T00:00:00"/>
        <d v="2023-11-21T00:00:00"/>
        <d v="2023-11-22T00:00:00"/>
        <d v="2023-11-23T00:00:00"/>
        <d v="2023-11-24T00:00:00"/>
        <d v="2023-11-25T00:00:00"/>
        <d v="2023-11-26T00:00:00"/>
        <d v="2023-11-27T00:00:00"/>
        <d v="2023-11-28T00:00:00"/>
        <d v="2023-11-29T00:00:00"/>
        <d v="2023-11-30T00:00:00"/>
        <d v="2023-12-01T00:00:00"/>
        <d v="2023-12-03T00:00:00"/>
        <d v="2023-12-04T00:00:00"/>
        <d v="2023-12-06T00:00:00"/>
        <d v="2023-12-07T00:00:00"/>
        <d v="2023-12-08T00:00:00"/>
        <d v="2023-12-09T00:00:00"/>
        <d v="2023-12-10T00:00:00"/>
        <d v="2023-12-11T00:00:00"/>
        <d v="2023-12-12T00:00:00"/>
        <d v="2023-12-13T00:00:00"/>
        <d v="2023-12-16T00:00:00"/>
        <d v="2023-12-17T00:00:00"/>
        <d v="2023-12-18T00:00:00"/>
        <d v="2023-12-19T00:00:00"/>
        <d v="2023-12-20T00:00:00"/>
        <d v="2023-12-21T00:00:00"/>
        <d v="2023-12-23T00:00:00"/>
        <d v="2023-12-25T00:00:00"/>
        <d v="2023-12-26T00:00:00"/>
        <d v="2023-12-28T00:00:00"/>
        <d v="2023-12-29T00:00:00"/>
        <d v="2023-12-30T00:00: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2T00:00:00"/>
        <d v="2024-01-23T00:00:00"/>
        <d v="2024-01-24T00:00:00"/>
        <d v="2024-01-25T00:00:00"/>
        <d v="2024-01-27T00:00:00"/>
        <d v="2024-01-28T00:00:00"/>
        <d v="2024-01-29T00:00:00"/>
        <d v="2024-01-30T00:00:00"/>
        <d v="2024-01-31T00:00:00"/>
        <d v="2024-02-01T00:00:00"/>
        <d v="2024-02-03T00:00:00"/>
        <d v="2024-02-04T00:00:00"/>
        <d v="2024-02-05T00:00:00"/>
        <d v="2024-02-06T00:00:00"/>
        <d v="2024-02-07T00:00:00"/>
        <d v="2024-02-08T00:00:00"/>
        <d v="2024-02-09T00:00:00"/>
        <d v="2024-02-10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8T00:00:00"/>
        <d v="2024-02-29T00:00:00"/>
        <d v="2024-03-01T00:00:00"/>
        <d v="2024-03-03T00:00:00"/>
        <d v="2024-03-04T00:00:00"/>
        <d v="2024-03-05T00:00:00"/>
        <d v="2024-03-06T00:00:00"/>
        <d v="2024-03-07T00:00:00"/>
        <d v="2024-03-09T00:00:00"/>
        <d v="2024-03-12T00:00:00"/>
        <d v="2024-03-14T00:00:00"/>
        <d v="2024-03-15T00:00:00"/>
        <d v="2024-03-17T00:00:00"/>
        <d v="2024-03-19T00:00:00"/>
        <d v="2024-03-21T00:00:00"/>
        <d v="2024-03-22T00:00:00"/>
        <d v="2024-03-23T00:00:00"/>
        <d v="2024-03-24T00:00:00"/>
        <d v="2024-03-25T00:00:00"/>
        <d v="2024-03-26T00:00:00"/>
        <d v="2024-03-29T00:00:00"/>
        <d v="2024-03-30T00:00:00"/>
        <d v="2024-03-31T00:00:00"/>
        <d v="2024-04-01T00:00:00"/>
        <d v="2024-04-03T00:00:00"/>
        <d v="2024-04-04T00:00:00"/>
        <d v="2024-04-05T00:00:00"/>
        <d v="2024-04-06T00:00:00"/>
        <d v="2024-04-07T00:00:00"/>
        <d v="2024-04-08T00:00:00"/>
        <d v="2024-04-09T00:00:00"/>
        <d v="2024-04-10T00:00:00"/>
        <d v="2024-04-11T00:00:00"/>
        <d v="2024-04-13T00:00:00"/>
        <d v="2024-04-15T00:00:00"/>
        <d v="2024-04-16T00:00:00"/>
        <d v="2024-04-17T00:00:00"/>
        <d v="2024-04-19T00:00:00"/>
        <d v="2024-04-20T00:00:00"/>
        <d v="2024-04-21T00:00:00"/>
        <d v="2024-04-22T00:00:00"/>
        <d v="2024-04-23T00:00:00"/>
        <d v="2024-04-24T00:00:00"/>
        <d v="2024-04-25T00:00:00"/>
        <d v="2024-04-26T00:00:00"/>
        <d v="2024-04-28T00:00:00"/>
        <d v="2024-04-29T00:00:00"/>
        <d v="2024-04-30T00:00:00"/>
        <d v="2024-05-02T00:00:00"/>
        <d v="2024-05-03T00:00:00"/>
        <d v="2024-05-04T00:00:00"/>
        <d v="2024-05-05T00:00:00"/>
        <d v="2024-05-06T00:00:00"/>
        <d v="2024-05-08T00:00:00"/>
        <d v="2024-05-11T00:00:00"/>
        <d v="2024-05-13T00:00:00"/>
        <d v="2024-05-14T00:00:00"/>
        <d v="2024-05-16T00:00:00"/>
        <d v="2024-05-19T00:00:00"/>
        <d v="2024-05-20T00:00:00"/>
        <d v="2024-05-21T00:00:00"/>
        <d v="2024-05-22T00:00:00"/>
        <d v="2024-05-23T00:00:00"/>
        <d v="2024-05-24T00:00:00"/>
        <d v="2024-05-25T00:00:00"/>
        <d v="2024-05-26T00:00:00"/>
        <d v="2024-05-28T00:00:00"/>
        <d v="2024-05-29T00:00:00"/>
        <d v="2024-05-30T00:00:00"/>
        <d v="2024-06-01T00:00:00"/>
        <d v="2024-06-02T00:00:00"/>
        <d v="2024-06-03T00:00:00"/>
        <d v="2024-06-04T00:00:00"/>
        <d v="2024-06-05T00:00:00"/>
        <d v="2024-06-06T00:00:00"/>
        <d v="2024-06-07T00:00:00"/>
        <d v="2024-06-09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7T00:00:00"/>
        <d v="2024-07-08T00:00:00"/>
        <d v="2024-07-09T00:00:00"/>
        <d v="2024-07-10T00:00:00"/>
        <d v="2024-07-11T00:00:00"/>
        <d v="2024-07-12T00:00:00"/>
        <d v="2024-07-13T00:00:00"/>
        <d v="2024-07-14T00:00:00"/>
        <d v="2024-07-15T00:00:00"/>
        <d v="2024-07-16T00:00:00"/>
        <d v="2024-07-17T00:00:00"/>
        <d v="2024-07-18T00:00:00"/>
        <d v="2024-07-20T00:00:00"/>
        <d v="2024-07-21T00:00:00"/>
        <d v="2024-07-24T00:00:00"/>
        <d v="2024-07-25T00:00:00"/>
        <d v="2024-07-26T00:00:00"/>
        <d v="2024-07-27T00:00:00"/>
        <d v="2024-07-28T00:00:00"/>
        <d v="2024-07-29T00:00:00"/>
        <d v="2024-07-30T00:00:00"/>
        <d v="2024-08-01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4T00:00:00"/>
        <d v="2024-08-25T00:00:00"/>
        <d v="2024-08-26T00:00:00"/>
        <d v="2024-08-29T00:00:00"/>
        <d v="2024-08-30T00:00:00"/>
        <d v="2024-09-01T00:00:00"/>
        <d v="2024-09-02T00:00:00"/>
        <d v="2024-09-03T00:00:00"/>
        <d v="2024-09-04T00:00:00"/>
        <d v="2024-09-06T00:00:00"/>
        <d v="2024-09-10T00:00:00"/>
        <d v="2024-09-11T00:00:00"/>
        <d v="2024-09-12T00:00:00"/>
        <d v="2024-09-13T00:00:00"/>
        <d v="2024-09-15T00:00:00"/>
        <d v="2024-09-17T00:00:00"/>
        <d v="2024-09-19T00:00:00"/>
        <d v="2024-09-20T00:00:00"/>
        <d v="2024-09-21T00:00:00"/>
        <d v="2024-09-22T00:00:00"/>
        <d v="2024-09-23T00:00:00"/>
        <d v="2024-09-24T00:00:00"/>
        <d v="2024-09-25T00:00:00"/>
        <d v="2024-09-26T00:00:00"/>
        <d v="2024-09-29T00:00:00"/>
        <d v="2024-10-02T00:00:00"/>
        <d v="2024-10-03T00:00:00"/>
        <d v="2024-10-04T00:00:00"/>
        <d v="2024-10-05T00:00:00"/>
        <d v="2024-10-06T00:00:00"/>
        <d v="2024-10-07T00:00:00"/>
        <d v="2024-10-08T00:00:00"/>
        <d v="2024-10-10T00:00:00"/>
        <d v="2024-10-11T00:00:00"/>
        <d v="2024-10-12T00:00:00"/>
        <d v="2024-10-13T00:00:00"/>
        <d v="2024-10-14T00:00:00"/>
        <d v="2024-10-16T00:00:00"/>
        <d v="2024-10-17T00:00:00"/>
        <d v="2024-10-18T00:00:00"/>
        <d v="2024-10-19T00:00:00"/>
        <d v="2024-10-20T00:00:00"/>
        <d v="2024-10-22T00:00:00"/>
        <d v="2024-10-23T00:00:00"/>
        <d v="2024-10-24T00:00:00"/>
        <d v="2024-10-25T00:00:00"/>
        <d v="2024-10-27T00:00:00"/>
        <d v="2024-10-28T00:00:00"/>
        <d v="2024-10-29T00:00:00"/>
        <d v="2024-10-30T00:00:00"/>
        <d v="2024-10-31T00:00:00"/>
        <d v="2024-11-01T00:00:00"/>
        <d v="2024-11-02T00:00:00"/>
        <d v="2024-11-03T00:00:00"/>
        <d v="2024-11-04T00:00:00"/>
        <d v="2024-11-06T00:00:00"/>
        <d v="2024-11-07T00:00:00"/>
        <d v="2024-11-08T00:00:00"/>
        <d v="2024-11-09T00:00:00"/>
        <d v="2024-11-10T00:00:00"/>
        <d v="2024-11-11T00:00:00"/>
        <d v="2024-11-13T00:00:00"/>
        <d v="2024-11-14T00:00:00"/>
        <d v="2024-11-15T00:00:00"/>
        <d v="2024-11-16T00:00:00"/>
        <d v="2024-11-17T00:00:00"/>
        <d v="2024-11-18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6T00:00:00"/>
        <d v="2024-12-07T00:00:00"/>
        <d v="2024-12-08T00:00:00"/>
        <d v="2024-12-09T00:00:00"/>
        <d v="2024-12-10T00:00:00"/>
        <d v="2024-12-12T00:00:00"/>
        <d v="2024-12-13T00:00:00"/>
        <d v="2024-12-14T00:00:00"/>
        <d v="2024-12-15T00:00:00"/>
        <d v="2024-12-16T00:00:00"/>
        <d v="2024-12-17T00:00:00"/>
        <d v="2024-12-18T00:00:00"/>
        <d v="2024-12-19T00:00:00"/>
        <d v="2024-12-20T00:00:00"/>
        <d v="2024-12-21T00:00:00"/>
        <d v="2024-12-22T00:00:00"/>
        <d v="2024-12-23T00:00:00"/>
        <d v="2024-12-24T00:00:00"/>
        <d v="2024-12-26T00:00:00"/>
        <d v="2024-12-27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7T00:00:00"/>
        <d v="2025-01-18T00:00:00"/>
        <d v="2025-01-19T00:00:00"/>
        <d v="2025-01-20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4T00:00:00"/>
        <d v="2025-02-15T00:00:00"/>
        <d v="2025-02-16T00:00:00"/>
        <d v="2025-02-17T00:00:00"/>
        <d v="2025-02-18T00:00:00"/>
        <d v="2025-02-19T00:00:00"/>
        <d v="2025-02-20T00:00:00"/>
        <d v="2025-02-21T00:00:00"/>
        <d v="2025-02-22T00:00:00"/>
        <d v="2025-02-23T00:00:00"/>
        <d v="2025-02-25T00:00:00"/>
        <d v="2025-02-26T00:00:00"/>
        <d v="2025-02-27T00:00:00"/>
        <d v="2025-02-28T00:00:00"/>
        <d v="2025-03-01T00:00:00"/>
        <d v="2025-03-02T00:00:00"/>
        <d v="2025-03-04T00:00:00"/>
        <d v="2025-03-05T00:00:00"/>
        <d v="2025-03-06T00:00:00"/>
        <d v="2025-03-08T00:00:00"/>
        <d v="2025-03-09T00:00:00"/>
        <d v="2025-03-10T00:00:00"/>
        <d v="2025-03-11T00:00:00"/>
        <d v="2025-03-12T00:00:00"/>
        <d v="2025-03-13T00:00:00"/>
        <d v="2025-03-14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5T00:00:00"/>
        <d v="2025-04-06T00:00:00"/>
        <d v="2025-04-08T00:00:00"/>
        <d v="2025-04-09T00:00:00"/>
        <d v="2025-04-10T00:00:00"/>
        <d v="2025-04-13T00:00:00"/>
        <d v="2025-04-14T00:00:00"/>
        <d v="2025-04-15T00:00:00"/>
        <d v="2025-04-16T00:00:00"/>
        <d v="2025-04-17T00:00:00"/>
        <d v="2025-04-18T00:00:00"/>
        <d v="2025-04-19T00:00:00"/>
        <d v="2025-04-20T00:00:00"/>
        <d v="2025-04-21T00:00:00"/>
        <d v="2025-04-22T00:00:00"/>
        <d v="2025-04-24T00:00:00"/>
        <d v="2025-04-25T00:00:00"/>
        <d v="2025-04-26T00:00:00"/>
        <d v="2025-04-27T00:00:00"/>
        <d v="2025-04-28T00:00:00"/>
        <d v="2025-04-30T00:00:00"/>
        <d v="2025-05-02T00:00:00"/>
        <d v="2025-05-03T00:00:00"/>
        <d v="2025-05-04T00:00:00"/>
        <d v="2025-05-05T00:00:00"/>
        <d v="2025-05-06T00:00:00"/>
        <d v="2025-05-07T00:00:00"/>
        <d v="2025-05-08T00:00:00"/>
        <d v="2025-05-09T00:00:00"/>
        <d v="2025-05-11T00:00:00"/>
        <d v="2025-05-13T00:00:00"/>
        <d v="2025-05-14T00:00:00"/>
        <d v="2025-05-15T00:00:00"/>
        <d v="2025-05-16T00:00:00"/>
        <d v="2025-05-17T00:00:00"/>
        <d v="2025-05-18T00:00:00"/>
        <d v="2025-05-19T00:00:00"/>
        <d v="2025-05-20T00:00:00"/>
        <d v="2025-05-21T00:00:00"/>
        <d v="2025-05-23T00:00:00"/>
        <d v="2025-05-24T00:00:00"/>
        <d v="2025-05-25T00:00:00"/>
        <d v="2025-05-26T00:00:00"/>
        <d v="2025-05-27T00:00:00"/>
        <d v="2025-05-28T00:00:00"/>
        <d v="2025-05-30T00:00:00"/>
        <d v="2025-05-31T00:00:00"/>
        <d v="2025-06-01T00:00:00"/>
        <d v="2025-06-02T00:00:00"/>
        <d v="2025-06-05T00:00:00"/>
        <d v="2025-06-06T00:00:00"/>
        <d v="2025-06-08T00:00:00"/>
        <d v="2025-06-09T00:00:00"/>
        <d v="2025-06-11T00:00:00"/>
        <d v="2025-06-12T00:00:00"/>
        <d v="2025-06-14T00:00:00"/>
        <d v="2025-06-15T00:00:00"/>
        <d v="2025-06-16T00:00:00"/>
        <d v="2025-06-17T00:00:00"/>
        <d v="2025-06-18T00:00:00"/>
        <d v="2025-06-20T00:00:00"/>
        <d v="2025-06-21T00:00:00"/>
        <d v="2025-06-22T00:00:00"/>
        <d v="2025-06-23T00:00:00"/>
        <d v="2025-06-24T00:00:00"/>
        <d v="2025-06-27T00:00:00"/>
        <d v="2025-06-28T00:00:00"/>
        <d v="2025-06-29T00:00:00"/>
        <d v="2025-06-30T00:00:00"/>
      </sharedItems>
      <fieldGroup par="21"/>
    </cacheField>
    <cacheField name="Region" numFmtId="0">
      <sharedItems count="5">
        <s v="CENTRAL"/>
        <s v="EAST"/>
        <s v="SOUTH"/>
        <s v="WEST"/>
        <s v="NORTH"/>
      </sharedItems>
    </cacheField>
    <cacheField name="Product" numFmtId="0">
      <sharedItems count="7">
        <s v="Chair"/>
        <s v="Tablet"/>
        <s v="Laptop"/>
        <s v="Monitor"/>
        <s v="Desk"/>
        <s v="Phone"/>
        <s v="Printer"/>
      </sharedItems>
    </cacheField>
    <cacheField name="Quantity" numFmtId="0">
      <sharedItems containsSemiMixedTypes="0" containsString="0" containsNumber="1" containsInteger="1" minValue="1" maxValue="20"/>
    </cacheField>
    <cacheField name="UnitPrice(USD)" numFmtId="43">
      <sharedItems containsSemiMixedTypes="0" containsString="0" containsNumber="1" minValue="5.52" maxValue="599.72"/>
    </cacheField>
    <cacheField name="StoreLocation" numFmtId="0">
      <sharedItems count="4">
        <s v="Store D"/>
        <s v="Store C"/>
        <s v="Store A"/>
        <s v="Store B"/>
      </sharedItems>
    </cacheField>
    <cacheField name="CustomerType" numFmtId="0">
      <sharedItems/>
    </cacheField>
    <cacheField name="Discount" numFmtId="9">
      <sharedItems containsSemiMixedTypes="0" containsString="0" containsNumber="1" minValue="0" maxValue="0.15"/>
    </cacheField>
    <cacheField name="Salesperson" numFmtId="0">
      <sharedItems/>
    </cacheField>
    <cacheField name="TotalPrice(USD)" numFmtId="43">
      <sharedItems containsSemiMixedTypes="0" containsString="0" containsNumber="1" minValue="6.9699999999999989" maxValue="11077"/>
    </cacheField>
    <cacheField name="PaymentMethod" numFmtId="0">
      <sharedItems count="5">
        <s v="Debit Card"/>
        <s v="Online"/>
        <s v="Credit Card"/>
        <s v="Cash"/>
        <s v="Gift Card"/>
      </sharedItems>
    </cacheField>
    <cacheField name="Promotion" numFmtId="0">
      <sharedItems/>
    </cacheField>
    <cacheField name="Returned" numFmtId="0">
      <sharedItems containsSemiMixedTypes="0" containsString="0" containsNumber="1" containsInteger="1" minValue="0" maxValue="1"/>
    </cacheField>
    <cacheField name="ShippingCost(USD)" numFmtId="43">
      <sharedItems containsSemiMixedTypes="0" containsString="0" containsNumber="1" minValue="5.01" maxValue="49.98"/>
    </cacheField>
    <cacheField name="OrderDate" numFmtId="14">
      <sharedItems containsSemiMixedTypes="0" containsNonDate="0" containsDate="1" containsString="0" minDate="2023-01-01T00:00:00" maxDate="2025-07-01T00:00:00"/>
    </cacheField>
    <cacheField name="DeliveryDate" numFmtId="14">
      <sharedItems containsSemiMixedTypes="0" containsNonDate="0" containsDate="1" containsString="0" minDate="2023-01-08T00:00:00" maxDate="2025-07-11T00:00:00"/>
    </cacheField>
    <cacheField name="RegionManager" numFmtId="0">
      <sharedItems/>
    </cacheField>
    <cacheField name="Months (Date)" numFmtId="0" databaseField="0">
      <fieldGroup base="2">
        <rangePr groupBy="months" startDate="2023-01-01T00:00:00" endDate="2025-07-01T00:00:00"/>
        <groupItems count="14">
          <s v="&lt;01-01-2023"/>
          <s v="Jan"/>
          <s v="Feb"/>
          <s v="Mar"/>
          <s v="Apr"/>
          <s v="May"/>
          <s v="Jun"/>
          <s v="Jul"/>
          <s v="Aug"/>
          <s v="Sep"/>
          <s v="Oct"/>
          <s v="Nov"/>
          <s v="Dec"/>
          <s v="&gt;01-07-2025"/>
        </groupItems>
      </fieldGroup>
    </cacheField>
    <cacheField name="Quarters (Date)" numFmtId="0" databaseField="0">
      <fieldGroup base="2">
        <rangePr groupBy="quarters" startDate="2023-01-01T00:00:00" endDate="2025-07-01T00:00:00"/>
        <groupItems count="6">
          <s v="&lt;01-01-2023"/>
          <s v="Qtr1"/>
          <s v="Qtr2"/>
          <s v="Qtr3"/>
          <s v="Qtr4"/>
          <s v="&gt;01-07-2025"/>
        </groupItems>
      </fieldGroup>
    </cacheField>
    <cacheField name="Years (Date)" numFmtId="0" databaseField="0">
      <fieldGroup base="2">
        <rangePr groupBy="years" startDate="2023-01-01T00:00:00" endDate="2025-07-01T00:00:00"/>
        <groupItems count="5">
          <s v="&lt;01-01-2023"/>
          <s v="2023"/>
          <s v="2024"/>
          <s v="2025"/>
          <s v="&gt;01-07-2025"/>
        </groupItems>
      </fieldGroup>
    </cacheField>
  </cacheFields>
  <extLst>
    <ext xmlns:x14="http://schemas.microsoft.com/office/spreadsheetml/2009/9/main" uri="{725AE2AE-9491-48be-B2B4-4EB974FC3084}">
      <x14:pivotCacheDefinition pivotCacheId="12149858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s v="REG100241"/>
    <x v="0"/>
    <x v="0"/>
    <x v="0"/>
    <x v="0"/>
    <n v="11"/>
    <n v="468.22"/>
    <x v="0"/>
    <s v="Retail"/>
    <n v="0"/>
    <s v="CARLOS"/>
    <n v="5150.42"/>
    <x v="0"/>
    <s v="WINTER15"/>
    <n v="0"/>
    <n v="19.920000000000002"/>
    <d v="2023-01-01T00:00:00"/>
    <d v="2023-01-11T00:00:00"/>
    <s v="Cameron"/>
  </r>
  <r>
    <s v="REG100651"/>
    <x v="1"/>
    <x v="0"/>
    <x v="1"/>
    <x v="1"/>
    <n v="15"/>
    <n v="298.70999999999998"/>
    <x v="1"/>
    <s v="Retail"/>
    <n v="0"/>
    <s v="BOB"/>
    <n v="4480.6499999999996"/>
    <x v="0"/>
    <s v="SAVE10"/>
    <n v="0"/>
    <n v="11.38"/>
    <d v="2023-01-01T00:00:00"/>
    <d v="2023-01-08T00:00:00"/>
    <s v="Eric"/>
  </r>
  <r>
    <s v="REG101457"/>
    <x v="2"/>
    <x v="1"/>
    <x v="2"/>
    <x v="2"/>
    <n v="7"/>
    <n v="61.47"/>
    <x v="1"/>
    <s v="Retail"/>
    <n v="0.15"/>
    <s v="EVA"/>
    <n v="365.74650000000003"/>
    <x v="1"/>
    <s v="FREESHIP"/>
    <n v="0"/>
    <n v="14.44"/>
    <d v="2023-01-02T00:00:00"/>
    <d v="2023-01-12T00:00:00"/>
    <s v="Sophie"/>
  </r>
  <r>
    <s v="REG101397"/>
    <x v="3"/>
    <x v="2"/>
    <x v="3"/>
    <x v="3"/>
    <n v="15"/>
    <n v="439.89"/>
    <x v="0"/>
    <s v="Retail"/>
    <n v="0.15"/>
    <s v="DIANA"/>
    <n v="5608.5974999999989"/>
    <x v="1"/>
    <s v="FREESHIP"/>
    <n v="0"/>
    <n v="49.71"/>
    <d v="2023-01-04T00:00:00"/>
    <d v="2023-01-08T00:00:00"/>
    <s v="Wendy"/>
  </r>
  <r>
    <s v="REG100083"/>
    <x v="4"/>
    <x v="3"/>
    <x v="1"/>
    <x v="4"/>
    <n v="12"/>
    <n v="582.52"/>
    <x v="2"/>
    <s v="Wholesale"/>
    <n v="0"/>
    <s v="BOB"/>
    <n v="6990.24"/>
    <x v="2"/>
    <s v="FREESHIP"/>
    <n v="0"/>
    <n v="41.16"/>
    <d v="2023-01-05T00:00:00"/>
    <d v="2023-01-11T00:00:00"/>
    <s v="Eric"/>
  </r>
  <r>
    <s v="REG100166"/>
    <x v="5"/>
    <x v="3"/>
    <x v="4"/>
    <x v="2"/>
    <n v="19"/>
    <n v="463.51"/>
    <x v="3"/>
    <s v="Retail"/>
    <n v="0"/>
    <s v="BOB"/>
    <n v="8806.69"/>
    <x v="3"/>
    <s v="FREESHIP"/>
    <n v="0"/>
    <n v="49.38"/>
    <d v="2023-01-05T00:00:00"/>
    <d v="2023-01-08T00:00:00"/>
    <s v="Ryan"/>
  </r>
  <r>
    <s v="REG100627"/>
    <x v="6"/>
    <x v="4"/>
    <x v="1"/>
    <x v="2"/>
    <n v="7"/>
    <n v="193.66"/>
    <x v="2"/>
    <s v="Wholesale"/>
    <n v="0.1"/>
    <s v="DIANA"/>
    <n v="1220.058"/>
    <x v="2"/>
    <s v="FREESHIP"/>
    <n v="0"/>
    <n v="39.01"/>
    <d v="2023-01-06T00:00:00"/>
    <d v="2023-01-15T00:00:00"/>
    <s v="Eric"/>
  </r>
  <r>
    <s v="REG101276"/>
    <x v="7"/>
    <x v="4"/>
    <x v="0"/>
    <x v="1"/>
    <n v="11"/>
    <n v="25.67"/>
    <x v="1"/>
    <s v="Retail"/>
    <n v="0.15"/>
    <s v="CARLOS"/>
    <n v="240.0145"/>
    <x v="2"/>
    <s v="SAVE10"/>
    <n v="0"/>
    <n v="30.12"/>
    <d v="2023-01-06T00:00:00"/>
    <d v="2023-01-08T00:00:00"/>
    <s v="Cameron"/>
  </r>
  <r>
    <s v="REG100614"/>
    <x v="8"/>
    <x v="5"/>
    <x v="1"/>
    <x v="4"/>
    <n v="13"/>
    <n v="561.62"/>
    <x v="1"/>
    <s v="Wholesale"/>
    <n v="0.05"/>
    <s v="FRANK"/>
    <n v="6936.0069999999996"/>
    <x v="4"/>
    <s v="FREESHIP"/>
    <n v="0"/>
    <n v="12.91"/>
    <d v="2023-01-07T00:00:00"/>
    <d v="2023-01-11T00:00:00"/>
    <s v="Eric"/>
  </r>
  <r>
    <s v="REG100911"/>
    <x v="9"/>
    <x v="5"/>
    <x v="0"/>
    <x v="3"/>
    <n v="1"/>
    <n v="498.19"/>
    <x v="2"/>
    <s v="Wholesale"/>
    <n v="0.1"/>
    <s v="BOB"/>
    <n v="448.37099999999998"/>
    <x v="4"/>
    <s v="SAVE10"/>
    <n v="0"/>
    <n v="25.55"/>
    <d v="2023-01-07T00:00:00"/>
    <d v="2023-01-11T00:00:00"/>
    <s v="Cameron"/>
  </r>
  <r>
    <s v="REG100550"/>
    <x v="10"/>
    <x v="6"/>
    <x v="2"/>
    <x v="4"/>
    <n v="6"/>
    <n v="581.66999999999996"/>
    <x v="2"/>
    <s v="Wholesale"/>
    <n v="0"/>
    <s v="FRANK"/>
    <n v="3490.02"/>
    <x v="0"/>
    <s v="NO PROMOTION"/>
    <n v="0"/>
    <n v="39.4"/>
    <d v="2023-01-08T00:00:00"/>
    <d v="2023-01-11T00:00:00"/>
    <s v="Sophie"/>
  </r>
  <r>
    <s v="REG100007"/>
    <x v="11"/>
    <x v="7"/>
    <x v="0"/>
    <x v="0"/>
    <n v="3"/>
    <n v="330.22"/>
    <x v="1"/>
    <s v="Wholesale"/>
    <n v="0.15"/>
    <s v="CARLOS"/>
    <n v="842.06100000000004"/>
    <x v="3"/>
    <s v="NO PROMOTION"/>
    <n v="0"/>
    <n v="48.01"/>
    <d v="2023-01-09T00:00:00"/>
    <d v="2023-01-11T00:00:00"/>
    <s v="Cameron"/>
  </r>
  <r>
    <s v="REG100645"/>
    <x v="12"/>
    <x v="7"/>
    <x v="1"/>
    <x v="3"/>
    <n v="10"/>
    <n v="209.95"/>
    <x v="2"/>
    <s v="Wholesale"/>
    <n v="0.1"/>
    <s v="EVA"/>
    <n v="1889.55"/>
    <x v="3"/>
    <s v="WINTER15"/>
    <n v="0"/>
    <n v="10.99"/>
    <d v="2023-01-09T00:00:00"/>
    <d v="2023-01-13T00:00:00"/>
    <s v="Eric"/>
  </r>
  <r>
    <s v="REG100664"/>
    <x v="13"/>
    <x v="7"/>
    <x v="2"/>
    <x v="4"/>
    <n v="16"/>
    <n v="258.82"/>
    <x v="0"/>
    <s v="Retail"/>
    <n v="0.1"/>
    <s v="DIANA"/>
    <n v="3727.0079999999998"/>
    <x v="1"/>
    <s v="SAVE10"/>
    <n v="0"/>
    <n v="46.93"/>
    <d v="2023-01-09T00:00:00"/>
    <d v="2023-01-17T00:00:00"/>
    <s v="Sophie"/>
  </r>
  <r>
    <s v="REG100882"/>
    <x v="14"/>
    <x v="8"/>
    <x v="0"/>
    <x v="3"/>
    <n v="20"/>
    <n v="274.37"/>
    <x v="3"/>
    <s v="Retail"/>
    <n v="0.1"/>
    <s v="EVA"/>
    <n v="4938.66"/>
    <x v="4"/>
    <s v="WINTER15"/>
    <n v="0"/>
    <n v="12.28"/>
    <d v="2023-01-10T00:00:00"/>
    <d v="2023-01-14T00:00:00"/>
    <s v="Cameron"/>
  </r>
  <r>
    <s v="REG101018"/>
    <x v="15"/>
    <x v="8"/>
    <x v="3"/>
    <x v="0"/>
    <n v="14"/>
    <n v="250.98"/>
    <x v="1"/>
    <s v="Retail"/>
    <n v="0"/>
    <s v="EVA"/>
    <n v="3513.72"/>
    <x v="0"/>
    <s v="NO PROMOTION"/>
    <n v="0"/>
    <n v="14.94"/>
    <d v="2023-01-10T00:00:00"/>
    <d v="2023-01-18T00:00:00"/>
    <s v="Wendy"/>
  </r>
  <r>
    <s v="REG101083"/>
    <x v="16"/>
    <x v="8"/>
    <x v="1"/>
    <x v="0"/>
    <n v="6"/>
    <n v="176.52"/>
    <x v="0"/>
    <s v="Wholesale"/>
    <n v="0.15"/>
    <s v="ALICE"/>
    <n v="900.25200000000007"/>
    <x v="1"/>
    <s v="FREESHIP"/>
    <n v="0"/>
    <n v="16.98"/>
    <d v="2023-01-10T00:00:00"/>
    <d v="2023-01-13T00:00:00"/>
    <s v="Eric"/>
  </r>
  <r>
    <s v="REG101088"/>
    <x v="17"/>
    <x v="8"/>
    <x v="1"/>
    <x v="4"/>
    <n v="13"/>
    <n v="347.73"/>
    <x v="3"/>
    <s v="Wholesale"/>
    <n v="0.05"/>
    <s v="DIANA"/>
    <n v="4294.4654999999993"/>
    <x v="4"/>
    <s v="FREESHIP"/>
    <n v="1"/>
    <n v="31.81"/>
    <d v="2023-01-10T00:00:00"/>
    <d v="2023-01-20T00:00:00"/>
    <s v="Eric"/>
  </r>
  <r>
    <s v="REG100006"/>
    <x v="18"/>
    <x v="9"/>
    <x v="2"/>
    <x v="0"/>
    <n v="7"/>
    <n v="17.5"/>
    <x v="1"/>
    <s v="Retail"/>
    <n v="0.1"/>
    <s v="ALICE"/>
    <n v="110.25"/>
    <x v="0"/>
    <s v="WINTER15"/>
    <n v="0"/>
    <n v="5.0199999999999996"/>
    <d v="2023-01-11T00:00:00"/>
    <d v="2023-01-14T00:00:00"/>
    <s v="Sophie"/>
  </r>
  <r>
    <s v="REG100249"/>
    <x v="19"/>
    <x v="9"/>
    <x v="4"/>
    <x v="4"/>
    <n v="6"/>
    <n v="202.57"/>
    <x v="0"/>
    <s v="Retail"/>
    <n v="0.05"/>
    <s v="EVA"/>
    <n v="1154.6489999999999"/>
    <x v="4"/>
    <s v="FREESHIP"/>
    <n v="0"/>
    <n v="24.39"/>
    <d v="2023-01-11T00:00:00"/>
    <d v="2023-01-14T00:00:00"/>
    <s v="Ryan"/>
  </r>
  <r>
    <s v="REG100292"/>
    <x v="20"/>
    <x v="9"/>
    <x v="1"/>
    <x v="1"/>
    <n v="12"/>
    <n v="521.53"/>
    <x v="0"/>
    <s v="Retail"/>
    <n v="0"/>
    <s v="EVA"/>
    <n v="6258.36"/>
    <x v="2"/>
    <s v="SAVE10"/>
    <n v="1"/>
    <n v="49.59"/>
    <d v="2023-01-11T00:00:00"/>
    <d v="2023-01-20T00:00:00"/>
    <s v="Eric"/>
  </r>
  <r>
    <s v="REG100308"/>
    <x v="21"/>
    <x v="9"/>
    <x v="2"/>
    <x v="1"/>
    <n v="9"/>
    <n v="15.58"/>
    <x v="0"/>
    <s v="Retail"/>
    <n v="0.1"/>
    <s v="FRANK"/>
    <n v="126.19799999999999"/>
    <x v="4"/>
    <s v="FREESHIP"/>
    <n v="1"/>
    <n v="27.81"/>
    <d v="2023-01-11T00:00:00"/>
    <d v="2023-01-19T00:00:00"/>
    <s v="Sophie"/>
  </r>
  <r>
    <s v="REG101229"/>
    <x v="22"/>
    <x v="9"/>
    <x v="1"/>
    <x v="3"/>
    <n v="13"/>
    <n v="515.41999999999996"/>
    <x v="0"/>
    <s v="Retail"/>
    <n v="0"/>
    <s v="BOB"/>
    <n v="6700.4599999999991"/>
    <x v="1"/>
    <s v="FREESHIP"/>
    <n v="0"/>
    <n v="43.37"/>
    <d v="2023-01-11T00:00:00"/>
    <d v="2023-01-20T00:00:00"/>
    <s v="Eric"/>
  </r>
  <r>
    <s v="REG100396"/>
    <x v="23"/>
    <x v="10"/>
    <x v="1"/>
    <x v="2"/>
    <n v="9"/>
    <n v="223.01"/>
    <x v="1"/>
    <s v="Retail"/>
    <n v="0"/>
    <s v="DIANA"/>
    <n v="2007.09"/>
    <x v="3"/>
    <s v="NO PROMOTION"/>
    <n v="1"/>
    <n v="11.9"/>
    <d v="2023-01-13T00:00:00"/>
    <d v="2023-01-19T00:00:00"/>
    <s v="Eric"/>
  </r>
  <r>
    <s v="REG101327"/>
    <x v="24"/>
    <x v="10"/>
    <x v="1"/>
    <x v="1"/>
    <n v="10"/>
    <n v="155.43"/>
    <x v="0"/>
    <s v="Wholesale"/>
    <n v="0.05"/>
    <s v="FRANK"/>
    <n v="1476.585"/>
    <x v="4"/>
    <s v="WINTER15"/>
    <n v="0"/>
    <n v="26.49"/>
    <d v="2023-01-13T00:00:00"/>
    <d v="2023-01-18T00:00:00"/>
    <s v="Eric"/>
  </r>
  <r>
    <s v="REG101183"/>
    <x v="25"/>
    <x v="11"/>
    <x v="1"/>
    <x v="5"/>
    <n v="17"/>
    <n v="226.56"/>
    <x v="2"/>
    <s v="Wholesale"/>
    <n v="0.1"/>
    <s v="DIANA"/>
    <n v="3466.3679999999999"/>
    <x v="4"/>
    <s v="WINTER15"/>
    <n v="1"/>
    <n v="36.89"/>
    <d v="2023-01-14T00:00:00"/>
    <d v="2023-01-20T00:00:00"/>
    <s v="Eric"/>
  </r>
  <r>
    <s v="REG100723"/>
    <x v="26"/>
    <x v="12"/>
    <x v="4"/>
    <x v="4"/>
    <n v="15"/>
    <n v="185"/>
    <x v="3"/>
    <s v="Wholesale"/>
    <n v="0"/>
    <s v="ALICE"/>
    <n v="2775"/>
    <x v="3"/>
    <s v="FREESHIP"/>
    <n v="0"/>
    <n v="29.31"/>
    <d v="2023-01-15T00:00:00"/>
    <d v="2023-01-17T00:00:00"/>
    <s v="Ryan"/>
  </r>
  <r>
    <s v="REG100471"/>
    <x v="27"/>
    <x v="13"/>
    <x v="3"/>
    <x v="5"/>
    <n v="20"/>
    <n v="553.85"/>
    <x v="2"/>
    <s v="Retail"/>
    <n v="0"/>
    <s v="FRANK"/>
    <n v="11077"/>
    <x v="3"/>
    <s v="WINTER15"/>
    <n v="0"/>
    <n v="33.21"/>
    <d v="2023-01-16T00:00:00"/>
    <d v="2023-01-24T00:00:00"/>
    <s v="Wendy"/>
  </r>
  <r>
    <s v="REG101425"/>
    <x v="28"/>
    <x v="13"/>
    <x v="4"/>
    <x v="6"/>
    <n v="10"/>
    <n v="193.96"/>
    <x v="0"/>
    <s v="Wholesale"/>
    <n v="0.1"/>
    <s v="ALICE"/>
    <n v="1745.64"/>
    <x v="4"/>
    <s v="NO PROMOTION"/>
    <n v="0"/>
    <n v="41.3"/>
    <d v="2023-01-16T00:00:00"/>
    <d v="2023-01-21T00:00:00"/>
    <s v="Ryan"/>
  </r>
  <r>
    <s v="REG100896"/>
    <x v="29"/>
    <x v="14"/>
    <x v="4"/>
    <x v="6"/>
    <n v="15"/>
    <n v="19.170000000000002"/>
    <x v="2"/>
    <s v="Wholesale"/>
    <n v="0"/>
    <s v="CARLOS"/>
    <n v="287.55"/>
    <x v="4"/>
    <s v="FREESHIP"/>
    <n v="1"/>
    <n v="48.93"/>
    <d v="2023-01-17T00:00:00"/>
    <d v="2023-01-27T00:00:00"/>
    <s v="Ryan"/>
  </r>
  <r>
    <s v="REG101145"/>
    <x v="30"/>
    <x v="14"/>
    <x v="2"/>
    <x v="0"/>
    <n v="3"/>
    <n v="348.38"/>
    <x v="3"/>
    <s v="Wholesale"/>
    <n v="0"/>
    <s v="CARLOS"/>
    <n v="1045.1400000000001"/>
    <x v="4"/>
    <s v="FREESHIP"/>
    <n v="0"/>
    <n v="26.25"/>
    <d v="2023-01-17T00:00:00"/>
    <d v="2023-01-23T00:00:00"/>
    <s v="Sophie"/>
  </r>
  <r>
    <s v="REG101251"/>
    <x v="31"/>
    <x v="14"/>
    <x v="4"/>
    <x v="0"/>
    <n v="18"/>
    <n v="108.46"/>
    <x v="0"/>
    <s v="Wholesale"/>
    <n v="0.05"/>
    <s v="FRANK"/>
    <n v="1854.6659999999999"/>
    <x v="1"/>
    <s v="SAVE10"/>
    <n v="0"/>
    <n v="10.72"/>
    <d v="2023-01-17T00:00:00"/>
    <d v="2023-01-24T00:00:00"/>
    <s v="Ryan"/>
  </r>
  <r>
    <s v="REG101377"/>
    <x v="32"/>
    <x v="15"/>
    <x v="4"/>
    <x v="3"/>
    <n v="1"/>
    <n v="120.2"/>
    <x v="0"/>
    <s v="Retail"/>
    <n v="0.05"/>
    <s v="CARLOS"/>
    <n v="114.19"/>
    <x v="1"/>
    <s v="WINTER15"/>
    <n v="0"/>
    <n v="44.99"/>
    <d v="2023-01-18T00:00:00"/>
    <d v="2023-01-21T00:00:00"/>
    <s v="Ryan"/>
  </r>
  <r>
    <s v="REG101126"/>
    <x v="33"/>
    <x v="16"/>
    <x v="1"/>
    <x v="5"/>
    <n v="8"/>
    <n v="277.43"/>
    <x v="0"/>
    <s v="Wholesale"/>
    <n v="0"/>
    <s v="CARLOS"/>
    <n v="2219.44"/>
    <x v="1"/>
    <s v="SAVE10"/>
    <n v="0"/>
    <n v="36.380000000000003"/>
    <d v="2023-01-19T00:00:00"/>
    <d v="2023-01-23T00:00:00"/>
    <s v="Eric"/>
  </r>
  <r>
    <s v="REG100537"/>
    <x v="34"/>
    <x v="17"/>
    <x v="1"/>
    <x v="3"/>
    <n v="8"/>
    <n v="325.52"/>
    <x v="1"/>
    <s v="Retail"/>
    <n v="0.1"/>
    <s v="FRANK"/>
    <n v="2343.7440000000001"/>
    <x v="0"/>
    <s v="WINTER15"/>
    <n v="0"/>
    <n v="45.59"/>
    <d v="2023-01-20T00:00:00"/>
    <d v="2023-01-25T00:00:00"/>
    <s v="Eric"/>
  </r>
  <r>
    <s v="REG100934"/>
    <x v="35"/>
    <x v="17"/>
    <x v="1"/>
    <x v="0"/>
    <n v="15"/>
    <n v="462.85"/>
    <x v="2"/>
    <s v="Retail"/>
    <n v="0.15"/>
    <s v="DIANA"/>
    <n v="5901.3374999999996"/>
    <x v="2"/>
    <s v="NO PROMOTION"/>
    <n v="0"/>
    <n v="46.12"/>
    <d v="2023-01-20T00:00:00"/>
    <d v="2023-01-26T00:00:00"/>
    <s v="Eric"/>
  </r>
  <r>
    <s v="REG101191"/>
    <x v="36"/>
    <x v="17"/>
    <x v="4"/>
    <x v="1"/>
    <n v="4"/>
    <n v="423.99"/>
    <x v="3"/>
    <s v="Retail"/>
    <n v="0.05"/>
    <s v="FRANK"/>
    <n v="1611.162"/>
    <x v="1"/>
    <s v="FREESHIP"/>
    <n v="0"/>
    <n v="20.05"/>
    <d v="2023-01-20T00:00:00"/>
    <d v="2023-01-25T00:00:00"/>
    <s v="Ryan"/>
  </r>
  <r>
    <s v="REG100648"/>
    <x v="37"/>
    <x v="18"/>
    <x v="1"/>
    <x v="3"/>
    <n v="9"/>
    <n v="475.38"/>
    <x v="2"/>
    <s v="Wholesale"/>
    <n v="0.1"/>
    <s v="CARLOS"/>
    <n v="3850.578"/>
    <x v="0"/>
    <s v="SAVE10"/>
    <n v="0"/>
    <n v="39.979999999999997"/>
    <d v="2023-01-21T00:00:00"/>
    <d v="2023-01-27T00:00:00"/>
    <s v="Eric"/>
  </r>
  <r>
    <s v="REG100263"/>
    <x v="38"/>
    <x v="19"/>
    <x v="3"/>
    <x v="5"/>
    <n v="13"/>
    <n v="140.49"/>
    <x v="2"/>
    <s v="Retail"/>
    <n v="0"/>
    <s v="EVA"/>
    <n v="1826.37"/>
    <x v="0"/>
    <s v="SAVE10"/>
    <n v="0"/>
    <n v="17.690000000000001"/>
    <d v="2023-01-22T00:00:00"/>
    <d v="2023-01-31T00:00:00"/>
    <s v="Wendy"/>
  </r>
  <r>
    <s v="REG100653"/>
    <x v="39"/>
    <x v="19"/>
    <x v="0"/>
    <x v="5"/>
    <n v="6"/>
    <n v="104.19"/>
    <x v="1"/>
    <s v="Retail"/>
    <n v="0.1"/>
    <s v="DIANA"/>
    <n v="562.62599999999998"/>
    <x v="1"/>
    <s v="NO PROMOTION"/>
    <n v="0"/>
    <n v="8.6199999999999992"/>
    <d v="2023-01-22T00:00:00"/>
    <d v="2023-01-24T00:00:00"/>
    <s v="Cameron"/>
  </r>
  <r>
    <s v="REG100780"/>
    <x v="40"/>
    <x v="19"/>
    <x v="0"/>
    <x v="3"/>
    <n v="2"/>
    <n v="413.36"/>
    <x v="0"/>
    <s v="Retail"/>
    <n v="0.1"/>
    <s v="ALICE"/>
    <n v="744.048"/>
    <x v="1"/>
    <s v="SAVE10"/>
    <n v="1"/>
    <n v="41.69"/>
    <d v="2023-01-22T00:00:00"/>
    <d v="2023-01-24T00:00:00"/>
    <s v="Cameron"/>
  </r>
  <r>
    <s v="REG100220"/>
    <x v="41"/>
    <x v="20"/>
    <x v="3"/>
    <x v="5"/>
    <n v="10"/>
    <n v="266.13"/>
    <x v="3"/>
    <s v="Wholesale"/>
    <n v="0"/>
    <s v="DIANA"/>
    <n v="2661.3"/>
    <x v="4"/>
    <s v="WINTER15"/>
    <n v="0"/>
    <n v="21.01"/>
    <d v="2023-01-24T00:00:00"/>
    <d v="2023-01-26T00:00:00"/>
    <s v="Wendy"/>
  </r>
  <r>
    <s v="REG101051"/>
    <x v="42"/>
    <x v="20"/>
    <x v="3"/>
    <x v="4"/>
    <n v="7"/>
    <n v="438.41"/>
    <x v="1"/>
    <s v="Retail"/>
    <n v="0.1"/>
    <s v="DIANA"/>
    <n v="2761.9830000000002"/>
    <x v="0"/>
    <s v="SAVE10"/>
    <n v="1"/>
    <n v="47.77"/>
    <d v="2023-01-24T00:00:00"/>
    <d v="2023-01-28T00:00:00"/>
    <s v="Wendy"/>
  </r>
  <r>
    <s v="REG100266"/>
    <x v="43"/>
    <x v="21"/>
    <x v="3"/>
    <x v="4"/>
    <n v="6"/>
    <n v="134.53"/>
    <x v="1"/>
    <s v="Retail"/>
    <n v="0.15"/>
    <s v="CARLOS"/>
    <n v="686.10300000000007"/>
    <x v="0"/>
    <s v="FREESHIP"/>
    <n v="1"/>
    <n v="33.5"/>
    <d v="2023-01-25T00:00:00"/>
    <d v="2023-01-29T00:00:00"/>
    <s v="Wendy"/>
  </r>
  <r>
    <s v="REG100869"/>
    <x v="44"/>
    <x v="21"/>
    <x v="0"/>
    <x v="2"/>
    <n v="2"/>
    <n v="196.7"/>
    <x v="2"/>
    <s v="Retail"/>
    <n v="0"/>
    <s v="FRANK"/>
    <n v="393.4"/>
    <x v="1"/>
    <s v="FREESHIP"/>
    <n v="0"/>
    <n v="35.840000000000003"/>
    <d v="2023-01-25T00:00:00"/>
    <d v="2023-01-29T00:00:00"/>
    <s v="Cameron"/>
  </r>
  <r>
    <s v="REG100910"/>
    <x v="45"/>
    <x v="22"/>
    <x v="0"/>
    <x v="4"/>
    <n v="7"/>
    <n v="228.32"/>
    <x v="1"/>
    <s v="Wholesale"/>
    <n v="0.15"/>
    <s v="EVA"/>
    <n v="1358.5039999999999"/>
    <x v="0"/>
    <s v="FREESHIP"/>
    <n v="0"/>
    <n v="22.16"/>
    <d v="2023-01-26T00:00:00"/>
    <d v="2023-01-30T00:00:00"/>
    <s v="Cameron"/>
  </r>
  <r>
    <s v="REG101205"/>
    <x v="46"/>
    <x v="22"/>
    <x v="2"/>
    <x v="6"/>
    <n v="14"/>
    <n v="209.82"/>
    <x v="3"/>
    <s v="Wholesale"/>
    <n v="0"/>
    <s v="EVA"/>
    <n v="2937.48"/>
    <x v="3"/>
    <s v="SAVE10"/>
    <n v="0"/>
    <n v="36.11"/>
    <d v="2023-01-26T00:00:00"/>
    <d v="2023-01-30T00:00:00"/>
    <s v="Sophie"/>
  </r>
  <r>
    <s v="REG100058"/>
    <x v="47"/>
    <x v="23"/>
    <x v="2"/>
    <x v="5"/>
    <n v="11"/>
    <n v="375.48"/>
    <x v="3"/>
    <s v="Retail"/>
    <n v="0.05"/>
    <s v="BOB"/>
    <n v="3923.766000000001"/>
    <x v="0"/>
    <s v="WINTER15"/>
    <n v="0"/>
    <n v="15.95"/>
    <d v="2023-01-27T00:00:00"/>
    <d v="2023-02-03T00:00:00"/>
    <s v="Sophie"/>
  </r>
  <r>
    <s v="REG100945"/>
    <x v="48"/>
    <x v="24"/>
    <x v="0"/>
    <x v="2"/>
    <n v="17"/>
    <n v="535.88"/>
    <x v="2"/>
    <s v="Wholesale"/>
    <n v="0.05"/>
    <s v="BOB"/>
    <n v="8654.4619999999995"/>
    <x v="4"/>
    <s v="NO PROMOTION"/>
    <n v="0"/>
    <n v="26.12"/>
    <d v="2023-01-29T00:00:00"/>
    <d v="2023-02-08T00:00:00"/>
    <s v="Cameron"/>
  </r>
  <r>
    <s v="REG101101"/>
    <x v="49"/>
    <x v="24"/>
    <x v="4"/>
    <x v="6"/>
    <n v="10"/>
    <n v="140.5"/>
    <x v="3"/>
    <s v="Retail"/>
    <n v="0.15"/>
    <s v="CARLOS"/>
    <n v="1194.25"/>
    <x v="1"/>
    <s v="FREESHIP"/>
    <n v="0"/>
    <n v="43.81"/>
    <d v="2023-01-29T00:00:00"/>
    <d v="2023-02-05T00:00:00"/>
    <s v="Ryan"/>
  </r>
  <r>
    <s v="REG101236"/>
    <x v="50"/>
    <x v="25"/>
    <x v="3"/>
    <x v="0"/>
    <n v="15"/>
    <n v="274.3"/>
    <x v="3"/>
    <s v="Retail"/>
    <n v="0.15"/>
    <s v="FRANK"/>
    <n v="3497.3249999999998"/>
    <x v="2"/>
    <s v="NO PROMOTION"/>
    <n v="0"/>
    <n v="21.56"/>
    <d v="2023-01-30T00:00:00"/>
    <d v="2023-02-08T00:00:00"/>
    <s v="Wendy"/>
  </r>
  <r>
    <s v="REG100747"/>
    <x v="51"/>
    <x v="26"/>
    <x v="0"/>
    <x v="1"/>
    <n v="13"/>
    <n v="132.97"/>
    <x v="3"/>
    <s v="Wholesale"/>
    <n v="0.05"/>
    <s v="FRANK"/>
    <n v="1642.1795"/>
    <x v="0"/>
    <s v="WINTER15"/>
    <n v="0"/>
    <n v="42.87"/>
    <d v="2023-01-31T00:00:00"/>
    <d v="2023-02-05T00:00:00"/>
    <s v="Cameron"/>
  </r>
  <r>
    <s v="REG100372"/>
    <x v="52"/>
    <x v="27"/>
    <x v="0"/>
    <x v="5"/>
    <n v="7"/>
    <n v="241.76"/>
    <x v="0"/>
    <s v="Wholesale"/>
    <n v="0"/>
    <s v="CARLOS"/>
    <n v="1692.32"/>
    <x v="1"/>
    <s v="SAVE10"/>
    <n v="0"/>
    <n v="48.13"/>
    <d v="2023-02-01T00:00:00"/>
    <d v="2023-02-09T00:00:00"/>
    <s v="Cameron"/>
  </r>
  <r>
    <s v="REG101221"/>
    <x v="53"/>
    <x v="27"/>
    <x v="4"/>
    <x v="5"/>
    <n v="8"/>
    <n v="430.06"/>
    <x v="3"/>
    <s v="Wholesale"/>
    <n v="0.05"/>
    <s v="BOB"/>
    <n v="3268.4560000000001"/>
    <x v="0"/>
    <s v="SAVE10"/>
    <n v="0"/>
    <n v="38.450000000000003"/>
    <d v="2023-02-01T00:00:00"/>
    <d v="2023-02-05T00:00:00"/>
    <s v="Ryan"/>
  </r>
  <r>
    <s v="REG100268"/>
    <x v="54"/>
    <x v="28"/>
    <x v="4"/>
    <x v="6"/>
    <n v="10"/>
    <n v="538.47"/>
    <x v="0"/>
    <s v="Retail"/>
    <n v="0.1"/>
    <s v="BOB"/>
    <n v="4846.2299999999996"/>
    <x v="4"/>
    <s v="WINTER15"/>
    <n v="1"/>
    <n v="17.25"/>
    <d v="2023-02-02T00:00:00"/>
    <d v="2023-02-12T00:00:00"/>
    <s v="Ryan"/>
  </r>
  <r>
    <s v="REG101073"/>
    <x v="55"/>
    <x v="28"/>
    <x v="2"/>
    <x v="0"/>
    <n v="1"/>
    <n v="80.959999999999994"/>
    <x v="2"/>
    <s v="Wholesale"/>
    <n v="0"/>
    <s v="BOB"/>
    <n v="80.959999999999994"/>
    <x v="2"/>
    <s v="FREESHIP"/>
    <n v="0"/>
    <n v="48.07"/>
    <d v="2023-02-02T00:00:00"/>
    <d v="2023-02-05T00:00:00"/>
    <s v="Sophie"/>
  </r>
  <r>
    <s v="REG100172"/>
    <x v="56"/>
    <x v="29"/>
    <x v="2"/>
    <x v="1"/>
    <n v="10"/>
    <n v="325.18"/>
    <x v="1"/>
    <s v="Wholesale"/>
    <n v="0.1"/>
    <s v="ALICE"/>
    <n v="2926.62"/>
    <x v="3"/>
    <s v="WINTER15"/>
    <n v="0"/>
    <n v="47.39"/>
    <d v="2023-02-03T00:00:00"/>
    <d v="2023-02-13T00:00:00"/>
    <s v="Sophie"/>
  </r>
  <r>
    <s v="REG100957"/>
    <x v="57"/>
    <x v="29"/>
    <x v="1"/>
    <x v="5"/>
    <n v="11"/>
    <n v="321.72000000000003"/>
    <x v="2"/>
    <s v="Retail"/>
    <n v="0.1"/>
    <s v="CARLOS"/>
    <n v="3185.0279999999998"/>
    <x v="1"/>
    <s v="WINTER15"/>
    <n v="1"/>
    <n v="17.940000000000001"/>
    <d v="2023-02-03T00:00:00"/>
    <d v="2023-02-06T00:00:00"/>
    <s v="Eric"/>
  </r>
  <r>
    <s v="REG101076"/>
    <x v="58"/>
    <x v="29"/>
    <x v="3"/>
    <x v="3"/>
    <n v="19"/>
    <n v="534.91999999999996"/>
    <x v="0"/>
    <s v="Retail"/>
    <n v="0"/>
    <s v="DIANA"/>
    <n v="10163.48"/>
    <x v="1"/>
    <s v="NO PROMOTION"/>
    <n v="0"/>
    <n v="26.97"/>
    <d v="2023-02-03T00:00:00"/>
    <d v="2023-02-13T00:00:00"/>
    <s v="Wendy"/>
  </r>
  <r>
    <s v="REG101213"/>
    <x v="59"/>
    <x v="29"/>
    <x v="3"/>
    <x v="4"/>
    <n v="2"/>
    <n v="438.06"/>
    <x v="3"/>
    <s v="Retail"/>
    <n v="0"/>
    <s v="FRANK"/>
    <n v="876.12"/>
    <x v="1"/>
    <s v="FREESHIP"/>
    <n v="1"/>
    <n v="12.9"/>
    <d v="2023-02-03T00:00:00"/>
    <d v="2023-02-09T00:00:00"/>
    <s v="Wendy"/>
  </r>
  <r>
    <s v="REG100599"/>
    <x v="60"/>
    <x v="30"/>
    <x v="2"/>
    <x v="0"/>
    <n v="2"/>
    <n v="296.91000000000003"/>
    <x v="2"/>
    <s v="Wholesale"/>
    <n v="0.05"/>
    <s v="CARLOS"/>
    <n v="564.12900000000002"/>
    <x v="0"/>
    <s v="WINTER15"/>
    <n v="0"/>
    <n v="44.35"/>
    <d v="2023-02-04T00:00:00"/>
    <d v="2023-02-07T00:00:00"/>
    <s v="Sophie"/>
  </r>
  <r>
    <s v="REG100318"/>
    <x v="61"/>
    <x v="31"/>
    <x v="4"/>
    <x v="1"/>
    <n v="18"/>
    <n v="336.48"/>
    <x v="3"/>
    <s v="Retail"/>
    <n v="0"/>
    <s v="FRANK"/>
    <n v="6056.64"/>
    <x v="1"/>
    <s v="WINTER15"/>
    <n v="0"/>
    <n v="18.59"/>
    <d v="2023-02-05T00:00:00"/>
    <d v="2023-02-07T00:00:00"/>
    <s v="Ryan"/>
  </r>
  <r>
    <s v="REG100272"/>
    <x v="62"/>
    <x v="32"/>
    <x v="4"/>
    <x v="0"/>
    <n v="10"/>
    <n v="217.43"/>
    <x v="2"/>
    <s v="Retail"/>
    <n v="0.15"/>
    <s v="BOB"/>
    <n v="1848.155"/>
    <x v="2"/>
    <s v="FREESHIP"/>
    <n v="0"/>
    <n v="33.14"/>
    <d v="2023-02-06T00:00:00"/>
    <d v="2023-02-15T00:00:00"/>
    <s v="Ryan"/>
  </r>
  <r>
    <s v="REG101019"/>
    <x v="63"/>
    <x v="32"/>
    <x v="0"/>
    <x v="5"/>
    <n v="7"/>
    <n v="335.41"/>
    <x v="1"/>
    <s v="Retail"/>
    <n v="0"/>
    <s v="BOB"/>
    <n v="2347.87"/>
    <x v="1"/>
    <s v="SAVE10"/>
    <n v="0"/>
    <n v="18.91"/>
    <d v="2023-02-06T00:00:00"/>
    <d v="2023-02-10T00:00:00"/>
    <s v="Cameron"/>
  </r>
  <r>
    <s v="REG100264"/>
    <x v="64"/>
    <x v="33"/>
    <x v="4"/>
    <x v="3"/>
    <n v="3"/>
    <n v="506.33"/>
    <x v="3"/>
    <s v="Retail"/>
    <n v="0.15"/>
    <s v="FRANK"/>
    <n v="1291.1415"/>
    <x v="0"/>
    <s v="FREESHIP"/>
    <n v="0"/>
    <n v="25.71"/>
    <d v="2023-02-07T00:00:00"/>
    <d v="2023-02-14T00:00:00"/>
    <s v="Ryan"/>
  </r>
  <r>
    <s v="REG100853"/>
    <x v="65"/>
    <x v="33"/>
    <x v="3"/>
    <x v="2"/>
    <n v="20"/>
    <n v="142.52000000000001"/>
    <x v="2"/>
    <s v="Retail"/>
    <n v="0.1"/>
    <s v="EVA"/>
    <n v="2565.36"/>
    <x v="3"/>
    <s v="FREESHIP"/>
    <n v="0"/>
    <n v="30.67"/>
    <d v="2023-02-07T00:00:00"/>
    <d v="2023-02-12T00:00:00"/>
    <s v="Wendy"/>
  </r>
  <r>
    <s v="REG101430"/>
    <x v="66"/>
    <x v="33"/>
    <x v="0"/>
    <x v="2"/>
    <n v="14"/>
    <n v="306.39"/>
    <x v="2"/>
    <s v="Retail"/>
    <n v="0.1"/>
    <s v="EVA"/>
    <n v="3860.5140000000001"/>
    <x v="3"/>
    <s v="WINTER15"/>
    <n v="0"/>
    <n v="38.729999999999997"/>
    <d v="2023-02-07T00:00:00"/>
    <d v="2023-02-09T00:00:00"/>
    <s v="Cameron"/>
  </r>
  <r>
    <s v="REG100187"/>
    <x v="67"/>
    <x v="34"/>
    <x v="2"/>
    <x v="1"/>
    <n v="7"/>
    <n v="247.53"/>
    <x v="1"/>
    <s v="Wholesale"/>
    <n v="0.15"/>
    <s v="ALICE"/>
    <n v="1472.8035"/>
    <x v="4"/>
    <s v="FREESHIP"/>
    <n v="0"/>
    <n v="13.63"/>
    <d v="2023-02-08T00:00:00"/>
    <d v="2023-02-16T00:00:00"/>
    <s v="Sophie"/>
  </r>
  <r>
    <s v="REG100200"/>
    <x v="68"/>
    <x v="34"/>
    <x v="0"/>
    <x v="6"/>
    <n v="19"/>
    <n v="165.38"/>
    <x v="3"/>
    <s v="Wholesale"/>
    <n v="0.15"/>
    <s v="ALICE"/>
    <n v="2670.8870000000002"/>
    <x v="1"/>
    <s v="NO PROMOTION"/>
    <n v="0"/>
    <n v="25.2"/>
    <d v="2023-02-08T00:00:00"/>
    <d v="2023-02-14T00:00:00"/>
    <s v="Cameron"/>
  </r>
  <r>
    <s v="REG100606"/>
    <x v="69"/>
    <x v="34"/>
    <x v="2"/>
    <x v="0"/>
    <n v="20"/>
    <n v="313.47000000000003"/>
    <x v="1"/>
    <s v="Retail"/>
    <n v="0.15"/>
    <s v="ALICE"/>
    <n v="5328.9900000000007"/>
    <x v="1"/>
    <s v="FREESHIP"/>
    <n v="0"/>
    <n v="18.170000000000002"/>
    <d v="2023-02-08T00:00:00"/>
    <d v="2023-02-11T00:00:00"/>
    <s v="Sophie"/>
  </r>
  <r>
    <s v="REG101290"/>
    <x v="70"/>
    <x v="34"/>
    <x v="1"/>
    <x v="1"/>
    <n v="4"/>
    <n v="224.75"/>
    <x v="0"/>
    <s v="Wholesale"/>
    <n v="0"/>
    <s v="FRANK"/>
    <n v="899"/>
    <x v="0"/>
    <s v="NO PROMOTION"/>
    <n v="0"/>
    <n v="43.86"/>
    <d v="2023-02-08T00:00:00"/>
    <d v="2023-02-16T00:00:00"/>
    <s v="Eric"/>
  </r>
  <r>
    <s v="REG101356"/>
    <x v="71"/>
    <x v="34"/>
    <x v="3"/>
    <x v="1"/>
    <n v="13"/>
    <n v="149.16"/>
    <x v="1"/>
    <s v="Retail"/>
    <n v="0.1"/>
    <s v="EVA"/>
    <n v="1745.172"/>
    <x v="3"/>
    <s v="NO PROMOTION"/>
    <n v="1"/>
    <n v="20.9"/>
    <d v="2023-02-08T00:00:00"/>
    <d v="2023-02-16T00:00:00"/>
    <s v="Wendy"/>
  </r>
  <r>
    <s v="REG100657"/>
    <x v="72"/>
    <x v="35"/>
    <x v="1"/>
    <x v="3"/>
    <n v="1"/>
    <n v="541.9"/>
    <x v="2"/>
    <s v="Retail"/>
    <n v="0.05"/>
    <s v="EVA"/>
    <n v="514.80499999999995"/>
    <x v="3"/>
    <s v="WINTER15"/>
    <n v="0"/>
    <n v="40.35"/>
    <d v="2023-02-09T00:00:00"/>
    <d v="2023-02-19T00:00:00"/>
    <s v="Eric"/>
  </r>
  <r>
    <s v="REG100071"/>
    <x v="73"/>
    <x v="36"/>
    <x v="0"/>
    <x v="1"/>
    <n v="20"/>
    <n v="548.01"/>
    <x v="2"/>
    <s v="Wholesale"/>
    <n v="0.1"/>
    <s v="EVA"/>
    <n v="9864.18"/>
    <x v="2"/>
    <s v="WINTER15"/>
    <n v="1"/>
    <n v="5.89"/>
    <d v="2023-02-11T00:00:00"/>
    <d v="2023-02-14T00:00:00"/>
    <s v="Cameron"/>
  </r>
  <r>
    <s v="REG101208"/>
    <x v="74"/>
    <x v="36"/>
    <x v="0"/>
    <x v="4"/>
    <n v="18"/>
    <n v="268.38"/>
    <x v="0"/>
    <s v="Wholesale"/>
    <n v="0.15"/>
    <s v="ALICE"/>
    <n v="4106.2139999999999"/>
    <x v="3"/>
    <s v="FREESHIP"/>
    <n v="0"/>
    <n v="48.38"/>
    <d v="2023-02-11T00:00:00"/>
    <d v="2023-02-14T00:00:00"/>
    <s v="Cameron"/>
  </r>
  <r>
    <s v="REG100334"/>
    <x v="75"/>
    <x v="37"/>
    <x v="2"/>
    <x v="5"/>
    <n v="5"/>
    <n v="254.24"/>
    <x v="3"/>
    <s v="Wholesale"/>
    <n v="0.05"/>
    <s v="BOB"/>
    <n v="1207.6400000000001"/>
    <x v="1"/>
    <s v="NO PROMOTION"/>
    <n v="0"/>
    <n v="9.9700000000000006"/>
    <d v="2023-02-13T00:00:00"/>
    <d v="2023-02-18T00:00:00"/>
    <s v="Sophie"/>
  </r>
  <r>
    <s v="REG101441"/>
    <x v="76"/>
    <x v="37"/>
    <x v="1"/>
    <x v="2"/>
    <n v="7"/>
    <n v="242.11"/>
    <x v="1"/>
    <s v="Wholesale"/>
    <n v="0.05"/>
    <s v="EVA"/>
    <n v="1610.0315000000001"/>
    <x v="0"/>
    <s v="WINTER15"/>
    <n v="0"/>
    <n v="47.19"/>
    <d v="2023-02-13T00:00:00"/>
    <d v="2023-02-18T00:00:00"/>
    <s v="Eric"/>
  </r>
  <r>
    <s v="REG100196"/>
    <x v="77"/>
    <x v="38"/>
    <x v="1"/>
    <x v="0"/>
    <n v="8"/>
    <n v="411.26"/>
    <x v="2"/>
    <s v="Retail"/>
    <n v="0.1"/>
    <s v="FRANK"/>
    <n v="2961.0720000000001"/>
    <x v="4"/>
    <s v="WINTER15"/>
    <n v="0"/>
    <n v="28.57"/>
    <d v="2023-02-14T00:00:00"/>
    <d v="2023-02-18T00:00:00"/>
    <s v="Eric"/>
  </r>
  <r>
    <s v="REG100217"/>
    <x v="78"/>
    <x v="38"/>
    <x v="4"/>
    <x v="1"/>
    <n v="12"/>
    <n v="451.51"/>
    <x v="3"/>
    <s v="Wholesale"/>
    <n v="0.15"/>
    <s v="CARLOS"/>
    <n v="4605.402"/>
    <x v="1"/>
    <s v="WINTER15"/>
    <n v="0"/>
    <n v="9.5399999999999991"/>
    <d v="2023-02-14T00:00:00"/>
    <d v="2023-02-22T00:00:00"/>
    <s v="Ryan"/>
  </r>
  <r>
    <s v="REG101171"/>
    <x v="79"/>
    <x v="38"/>
    <x v="1"/>
    <x v="1"/>
    <n v="7"/>
    <n v="468.14"/>
    <x v="2"/>
    <s v="Retail"/>
    <n v="0.15"/>
    <s v="BOB"/>
    <n v="2785.433"/>
    <x v="3"/>
    <s v="SAVE10"/>
    <n v="0"/>
    <n v="47.56"/>
    <d v="2023-02-14T00:00:00"/>
    <d v="2023-02-17T00:00:00"/>
    <s v="Eric"/>
  </r>
  <r>
    <s v="REG100676"/>
    <x v="80"/>
    <x v="39"/>
    <x v="3"/>
    <x v="6"/>
    <n v="19"/>
    <n v="414.31"/>
    <x v="2"/>
    <s v="Retail"/>
    <n v="0.1"/>
    <s v="EVA"/>
    <n v="7084.701"/>
    <x v="2"/>
    <s v="SAVE10"/>
    <n v="0"/>
    <n v="17.43"/>
    <d v="2023-02-15T00:00:00"/>
    <d v="2023-02-19T00:00:00"/>
    <s v="Wendy"/>
  </r>
  <r>
    <s v="REG100835"/>
    <x v="81"/>
    <x v="40"/>
    <x v="3"/>
    <x v="4"/>
    <n v="6"/>
    <n v="327.69"/>
    <x v="0"/>
    <s v="Wholesale"/>
    <n v="0.05"/>
    <s v="DIANA"/>
    <n v="1867.8330000000001"/>
    <x v="3"/>
    <s v="NO PROMOTION"/>
    <n v="0"/>
    <n v="22.34"/>
    <d v="2023-02-17T00:00:00"/>
    <d v="2023-02-21T00:00:00"/>
    <s v="Wendy"/>
  </r>
  <r>
    <s v="REG100924"/>
    <x v="71"/>
    <x v="41"/>
    <x v="0"/>
    <x v="2"/>
    <n v="3"/>
    <n v="197.17"/>
    <x v="2"/>
    <s v="Wholesale"/>
    <n v="0.05"/>
    <s v="FRANK"/>
    <n v="561.93449999999996"/>
    <x v="4"/>
    <s v="FREESHIP"/>
    <n v="1"/>
    <n v="30.29"/>
    <d v="2023-02-20T00:00:00"/>
    <d v="2023-02-23T00:00:00"/>
    <s v="Cameron"/>
  </r>
  <r>
    <s v="REG100254"/>
    <x v="82"/>
    <x v="42"/>
    <x v="1"/>
    <x v="1"/>
    <n v="4"/>
    <n v="477.05"/>
    <x v="3"/>
    <s v="Wholesale"/>
    <n v="0"/>
    <s v="CARLOS"/>
    <n v="1908.2"/>
    <x v="2"/>
    <s v="WINTER15"/>
    <n v="0"/>
    <n v="45.54"/>
    <d v="2023-02-21T00:00:00"/>
    <d v="2023-03-02T00:00:00"/>
    <s v="Eric"/>
  </r>
  <r>
    <s v="REG100659"/>
    <x v="83"/>
    <x v="42"/>
    <x v="0"/>
    <x v="4"/>
    <n v="11"/>
    <n v="61.81"/>
    <x v="1"/>
    <s v="Retail"/>
    <n v="0.05"/>
    <s v="BOB"/>
    <n v="645.91450000000009"/>
    <x v="4"/>
    <s v="WINTER15"/>
    <n v="0"/>
    <n v="47.95"/>
    <d v="2023-02-21T00:00:00"/>
    <d v="2023-03-03T00:00:00"/>
    <s v="Cameron"/>
  </r>
  <r>
    <s v="REG100567"/>
    <x v="84"/>
    <x v="43"/>
    <x v="4"/>
    <x v="4"/>
    <n v="4"/>
    <n v="85.96"/>
    <x v="2"/>
    <s v="Retail"/>
    <n v="0.1"/>
    <s v="FRANK"/>
    <n v="309.45600000000002"/>
    <x v="2"/>
    <s v="NO PROMOTION"/>
    <n v="0"/>
    <n v="32.119999999999997"/>
    <d v="2023-02-22T00:00:00"/>
    <d v="2023-03-03T00:00:00"/>
    <s v="Ryan"/>
  </r>
  <r>
    <s v="REG100879"/>
    <x v="85"/>
    <x v="43"/>
    <x v="1"/>
    <x v="6"/>
    <n v="14"/>
    <n v="346.57"/>
    <x v="3"/>
    <s v="Retail"/>
    <n v="0.1"/>
    <s v="CARLOS"/>
    <n v="4366.7820000000002"/>
    <x v="0"/>
    <s v="FREESHIP"/>
    <n v="0"/>
    <n v="36.83"/>
    <d v="2023-02-22T00:00:00"/>
    <d v="2023-03-02T00:00:00"/>
    <s v="Eric"/>
  </r>
  <r>
    <s v="REG100000"/>
    <x v="86"/>
    <x v="44"/>
    <x v="1"/>
    <x v="2"/>
    <n v="14"/>
    <n v="163.6"/>
    <x v="3"/>
    <s v="Wholesale"/>
    <n v="0"/>
    <s v="EVA"/>
    <n v="2290.4"/>
    <x v="1"/>
    <s v="FREESHIP"/>
    <n v="0"/>
    <n v="43.34"/>
    <d v="2023-02-23T00:00:00"/>
    <d v="2023-02-27T00:00:00"/>
    <s v="Eric"/>
  </r>
  <r>
    <s v="REG100123"/>
    <x v="87"/>
    <x v="44"/>
    <x v="1"/>
    <x v="6"/>
    <n v="1"/>
    <n v="109"/>
    <x v="3"/>
    <s v="Retail"/>
    <n v="0.15"/>
    <s v="FRANK"/>
    <n v="92.649999999999991"/>
    <x v="3"/>
    <s v="WINTER15"/>
    <n v="1"/>
    <n v="8.0299999999999994"/>
    <d v="2023-02-23T00:00:00"/>
    <d v="2023-02-27T00:00:00"/>
    <s v="Eric"/>
  </r>
  <r>
    <s v="REG100400"/>
    <x v="88"/>
    <x v="44"/>
    <x v="3"/>
    <x v="1"/>
    <n v="12"/>
    <n v="245.6"/>
    <x v="0"/>
    <s v="Retail"/>
    <n v="0"/>
    <s v="BOB"/>
    <n v="2947.2"/>
    <x v="3"/>
    <s v="FREESHIP"/>
    <n v="1"/>
    <n v="43.92"/>
    <d v="2023-02-23T00:00:00"/>
    <d v="2023-02-27T00:00:00"/>
    <s v="Wendy"/>
  </r>
  <r>
    <s v="REG100807"/>
    <x v="89"/>
    <x v="44"/>
    <x v="3"/>
    <x v="6"/>
    <n v="16"/>
    <n v="509.08"/>
    <x v="1"/>
    <s v="Wholesale"/>
    <n v="0"/>
    <s v="CARLOS"/>
    <n v="8145.28"/>
    <x v="1"/>
    <s v="FREESHIP"/>
    <n v="0"/>
    <n v="37.53"/>
    <d v="2023-02-23T00:00:00"/>
    <d v="2023-03-02T00:00:00"/>
    <s v="Wendy"/>
  </r>
  <r>
    <s v="REG101228"/>
    <x v="90"/>
    <x v="44"/>
    <x v="0"/>
    <x v="4"/>
    <n v="16"/>
    <n v="326.16000000000003"/>
    <x v="1"/>
    <s v="Wholesale"/>
    <n v="0.1"/>
    <s v="FRANK"/>
    <n v="4696.7040000000006"/>
    <x v="2"/>
    <s v="NO PROMOTION"/>
    <n v="0"/>
    <n v="44.3"/>
    <d v="2023-02-23T00:00:00"/>
    <d v="2023-02-25T00:00:00"/>
    <s v="Cameron"/>
  </r>
  <r>
    <s v="REG100436"/>
    <x v="91"/>
    <x v="45"/>
    <x v="2"/>
    <x v="0"/>
    <n v="16"/>
    <n v="187.84"/>
    <x v="2"/>
    <s v="Retail"/>
    <n v="0"/>
    <s v="ALICE"/>
    <n v="3005.44"/>
    <x v="2"/>
    <s v="SAVE10"/>
    <n v="0"/>
    <n v="18.649999999999999"/>
    <d v="2023-02-24T00:00:00"/>
    <d v="2023-02-26T00:00:00"/>
    <s v="Sophie"/>
  </r>
  <r>
    <s v="REG100801"/>
    <x v="92"/>
    <x v="45"/>
    <x v="2"/>
    <x v="1"/>
    <n v="3"/>
    <n v="37.630000000000003"/>
    <x v="2"/>
    <s v="Wholesale"/>
    <n v="0.1"/>
    <s v="CARLOS"/>
    <n v="101.601"/>
    <x v="0"/>
    <s v="FREESHIP"/>
    <n v="0"/>
    <n v="43.7"/>
    <d v="2023-02-24T00:00:00"/>
    <d v="2023-03-03T00:00:00"/>
    <s v="Sophie"/>
  </r>
  <r>
    <s v="REG100016"/>
    <x v="93"/>
    <x v="46"/>
    <x v="3"/>
    <x v="2"/>
    <n v="19"/>
    <n v="236.11"/>
    <x v="0"/>
    <s v="Wholesale"/>
    <n v="0"/>
    <s v="BOB"/>
    <n v="4486.09"/>
    <x v="1"/>
    <s v="WINTER15"/>
    <n v="0"/>
    <n v="34.11"/>
    <d v="2023-02-26T00:00:00"/>
    <d v="2023-03-04T00:00:00"/>
    <s v="Wendy"/>
  </r>
  <r>
    <s v="REG100518"/>
    <x v="94"/>
    <x v="46"/>
    <x v="0"/>
    <x v="1"/>
    <n v="5"/>
    <n v="489.13"/>
    <x v="1"/>
    <s v="Retail"/>
    <n v="0.1"/>
    <s v="DIANA"/>
    <n v="2201.085"/>
    <x v="4"/>
    <s v="FREESHIP"/>
    <n v="0"/>
    <n v="44.73"/>
    <d v="2023-02-26T00:00:00"/>
    <d v="2023-03-04T00:00:00"/>
    <s v="Cameron"/>
  </r>
  <r>
    <s v="REG100582"/>
    <x v="95"/>
    <x v="46"/>
    <x v="1"/>
    <x v="5"/>
    <n v="13"/>
    <n v="6.5"/>
    <x v="2"/>
    <s v="Wholesale"/>
    <n v="0"/>
    <s v="DIANA"/>
    <n v="84.5"/>
    <x v="3"/>
    <s v="NO PROMOTION"/>
    <n v="0"/>
    <n v="20.02"/>
    <d v="2023-02-26T00:00:00"/>
    <d v="2023-03-03T00:00:00"/>
    <s v="Eric"/>
  </r>
  <r>
    <s v="REG100613"/>
    <x v="96"/>
    <x v="46"/>
    <x v="0"/>
    <x v="4"/>
    <n v="16"/>
    <n v="75.62"/>
    <x v="0"/>
    <s v="Retail"/>
    <n v="0.1"/>
    <s v="DIANA"/>
    <n v="1088.9280000000001"/>
    <x v="3"/>
    <s v="WINTER15"/>
    <n v="0"/>
    <n v="27.39"/>
    <d v="2023-02-26T00:00:00"/>
    <d v="2023-03-02T00:00:00"/>
    <s v="Cameron"/>
  </r>
  <r>
    <s v="REG100862"/>
    <x v="97"/>
    <x v="46"/>
    <x v="1"/>
    <x v="2"/>
    <n v="17"/>
    <n v="575.5"/>
    <x v="0"/>
    <s v="Retail"/>
    <n v="0.05"/>
    <s v="ALICE"/>
    <n v="9294.3249999999989"/>
    <x v="0"/>
    <s v="FREESHIP"/>
    <n v="0"/>
    <n v="13.42"/>
    <d v="2023-02-26T00:00:00"/>
    <d v="2023-03-05T00:00:00"/>
    <s v="Eric"/>
  </r>
  <r>
    <s v="REG100328"/>
    <x v="98"/>
    <x v="47"/>
    <x v="0"/>
    <x v="2"/>
    <n v="9"/>
    <n v="52.69"/>
    <x v="0"/>
    <s v="Retail"/>
    <n v="0.15"/>
    <s v="DIANA"/>
    <n v="403.07850000000002"/>
    <x v="1"/>
    <s v="SAVE10"/>
    <n v="0"/>
    <n v="14.59"/>
    <d v="2023-02-27T00:00:00"/>
    <d v="2023-03-04T00:00:00"/>
    <s v="Cameron"/>
  </r>
  <r>
    <s v="REG100501"/>
    <x v="99"/>
    <x v="47"/>
    <x v="4"/>
    <x v="2"/>
    <n v="1"/>
    <n v="430.61"/>
    <x v="3"/>
    <s v="Retail"/>
    <n v="0"/>
    <s v="ALICE"/>
    <n v="430.61"/>
    <x v="4"/>
    <s v="WINTER15"/>
    <n v="0"/>
    <n v="14.53"/>
    <d v="2023-02-27T00:00:00"/>
    <d v="2023-03-07T00:00:00"/>
    <s v="Ryan"/>
  </r>
  <r>
    <s v="REG100854"/>
    <x v="100"/>
    <x v="48"/>
    <x v="1"/>
    <x v="5"/>
    <n v="1"/>
    <n v="31.42"/>
    <x v="3"/>
    <s v="Retail"/>
    <n v="0.05"/>
    <s v="BOB"/>
    <n v="29.849"/>
    <x v="2"/>
    <s v="SAVE10"/>
    <n v="0"/>
    <n v="11.35"/>
    <d v="2023-03-01T00:00:00"/>
    <d v="2023-03-09T00:00:00"/>
    <s v="Eric"/>
  </r>
  <r>
    <s v="REG101154"/>
    <x v="101"/>
    <x v="48"/>
    <x v="2"/>
    <x v="4"/>
    <n v="2"/>
    <n v="153.33000000000001"/>
    <x v="1"/>
    <s v="Wholesale"/>
    <n v="0.05"/>
    <s v="CARLOS"/>
    <n v="291.327"/>
    <x v="3"/>
    <s v="NO PROMOTION"/>
    <n v="0"/>
    <n v="31.55"/>
    <d v="2023-03-01T00:00:00"/>
    <d v="2023-03-04T00:00:00"/>
    <s v="Sophie"/>
  </r>
  <r>
    <s v="REG101390"/>
    <x v="102"/>
    <x v="49"/>
    <x v="3"/>
    <x v="4"/>
    <n v="15"/>
    <n v="166.24"/>
    <x v="0"/>
    <s v="Wholesale"/>
    <n v="0.1"/>
    <s v="DIANA"/>
    <n v="2244.2399999999998"/>
    <x v="0"/>
    <s v="SAVE10"/>
    <n v="0"/>
    <n v="9.86"/>
    <d v="2023-03-02T00:00:00"/>
    <d v="2023-03-05T00:00:00"/>
    <s v="Wendy"/>
  </r>
  <r>
    <s v="REG100021"/>
    <x v="103"/>
    <x v="50"/>
    <x v="0"/>
    <x v="0"/>
    <n v="14"/>
    <n v="312.79000000000002"/>
    <x v="2"/>
    <s v="Retail"/>
    <n v="0.05"/>
    <s v="BOB"/>
    <n v="4160.107"/>
    <x v="1"/>
    <s v="NO PROMOTION"/>
    <n v="1"/>
    <n v="46.83"/>
    <d v="2023-03-03T00:00:00"/>
    <d v="2023-03-08T00:00:00"/>
    <s v="Cameron"/>
  </r>
  <r>
    <s v="REG100027"/>
    <x v="104"/>
    <x v="50"/>
    <x v="4"/>
    <x v="5"/>
    <n v="4"/>
    <n v="279.49"/>
    <x v="3"/>
    <s v="Retail"/>
    <n v="0"/>
    <s v="DIANA"/>
    <n v="1117.96"/>
    <x v="2"/>
    <s v="FREESHIP"/>
    <n v="0"/>
    <n v="24.78"/>
    <d v="2023-03-03T00:00:00"/>
    <d v="2023-03-08T00:00:00"/>
    <s v="Ryan"/>
  </r>
  <r>
    <s v="REG100503"/>
    <x v="105"/>
    <x v="50"/>
    <x v="3"/>
    <x v="2"/>
    <n v="13"/>
    <n v="522.97"/>
    <x v="1"/>
    <s v="Retail"/>
    <n v="0.15"/>
    <s v="CARLOS"/>
    <n v="5778.8185000000003"/>
    <x v="0"/>
    <s v="FREESHIP"/>
    <n v="0"/>
    <n v="33.9"/>
    <d v="2023-03-03T00:00:00"/>
    <d v="2023-03-10T00:00:00"/>
    <s v="Wendy"/>
  </r>
  <r>
    <s v="REG100974"/>
    <x v="106"/>
    <x v="50"/>
    <x v="4"/>
    <x v="0"/>
    <n v="16"/>
    <n v="571.26"/>
    <x v="1"/>
    <s v="Wholesale"/>
    <n v="0.15"/>
    <s v="BOB"/>
    <n v="7769.1360000000004"/>
    <x v="4"/>
    <s v="SAVE10"/>
    <n v="0"/>
    <n v="6.13"/>
    <d v="2023-03-03T00:00:00"/>
    <d v="2023-03-12T00:00:00"/>
    <s v="Ryan"/>
  </r>
  <r>
    <s v="REG100411"/>
    <x v="107"/>
    <x v="51"/>
    <x v="0"/>
    <x v="3"/>
    <n v="11"/>
    <n v="558.5"/>
    <x v="3"/>
    <s v="Retail"/>
    <n v="0.15"/>
    <s v="CARLOS"/>
    <n v="5221.9749999999995"/>
    <x v="3"/>
    <s v="WINTER15"/>
    <n v="0"/>
    <n v="48.15"/>
    <d v="2023-03-04T00:00:00"/>
    <d v="2023-03-09T00:00:00"/>
    <s v="Cameron"/>
  </r>
  <r>
    <s v="REG100759"/>
    <x v="108"/>
    <x v="51"/>
    <x v="4"/>
    <x v="1"/>
    <n v="13"/>
    <n v="494.78"/>
    <x v="2"/>
    <s v="Wholesale"/>
    <n v="0.15"/>
    <s v="DIANA"/>
    <n v="5467.3190000000004"/>
    <x v="3"/>
    <s v="FREESHIP"/>
    <n v="0"/>
    <n v="5.85"/>
    <d v="2023-03-04T00:00:00"/>
    <d v="2023-03-13T00:00:00"/>
    <s v="Ryan"/>
  </r>
  <r>
    <s v="REG100779"/>
    <x v="109"/>
    <x v="51"/>
    <x v="4"/>
    <x v="6"/>
    <n v="10"/>
    <n v="450.71"/>
    <x v="3"/>
    <s v="Retail"/>
    <n v="0.1"/>
    <s v="BOB"/>
    <n v="4056.389999999999"/>
    <x v="4"/>
    <s v="SAVE10"/>
    <n v="0"/>
    <n v="21.31"/>
    <d v="2023-03-04T00:00:00"/>
    <d v="2023-03-12T00:00:00"/>
    <s v="Ryan"/>
  </r>
  <r>
    <s v="REG100719"/>
    <x v="110"/>
    <x v="52"/>
    <x v="2"/>
    <x v="3"/>
    <n v="17"/>
    <n v="465.6"/>
    <x v="1"/>
    <s v="Retail"/>
    <n v="0.1"/>
    <s v="BOB"/>
    <n v="7123.6800000000012"/>
    <x v="0"/>
    <s v="SAVE10"/>
    <n v="0"/>
    <n v="7.76"/>
    <d v="2023-03-05T00:00:00"/>
    <d v="2023-03-10T00:00:00"/>
    <s v="Sophie"/>
  </r>
  <r>
    <s v="REG101242"/>
    <x v="111"/>
    <x v="52"/>
    <x v="1"/>
    <x v="6"/>
    <n v="11"/>
    <n v="488.17"/>
    <x v="3"/>
    <s v="Wholesale"/>
    <n v="0.05"/>
    <s v="BOB"/>
    <n v="5101.3764999999994"/>
    <x v="3"/>
    <s v="WINTER15"/>
    <n v="1"/>
    <n v="37.47"/>
    <d v="2023-03-05T00:00:00"/>
    <d v="2023-03-11T00:00:00"/>
    <s v="Eric"/>
  </r>
  <r>
    <s v="REG100415"/>
    <x v="112"/>
    <x v="53"/>
    <x v="2"/>
    <x v="4"/>
    <n v="10"/>
    <n v="397.33"/>
    <x v="3"/>
    <s v="Retail"/>
    <n v="0.15"/>
    <s v="ALICE"/>
    <n v="3377.3049999999998"/>
    <x v="2"/>
    <s v="NO PROMOTION"/>
    <n v="0"/>
    <n v="10.199999999999999"/>
    <d v="2023-03-07T00:00:00"/>
    <d v="2023-03-13T00:00:00"/>
    <s v="Sophie"/>
  </r>
  <r>
    <s v="REG101256"/>
    <x v="113"/>
    <x v="53"/>
    <x v="4"/>
    <x v="6"/>
    <n v="11"/>
    <n v="550.86"/>
    <x v="1"/>
    <s v="Retail"/>
    <n v="0.1"/>
    <s v="BOB"/>
    <n v="5453.5140000000001"/>
    <x v="1"/>
    <s v="FREESHIP"/>
    <n v="0"/>
    <n v="21.82"/>
    <d v="2023-03-07T00:00:00"/>
    <d v="2023-03-12T00:00:00"/>
    <s v="Ryan"/>
  </r>
  <r>
    <s v="REG100424"/>
    <x v="114"/>
    <x v="54"/>
    <x v="1"/>
    <x v="0"/>
    <n v="19"/>
    <n v="191.44"/>
    <x v="1"/>
    <s v="Wholesale"/>
    <n v="0.15"/>
    <s v="CARLOS"/>
    <n v="3091.7559999999999"/>
    <x v="3"/>
    <s v="WINTER15"/>
    <n v="1"/>
    <n v="35.54"/>
    <d v="2023-03-08T00:00:00"/>
    <d v="2023-03-17T00:00:00"/>
    <s v="Eric"/>
  </r>
  <r>
    <s v="REG100161"/>
    <x v="115"/>
    <x v="55"/>
    <x v="2"/>
    <x v="3"/>
    <n v="6"/>
    <n v="93.92"/>
    <x v="3"/>
    <s v="Wholesale"/>
    <n v="0.15"/>
    <s v="EVA"/>
    <n v="478.99200000000002"/>
    <x v="2"/>
    <s v="FREESHIP"/>
    <n v="0"/>
    <n v="11"/>
    <d v="2023-03-11T00:00:00"/>
    <d v="2023-03-18T00:00:00"/>
    <s v="Sophie"/>
  </r>
  <r>
    <s v="REG100705"/>
    <x v="116"/>
    <x v="56"/>
    <x v="3"/>
    <x v="1"/>
    <n v="6"/>
    <n v="88.7"/>
    <x v="3"/>
    <s v="Wholesale"/>
    <n v="0"/>
    <s v="CARLOS"/>
    <n v="532.20000000000005"/>
    <x v="4"/>
    <s v="NO PROMOTION"/>
    <n v="0"/>
    <n v="16.98"/>
    <d v="2023-03-12T00:00:00"/>
    <d v="2023-03-14T00:00:00"/>
    <s v="Wendy"/>
  </r>
  <r>
    <s v="REG101179"/>
    <x v="117"/>
    <x v="56"/>
    <x v="3"/>
    <x v="5"/>
    <n v="4"/>
    <n v="149.30000000000001"/>
    <x v="2"/>
    <s v="Wholesale"/>
    <n v="0.1"/>
    <s v="DIANA"/>
    <n v="537.48"/>
    <x v="0"/>
    <s v="FREESHIP"/>
    <n v="0"/>
    <n v="47.84"/>
    <d v="2023-03-12T00:00:00"/>
    <d v="2023-03-16T00:00:00"/>
    <s v="Wendy"/>
  </r>
  <r>
    <s v="REG101189"/>
    <x v="118"/>
    <x v="56"/>
    <x v="0"/>
    <x v="1"/>
    <n v="17"/>
    <n v="515.12"/>
    <x v="0"/>
    <s v="Wholesale"/>
    <n v="0.15"/>
    <s v="BOB"/>
    <n v="7443.4840000000004"/>
    <x v="2"/>
    <s v="SAVE10"/>
    <n v="1"/>
    <n v="32.74"/>
    <d v="2023-03-12T00:00:00"/>
    <d v="2023-03-22T00:00:00"/>
    <s v="Cameron"/>
  </r>
  <r>
    <s v="REG100133"/>
    <x v="119"/>
    <x v="57"/>
    <x v="1"/>
    <x v="3"/>
    <n v="14"/>
    <n v="248.77"/>
    <x v="1"/>
    <s v="Wholesale"/>
    <n v="0.05"/>
    <s v="BOB"/>
    <n v="3308.6410000000001"/>
    <x v="0"/>
    <s v="FREESHIP"/>
    <n v="1"/>
    <n v="21.76"/>
    <d v="2023-03-13T00:00:00"/>
    <d v="2023-03-19T00:00:00"/>
    <s v="Eric"/>
  </r>
  <r>
    <s v="REG101391"/>
    <x v="120"/>
    <x v="57"/>
    <x v="4"/>
    <x v="6"/>
    <n v="12"/>
    <n v="260.76"/>
    <x v="1"/>
    <s v="Wholesale"/>
    <n v="0.15"/>
    <s v="CARLOS"/>
    <n v="2659.752"/>
    <x v="1"/>
    <s v="NO PROMOTION"/>
    <n v="0"/>
    <n v="20.92"/>
    <d v="2023-03-13T00:00:00"/>
    <d v="2023-03-22T00:00:00"/>
    <s v="Ryan"/>
  </r>
  <r>
    <s v="REG100447"/>
    <x v="121"/>
    <x v="58"/>
    <x v="0"/>
    <x v="0"/>
    <n v="16"/>
    <n v="179.22"/>
    <x v="0"/>
    <s v="Retail"/>
    <n v="0.1"/>
    <s v="ALICE"/>
    <n v="2580.768"/>
    <x v="1"/>
    <s v="WINTER15"/>
    <n v="0"/>
    <n v="45.99"/>
    <d v="2023-03-14T00:00:00"/>
    <d v="2023-03-17T00:00:00"/>
    <s v="Cameron"/>
  </r>
  <r>
    <s v="REG100589"/>
    <x v="122"/>
    <x v="59"/>
    <x v="4"/>
    <x v="3"/>
    <n v="14"/>
    <n v="232.49"/>
    <x v="0"/>
    <s v="Wholesale"/>
    <n v="0.05"/>
    <s v="DIANA"/>
    <n v="3092.1170000000002"/>
    <x v="1"/>
    <s v="SAVE10"/>
    <n v="1"/>
    <n v="5.32"/>
    <d v="2023-03-15T00:00:00"/>
    <d v="2023-03-19T00:00:00"/>
    <s v="Ryan"/>
  </r>
  <r>
    <s v="REG100513"/>
    <x v="123"/>
    <x v="60"/>
    <x v="1"/>
    <x v="1"/>
    <n v="2"/>
    <n v="480.15"/>
    <x v="0"/>
    <s v="Retail"/>
    <n v="0.15"/>
    <s v="DIANA"/>
    <n v="816.255"/>
    <x v="1"/>
    <s v="NO PROMOTION"/>
    <n v="0"/>
    <n v="42.07"/>
    <d v="2023-03-16T00:00:00"/>
    <d v="2023-03-21T00:00:00"/>
    <s v="Eric"/>
  </r>
  <r>
    <s v="REG100810"/>
    <x v="124"/>
    <x v="60"/>
    <x v="4"/>
    <x v="3"/>
    <n v="14"/>
    <n v="565.45000000000005"/>
    <x v="0"/>
    <s v="Wholesale"/>
    <n v="0.1"/>
    <s v="EVA"/>
    <n v="7124.670000000001"/>
    <x v="1"/>
    <s v="WINTER15"/>
    <n v="0"/>
    <n v="24.4"/>
    <d v="2023-03-16T00:00:00"/>
    <d v="2023-03-25T00:00:00"/>
    <s v="Ryan"/>
  </r>
  <r>
    <s v="REG101059"/>
    <x v="125"/>
    <x v="60"/>
    <x v="4"/>
    <x v="5"/>
    <n v="20"/>
    <n v="436.32"/>
    <x v="0"/>
    <s v="Retail"/>
    <n v="0"/>
    <s v="DIANA"/>
    <n v="8726.4"/>
    <x v="2"/>
    <s v="FREESHIP"/>
    <n v="1"/>
    <n v="37.49"/>
    <d v="2023-03-16T00:00:00"/>
    <d v="2023-03-26T00:00:00"/>
    <s v="Ryan"/>
  </r>
  <r>
    <s v="REG101484"/>
    <x v="126"/>
    <x v="60"/>
    <x v="4"/>
    <x v="3"/>
    <n v="17"/>
    <n v="485.3"/>
    <x v="0"/>
    <s v="Retail"/>
    <n v="0.15"/>
    <s v="DIANA"/>
    <n v="7012.585"/>
    <x v="3"/>
    <s v="WINTER15"/>
    <n v="0"/>
    <n v="37.94"/>
    <d v="2023-03-16T00:00:00"/>
    <d v="2023-03-23T00:00:00"/>
    <s v="Ryan"/>
  </r>
  <r>
    <s v="REG100050"/>
    <x v="127"/>
    <x v="61"/>
    <x v="1"/>
    <x v="3"/>
    <n v="13"/>
    <n v="65.989999999999995"/>
    <x v="2"/>
    <s v="Wholesale"/>
    <n v="0.1"/>
    <s v="FRANK"/>
    <n v="772.08299999999997"/>
    <x v="3"/>
    <s v="WINTER15"/>
    <n v="0"/>
    <n v="12.87"/>
    <d v="2023-03-17T00:00:00"/>
    <d v="2023-03-20T00:00:00"/>
    <s v="Eric"/>
  </r>
  <r>
    <s v="REG100145"/>
    <x v="128"/>
    <x v="62"/>
    <x v="3"/>
    <x v="2"/>
    <n v="19"/>
    <n v="484.25"/>
    <x v="1"/>
    <s v="Wholesale"/>
    <n v="0.15"/>
    <s v="BOB"/>
    <n v="7820.6374999999998"/>
    <x v="0"/>
    <s v="FREESHIP"/>
    <n v="1"/>
    <n v="29.51"/>
    <d v="2023-03-18T00:00:00"/>
    <d v="2023-03-20T00:00:00"/>
    <s v="Wendy"/>
  </r>
  <r>
    <s v="REG101038"/>
    <x v="129"/>
    <x v="62"/>
    <x v="0"/>
    <x v="1"/>
    <n v="20"/>
    <n v="139.1"/>
    <x v="1"/>
    <s v="Wholesale"/>
    <n v="0.05"/>
    <s v="CARLOS"/>
    <n v="2642.9"/>
    <x v="1"/>
    <s v="FREESHIP"/>
    <n v="0"/>
    <n v="30.22"/>
    <d v="2023-03-18T00:00:00"/>
    <d v="2023-03-20T00:00:00"/>
    <s v="Cameron"/>
  </r>
  <r>
    <s v="REG101125"/>
    <x v="130"/>
    <x v="62"/>
    <x v="4"/>
    <x v="0"/>
    <n v="11"/>
    <n v="335.11"/>
    <x v="1"/>
    <s v="Retail"/>
    <n v="0"/>
    <s v="FRANK"/>
    <n v="3686.21"/>
    <x v="4"/>
    <s v="FREESHIP"/>
    <n v="0"/>
    <n v="29.95"/>
    <d v="2023-03-18T00:00:00"/>
    <d v="2023-03-26T00:00:00"/>
    <s v="Ryan"/>
  </r>
  <r>
    <s v="REG100139"/>
    <x v="131"/>
    <x v="63"/>
    <x v="4"/>
    <x v="5"/>
    <n v="2"/>
    <n v="443.51"/>
    <x v="1"/>
    <s v="Wholesale"/>
    <n v="0.05"/>
    <s v="ALICE"/>
    <n v="842.66899999999998"/>
    <x v="3"/>
    <s v="NO PROMOTION"/>
    <n v="0"/>
    <n v="13.65"/>
    <d v="2023-03-19T00:00:00"/>
    <d v="2023-03-22T00:00:00"/>
    <s v="Ryan"/>
  </r>
  <r>
    <s v="REG101200"/>
    <x v="132"/>
    <x v="63"/>
    <x v="0"/>
    <x v="0"/>
    <n v="10"/>
    <n v="124.97"/>
    <x v="0"/>
    <s v="Retail"/>
    <n v="0.15"/>
    <s v="EVA"/>
    <n v="1062.2449999999999"/>
    <x v="4"/>
    <s v="WINTER15"/>
    <n v="1"/>
    <n v="40.229999999999997"/>
    <d v="2023-03-19T00:00:00"/>
    <d v="2023-03-29T00:00:00"/>
    <s v="Cameron"/>
  </r>
  <r>
    <s v="REG101320"/>
    <x v="133"/>
    <x v="63"/>
    <x v="1"/>
    <x v="5"/>
    <n v="13"/>
    <n v="374.05"/>
    <x v="0"/>
    <s v="Wholesale"/>
    <n v="0.05"/>
    <s v="DIANA"/>
    <n v="4619.5174999999999"/>
    <x v="0"/>
    <s v="FREESHIP"/>
    <n v="0"/>
    <n v="26.32"/>
    <d v="2023-03-19T00:00:00"/>
    <d v="2023-03-26T00:00:00"/>
    <s v="Eric"/>
  </r>
  <r>
    <s v="REG100775"/>
    <x v="134"/>
    <x v="64"/>
    <x v="1"/>
    <x v="0"/>
    <n v="7"/>
    <n v="307.82"/>
    <x v="3"/>
    <s v="Wholesale"/>
    <n v="0"/>
    <s v="EVA"/>
    <n v="2154.7399999999998"/>
    <x v="0"/>
    <s v="WINTER15"/>
    <n v="1"/>
    <n v="14"/>
    <d v="2023-03-20T00:00:00"/>
    <d v="2023-03-27T00:00:00"/>
    <s v="Eric"/>
  </r>
  <r>
    <s v="REG100781"/>
    <x v="135"/>
    <x v="64"/>
    <x v="2"/>
    <x v="5"/>
    <n v="20"/>
    <n v="536.71"/>
    <x v="3"/>
    <s v="Retail"/>
    <n v="0.15"/>
    <s v="CARLOS"/>
    <n v="9124.07"/>
    <x v="0"/>
    <s v="SAVE10"/>
    <n v="0"/>
    <n v="41.42"/>
    <d v="2023-03-20T00:00:00"/>
    <d v="2023-03-25T00:00:00"/>
    <s v="Sophie"/>
  </r>
  <r>
    <s v="REG100300"/>
    <x v="136"/>
    <x v="65"/>
    <x v="3"/>
    <x v="1"/>
    <n v="16"/>
    <n v="33.18"/>
    <x v="1"/>
    <s v="Retail"/>
    <n v="0.05"/>
    <s v="EVA"/>
    <n v="504.33600000000001"/>
    <x v="1"/>
    <s v="SAVE10"/>
    <n v="0"/>
    <n v="22.94"/>
    <d v="2023-03-21T00:00:00"/>
    <d v="2023-03-26T00:00:00"/>
    <s v="Wendy"/>
  </r>
  <r>
    <s v="REG101039"/>
    <x v="137"/>
    <x v="65"/>
    <x v="3"/>
    <x v="4"/>
    <n v="19"/>
    <n v="322.35000000000002"/>
    <x v="0"/>
    <s v="Wholesale"/>
    <n v="0.1"/>
    <s v="ALICE"/>
    <n v="5512.1850000000004"/>
    <x v="0"/>
    <s v="WINTER15"/>
    <n v="0"/>
    <n v="30.06"/>
    <d v="2023-03-21T00:00:00"/>
    <d v="2023-03-31T00:00:00"/>
    <s v="Wendy"/>
  </r>
  <r>
    <s v="REG100860"/>
    <x v="138"/>
    <x v="66"/>
    <x v="4"/>
    <x v="6"/>
    <n v="17"/>
    <n v="194.97"/>
    <x v="2"/>
    <s v="Retail"/>
    <n v="0.15"/>
    <s v="CARLOS"/>
    <n v="2817.3164999999999"/>
    <x v="4"/>
    <s v="SAVE10"/>
    <n v="1"/>
    <n v="5.59"/>
    <d v="2023-03-22T00:00:00"/>
    <d v="2023-03-30T00:00:00"/>
    <s v="Ryan"/>
  </r>
  <r>
    <s v="REG100579"/>
    <x v="139"/>
    <x v="67"/>
    <x v="4"/>
    <x v="4"/>
    <n v="18"/>
    <n v="209.65"/>
    <x v="2"/>
    <s v="Wholesale"/>
    <n v="0.1"/>
    <s v="CARLOS"/>
    <n v="3396.33"/>
    <x v="0"/>
    <s v="NO PROMOTION"/>
    <n v="0"/>
    <n v="42.04"/>
    <d v="2023-03-23T00:00:00"/>
    <d v="2023-03-30T00:00:00"/>
    <s v="Ryan"/>
  </r>
  <r>
    <s v="REG100875"/>
    <x v="140"/>
    <x v="67"/>
    <x v="1"/>
    <x v="6"/>
    <n v="2"/>
    <n v="101.87"/>
    <x v="1"/>
    <s v="Wholesale"/>
    <n v="0"/>
    <s v="DIANA"/>
    <n v="203.74"/>
    <x v="3"/>
    <s v="FREESHIP"/>
    <n v="0"/>
    <n v="28.63"/>
    <d v="2023-03-23T00:00:00"/>
    <d v="2023-03-26T00:00:00"/>
    <s v="Eric"/>
  </r>
  <r>
    <s v="REG100940"/>
    <x v="141"/>
    <x v="68"/>
    <x v="1"/>
    <x v="4"/>
    <n v="17"/>
    <n v="502.6"/>
    <x v="2"/>
    <s v="Wholesale"/>
    <n v="0.1"/>
    <s v="FRANK"/>
    <n v="7689.7800000000007"/>
    <x v="3"/>
    <s v="NO PROMOTION"/>
    <n v="0"/>
    <n v="15.38"/>
    <d v="2023-03-24T00:00:00"/>
    <d v="2023-03-29T00:00:00"/>
    <s v="Eric"/>
  </r>
  <r>
    <s v="REG101047"/>
    <x v="142"/>
    <x v="68"/>
    <x v="3"/>
    <x v="4"/>
    <n v="8"/>
    <n v="384.3"/>
    <x v="1"/>
    <s v="Wholesale"/>
    <n v="0.1"/>
    <s v="FRANK"/>
    <n v="2766.96"/>
    <x v="4"/>
    <s v="FREESHIP"/>
    <n v="0"/>
    <n v="48.83"/>
    <d v="2023-03-24T00:00:00"/>
    <d v="2023-04-03T00:00:00"/>
    <s v="Wendy"/>
  </r>
  <r>
    <s v="REG101167"/>
    <x v="143"/>
    <x v="68"/>
    <x v="2"/>
    <x v="5"/>
    <n v="9"/>
    <n v="233.11"/>
    <x v="3"/>
    <s v="Retail"/>
    <n v="0.05"/>
    <s v="EVA"/>
    <n v="1993.0905"/>
    <x v="0"/>
    <s v="WINTER15"/>
    <n v="0"/>
    <n v="31.43"/>
    <d v="2023-03-24T00:00:00"/>
    <d v="2023-03-28T00:00:00"/>
    <s v="Sophie"/>
  </r>
  <r>
    <s v="REG100226"/>
    <x v="144"/>
    <x v="69"/>
    <x v="2"/>
    <x v="4"/>
    <n v="17"/>
    <n v="339.88"/>
    <x v="2"/>
    <s v="Retail"/>
    <n v="0"/>
    <s v="ALICE"/>
    <n v="5777.96"/>
    <x v="3"/>
    <s v="NO PROMOTION"/>
    <n v="0"/>
    <n v="44.86"/>
    <d v="2023-03-25T00:00:00"/>
    <d v="2023-03-28T00:00:00"/>
    <s v="Sophie"/>
  </r>
  <r>
    <s v="REG100212"/>
    <x v="145"/>
    <x v="70"/>
    <x v="1"/>
    <x v="4"/>
    <n v="12"/>
    <n v="301.5"/>
    <x v="0"/>
    <s v="Retail"/>
    <n v="0.15"/>
    <s v="BOB"/>
    <n v="3075.3"/>
    <x v="2"/>
    <s v="FREESHIP"/>
    <n v="1"/>
    <n v="43.67"/>
    <d v="2023-03-26T00:00:00"/>
    <d v="2023-03-30T00:00:00"/>
    <s v="Eric"/>
  </r>
  <r>
    <s v="REG100423"/>
    <x v="146"/>
    <x v="71"/>
    <x v="2"/>
    <x v="2"/>
    <n v="8"/>
    <n v="7.81"/>
    <x v="0"/>
    <s v="Wholesale"/>
    <n v="0.1"/>
    <s v="FRANK"/>
    <n v="56.231999999999999"/>
    <x v="1"/>
    <s v="SAVE10"/>
    <n v="0"/>
    <n v="25.03"/>
    <d v="2023-03-27T00:00:00"/>
    <d v="2023-03-29T00:00:00"/>
    <s v="Sophie"/>
  </r>
  <r>
    <s v="REG100819"/>
    <x v="147"/>
    <x v="71"/>
    <x v="2"/>
    <x v="4"/>
    <n v="7"/>
    <n v="290.22000000000003"/>
    <x v="2"/>
    <s v="Retail"/>
    <n v="0.1"/>
    <s v="ALICE"/>
    <n v="1828.386"/>
    <x v="3"/>
    <s v="WINTER15"/>
    <n v="0"/>
    <n v="33.15"/>
    <d v="2023-03-27T00:00:00"/>
    <d v="2023-04-04T00:00:00"/>
    <s v="Sophie"/>
  </r>
  <r>
    <s v="REG101041"/>
    <x v="148"/>
    <x v="71"/>
    <x v="3"/>
    <x v="4"/>
    <n v="20"/>
    <n v="332.48"/>
    <x v="3"/>
    <s v="Wholesale"/>
    <n v="0"/>
    <s v="EVA"/>
    <n v="6649.6"/>
    <x v="1"/>
    <s v="SAVE10"/>
    <n v="1"/>
    <n v="7.79"/>
    <d v="2023-03-27T00:00:00"/>
    <d v="2023-03-30T00:00:00"/>
    <s v="Wendy"/>
  </r>
  <r>
    <s v="REG100090"/>
    <x v="149"/>
    <x v="72"/>
    <x v="4"/>
    <x v="3"/>
    <n v="19"/>
    <n v="559.95000000000005"/>
    <x v="2"/>
    <s v="Wholesale"/>
    <n v="0.1"/>
    <s v="CARLOS"/>
    <n v="9575.1450000000004"/>
    <x v="2"/>
    <s v="WINTER15"/>
    <n v="0"/>
    <n v="18.3"/>
    <d v="2023-03-29T00:00:00"/>
    <d v="2023-04-03T00:00:00"/>
    <s v="Ryan"/>
  </r>
  <r>
    <s v="REG100134"/>
    <x v="150"/>
    <x v="72"/>
    <x v="2"/>
    <x v="0"/>
    <n v="4"/>
    <n v="565.29"/>
    <x v="0"/>
    <s v="Wholesale"/>
    <n v="0.05"/>
    <s v="ALICE"/>
    <n v="2148.1019999999999"/>
    <x v="3"/>
    <s v="NO PROMOTION"/>
    <n v="0"/>
    <n v="27.04"/>
    <d v="2023-03-29T00:00:00"/>
    <d v="2023-04-03T00:00:00"/>
    <s v="Sophie"/>
  </r>
  <r>
    <s v="REG101164"/>
    <x v="151"/>
    <x v="72"/>
    <x v="3"/>
    <x v="2"/>
    <n v="18"/>
    <n v="176.32"/>
    <x v="3"/>
    <s v="Wholesale"/>
    <n v="0.05"/>
    <s v="DIANA"/>
    <n v="3015.0720000000001"/>
    <x v="0"/>
    <s v="NO PROMOTION"/>
    <n v="0"/>
    <n v="36.35"/>
    <d v="2023-03-29T00:00:00"/>
    <d v="2023-04-04T00:00:00"/>
    <s v="Wendy"/>
  </r>
  <r>
    <s v="REG101180"/>
    <x v="152"/>
    <x v="72"/>
    <x v="0"/>
    <x v="4"/>
    <n v="18"/>
    <n v="179.97"/>
    <x v="1"/>
    <s v="Wholesale"/>
    <n v="0.1"/>
    <s v="EVA"/>
    <n v="2915.5140000000001"/>
    <x v="3"/>
    <s v="SAVE10"/>
    <n v="0"/>
    <n v="22.15"/>
    <d v="2023-03-29T00:00:00"/>
    <d v="2023-03-31T00:00:00"/>
    <s v="Cameron"/>
  </r>
  <r>
    <s v="REG100371"/>
    <x v="153"/>
    <x v="73"/>
    <x v="4"/>
    <x v="3"/>
    <n v="19"/>
    <n v="156.44"/>
    <x v="1"/>
    <s v="Wholesale"/>
    <n v="0.1"/>
    <s v="ALICE"/>
    <n v="2675.1239999999998"/>
    <x v="1"/>
    <s v="WINTER15"/>
    <n v="0"/>
    <n v="19.440000000000001"/>
    <d v="2023-03-30T00:00:00"/>
    <d v="2023-04-04T00:00:00"/>
    <s v="Ryan"/>
  </r>
  <r>
    <s v="REG100983"/>
    <x v="154"/>
    <x v="73"/>
    <x v="0"/>
    <x v="1"/>
    <n v="10"/>
    <n v="338.75"/>
    <x v="2"/>
    <s v="Wholesale"/>
    <n v="0.15"/>
    <s v="CARLOS"/>
    <n v="2879.375"/>
    <x v="3"/>
    <s v="WINTER15"/>
    <n v="1"/>
    <n v="36.56"/>
    <d v="2023-03-30T00:00:00"/>
    <d v="2023-04-06T00:00:00"/>
    <s v="Cameron"/>
  </r>
  <r>
    <s v="REG101198"/>
    <x v="155"/>
    <x v="73"/>
    <x v="3"/>
    <x v="6"/>
    <n v="10"/>
    <n v="52.58"/>
    <x v="3"/>
    <s v="Wholesale"/>
    <n v="0.1"/>
    <s v="EVA"/>
    <n v="473.22"/>
    <x v="3"/>
    <s v="WINTER15"/>
    <n v="0"/>
    <n v="14.01"/>
    <d v="2023-03-30T00:00:00"/>
    <d v="2023-04-09T00:00:00"/>
    <s v="Wendy"/>
  </r>
  <r>
    <s v="REG101419"/>
    <x v="156"/>
    <x v="73"/>
    <x v="1"/>
    <x v="1"/>
    <n v="1"/>
    <n v="419.1"/>
    <x v="3"/>
    <s v="Wholesale"/>
    <n v="0.1"/>
    <s v="CARLOS"/>
    <n v="377.19000000000011"/>
    <x v="4"/>
    <s v="SAVE10"/>
    <n v="1"/>
    <n v="38.81"/>
    <d v="2023-03-30T00:00:00"/>
    <d v="2023-04-06T00:00:00"/>
    <s v="Eric"/>
  </r>
  <r>
    <s v="REG101349"/>
    <x v="157"/>
    <x v="74"/>
    <x v="4"/>
    <x v="1"/>
    <n v="9"/>
    <n v="78.8"/>
    <x v="0"/>
    <s v="Retail"/>
    <n v="0.1"/>
    <s v="ALICE"/>
    <n v="638.28"/>
    <x v="1"/>
    <s v="FREESHIP"/>
    <n v="0"/>
    <n v="9.2899999999999991"/>
    <d v="2023-03-31T00:00:00"/>
    <d v="2023-04-10T00:00:00"/>
    <s v="Ryan"/>
  </r>
  <r>
    <s v="REG101388"/>
    <x v="158"/>
    <x v="74"/>
    <x v="2"/>
    <x v="3"/>
    <n v="8"/>
    <n v="591.29"/>
    <x v="1"/>
    <s v="Retail"/>
    <n v="0.1"/>
    <s v="DIANA"/>
    <n v="4257.2879999999996"/>
    <x v="2"/>
    <s v="NO PROMOTION"/>
    <n v="1"/>
    <n v="45.14"/>
    <d v="2023-03-31T00:00:00"/>
    <d v="2023-04-10T00:00:00"/>
    <s v="Sophie"/>
  </r>
  <r>
    <s v="REG100977"/>
    <x v="159"/>
    <x v="75"/>
    <x v="4"/>
    <x v="5"/>
    <n v="11"/>
    <n v="546.57000000000005"/>
    <x v="0"/>
    <s v="Retail"/>
    <n v="0.15"/>
    <s v="BOB"/>
    <n v="5110.4295000000002"/>
    <x v="2"/>
    <s v="SAVE10"/>
    <n v="1"/>
    <n v="24.77"/>
    <d v="2023-04-02T00:00:00"/>
    <d v="2023-04-04T00:00:00"/>
    <s v="Ryan"/>
  </r>
  <r>
    <s v="REG100033"/>
    <x v="160"/>
    <x v="76"/>
    <x v="0"/>
    <x v="4"/>
    <n v="17"/>
    <n v="476.49"/>
    <x v="0"/>
    <s v="Retail"/>
    <n v="0"/>
    <s v="ALICE"/>
    <n v="8100.33"/>
    <x v="4"/>
    <s v="NO PROMOTION"/>
    <n v="0"/>
    <n v="17.91"/>
    <d v="2023-04-05T00:00:00"/>
    <d v="2023-04-11T00:00:00"/>
    <s v="Cameron"/>
  </r>
  <r>
    <s v="REG100101"/>
    <x v="161"/>
    <x v="76"/>
    <x v="3"/>
    <x v="6"/>
    <n v="3"/>
    <n v="221"/>
    <x v="3"/>
    <s v="Wholesale"/>
    <n v="0"/>
    <s v="FRANK"/>
    <n v="663"/>
    <x v="3"/>
    <s v="FREESHIP"/>
    <n v="0"/>
    <n v="32.31"/>
    <d v="2023-04-05T00:00:00"/>
    <d v="2023-04-08T00:00:00"/>
    <s v="Wendy"/>
  </r>
  <r>
    <s v="REG101096"/>
    <x v="162"/>
    <x v="77"/>
    <x v="1"/>
    <x v="0"/>
    <n v="5"/>
    <n v="411.24"/>
    <x v="2"/>
    <s v="Wholesale"/>
    <n v="0.15"/>
    <s v="BOB"/>
    <n v="1747.77"/>
    <x v="3"/>
    <s v="WINTER15"/>
    <n v="1"/>
    <n v="5.35"/>
    <d v="2023-04-06T00:00:00"/>
    <d v="2023-04-10T00:00:00"/>
    <s v="Eric"/>
  </r>
  <r>
    <s v="REG101411"/>
    <x v="163"/>
    <x v="77"/>
    <x v="0"/>
    <x v="0"/>
    <n v="6"/>
    <n v="544.33000000000004"/>
    <x v="3"/>
    <s v="Wholesale"/>
    <n v="0.1"/>
    <s v="CARLOS"/>
    <n v="2939.382000000001"/>
    <x v="3"/>
    <s v="NO PROMOTION"/>
    <n v="0"/>
    <n v="11.52"/>
    <d v="2023-04-06T00:00:00"/>
    <d v="2023-04-08T00:00:00"/>
    <s v="Cameron"/>
  </r>
  <r>
    <s v="REG101234"/>
    <x v="164"/>
    <x v="78"/>
    <x v="3"/>
    <x v="3"/>
    <n v="15"/>
    <n v="506.17"/>
    <x v="3"/>
    <s v="Wholesale"/>
    <n v="0.05"/>
    <s v="ALICE"/>
    <n v="7212.9224999999997"/>
    <x v="1"/>
    <s v="NO PROMOTION"/>
    <n v="0"/>
    <n v="41.73"/>
    <d v="2023-04-08T00:00:00"/>
    <d v="2023-04-13T00:00:00"/>
    <s v="Wendy"/>
  </r>
  <r>
    <s v="REG100176"/>
    <x v="165"/>
    <x v="79"/>
    <x v="4"/>
    <x v="0"/>
    <n v="11"/>
    <n v="71.209999999999994"/>
    <x v="3"/>
    <s v="Retail"/>
    <n v="0.05"/>
    <s v="DIANA"/>
    <n v="744.14449999999988"/>
    <x v="1"/>
    <s v="NO PROMOTION"/>
    <n v="1"/>
    <n v="44.2"/>
    <d v="2023-04-10T00:00:00"/>
    <d v="2023-04-14T00:00:00"/>
    <s v="Ryan"/>
  </r>
  <r>
    <s v="REG101295"/>
    <x v="166"/>
    <x v="79"/>
    <x v="3"/>
    <x v="0"/>
    <n v="6"/>
    <n v="543.89"/>
    <x v="1"/>
    <s v="Retail"/>
    <n v="0"/>
    <s v="BOB"/>
    <n v="3263.34"/>
    <x v="3"/>
    <s v="NO PROMOTION"/>
    <n v="1"/>
    <n v="13.19"/>
    <d v="2023-04-10T00:00:00"/>
    <d v="2023-04-20T00:00:00"/>
    <s v="Wendy"/>
  </r>
  <r>
    <s v="REG100198"/>
    <x v="167"/>
    <x v="80"/>
    <x v="3"/>
    <x v="6"/>
    <n v="3"/>
    <n v="486.52"/>
    <x v="3"/>
    <s v="Wholesale"/>
    <n v="0.1"/>
    <s v="CARLOS"/>
    <n v="1313.604"/>
    <x v="4"/>
    <s v="NO PROMOTION"/>
    <n v="0"/>
    <n v="16.5"/>
    <d v="2023-04-11T00:00:00"/>
    <d v="2023-04-20T00:00:00"/>
    <s v="Wendy"/>
  </r>
  <r>
    <s v="REG100313"/>
    <x v="168"/>
    <x v="81"/>
    <x v="4"/>
    <x v="2"/>
    <n v="17"/>
    <n v="376.4"/>
    <x v="1"/>
    <s v="Wholesale"/>
    <n v="0"/>
    <s v="ALICE"/>
    <n v="6398.7999999999993"/>
    <x v="0"/>
    <s v="FREESHIP"/>
    <n v="0"/>
    <n v="33.380000000000003"/>
    <d v="2023-04-12T00:00:00"/>
    <d v="2023-04-15T00:00:00"/>
    <s v="Ryan"/>
  </r>
  <r>
    <s v="REG100414"/>
    <x v="169"/>
    <x v="81"/>
    <x v="1"/>
    <x v="4"/>
    <n v="5"/>
    <n v="365.38"/>
    <x v="0"/>
    <s v="Wholesale"/>
    <n v="0.15"/>
    <s v="ALICE"/>
    <n v="1552.865"/>
    <x v="0"/>
    <s v="SAVE10"/>
    <n v="1"/>
    <n v="5.66"/>
    <d v="2023-04-12T00:00:00"/>
    <d v="2023-04-15T00:00:00"/>
    <s v="Eric"/>
  </r>
  <r>
    <s v="REG101451"/>
    <x v="170"/>
    <x v="81"/>
    <x v="3"/>
    <x v="0"/>
    <n v="15"/>
    <n v="242.35"/>
    <x v="0"/>
    <s v="Wholesale"/>
    <n v="0.15"/>
    <s v="DIANA"/>
    <n v="3089.9625000000001"/>
    <x v="3"/>
    <s v="WINTER15"/>
    <n v="1"/>
    <n v="14.92"/>
    <d v="2023-04-12T00:00:00"/>
    <d v="2023-04-19T00:00:00"/>
    <s v="Wendy"/>
  </r>
  <r>
    <s v="REG100408"/>
    <x v="171"/>
    <x v="82"/>
    <x v="1"/>
    <x v="6"/>
    <n v="1"/>
    <n v="396.09"/>
    <x v="0"/>
    <s v="Wholesale"/>
    <n v="0.15"/>
    <s v="FRANK"/>
    <n v="336.67649999999998"/>
    <x v="2"/>
    <s v="WINTER15"/>
    <n v="0"/>
    <n v="39.380000000000003"/>
    <d v="2023-04-13T00:00:00"/>
    <d v="2023-04-19T00:00:00"/>
    <s v="Eric"/>
  </r>
  <r>
    <s v="REG100323"/>
    <x v="172"/>
    <x v="83"/>
    <x v="2"/>
    <x v="6"/>
    <n v="17"/>
    <n v="464.16"/>
    <x v="2"/>
    <s v="Retail"/>
    <n v="0.15"/>
    <s v="CARLOS"/>
    <n v="6707.1120000000001"/>
    <x v="0"/>
    <s v="FREESHIP"/>
    <n v="1"/>
    <n v="46.83"/>
    <d v="2023-04-14T00:00:00"/>
    <d v="2023-04-18T00:00:00"/>
    <s v="Sophie"/>
  </r>
  <r>
    <s v="REG100382"/>
    <x v="173"/>
    <x v="83"/>
    <x v="0"/>
    <x v="1"/>
    <n v="11"/>
    <n v="6.72"/>
    <x v="0"/>
    <s v="Wholesale"/>
    <n v="0.05"/>
    <s v="BOB"/>
    <n v="70.224000000000004"/>
    <x v="3"/>
    <s v="SAVE10"/>
    <n v="0"/>
    <n v="34.270000000000003"/>
    <d v="2023-04-14T00:00:00"/>
    <d v="2023-04-19T00:00:00"/>
    <s v="Cameron"/>
  </r>
  <r>
    <s v="REG100718"/>
    <x v="174"/>
    <x v="83"/>
    <x v="1"/>
    <x v="2"/>
    <n v="20"/>
    <n v="87.47"/>
    <x v="3"/>
    <s v="Retail"/>
    <n v="0"/>
    <s v="CARLOS"/>
    <n v="1749.4"/>
    <x v="1"/>
    <s v="WINTER15"/>
    <n v="0"/>
    <n v="48.48"/>
    <d v="2023-04-14T00:00:00"/>
    <d v="2023-04-23T00:00:00"/>
    <s v="Eric"/>
  </r>
  <r>
    <s v="REG101220"/>
    <x v="175"/>
    <x v="83"/>
    <x v="0"/>
    <x v="5"/>
    <n v="6"/>
    <n v="196.31"/>
    <x v="1"/>
    <s v="Retail"/>
    <n v="0.1"/>
    <s v="CARLOS"/>
    <n v="1060.0740000000001"/>
    <x v="1"/>
    <s v="WINTER15"/>
    <n v="0"/>
    <n v="38.65"/>
    <d v="2023-04-14T00:00:00"/>
    <d v="2023-04-17T00:00:00"/>
    <s v="Cameron"/>
  </r>
  <r>
    <s v="REG100208"/>
    <x v="176"/>
    <x v="84"/>
    <x v="3"/>
    <x v="2"/>
    <n v="16"/>
    <n v="489.94"/>
    <x v="1"/>
    <s v="Retail"/>
    <n v="0.1"/>
    <s v="FRANK"/>
    <n v="7055.1360000000004"/>
    <x v="3"/>
    <s v="SAVE10"/>
    <n v="0"/>
    <n v="9.69"/>
    <d v="2023-04-15T00:00:00"/>
    <d v="2023-04-25T00:00:00"/>
    <s v="Wendy"/>
  </r>
  <r>
    <s v="REG101368"/>
    <x v="177"/>
    <x v="84"/>
    <x v="3"/>
    <x v="1"/>
    <n v="8"/>
    <n v="304.14999999999998"/>
    <x v="3"/>
    <s v="Wholesale"/>
    <n v="0.05"/>
    <s v="CARLOS"/>
    <n v="2311.54"/>
    <x v="0"/>
    <s v="NO PROMOTION"/>
    <n v="0"/>
    <n v="41.73"/>
    <d v="2023-04-15T00:00:00"/>
    <d v="2023-04-18T00:00:00"/>
    <s v="Wendy"/>
  </r>
  <r>
    <s v="REG100546"/>
    <x v="178"/>
    <x v="85"/>
    <x v="2"/>
    <x v="2"/>
    <n v="20"/>
    <n v="353.97"/>
    <x v="3"/>
    <s v="Wholesale"/>
    <n v="0.15"/>
    <s v="FRANK"/>
    <n v="6017.4900000000007"/>
    <x v="3"/>
    <s v="WINTER15"/>
    <n v="1"/>
    <n v="22.05"/>
    <d v="2023-04-17T00:00:00"/>
    <d v="2023-04-20T00:00:00"/>
    <s v="Sophie"/>
  </r>
  <r>
    <s v="REG100697"/>
    <x v="179"/>
    <x v="85"/>
    <x v="0"/>
    <x v="4"/>
    <n v="5"/>
    <n v="547.53"/>
    <x v="2"/>
    <s v="Retail"/>
    <n v="0.1"/>
    <s v="EVA"/>
    <n v="2463.8850000000002"/>
    <x v="0"/>
    <s v="NO PROMOTION"/>
    <n v="0"/>
    <n v="24.68"/>
    <d v="2023-04-17T00:00:00"/>
    <d v="2023-04-21T00:00:00"/>
    <s v="Cameron"/>
  </r>
  <r>
    <s v="REG101007"/>
    <x v="180"/>
    <x v="86"/>
    <x v="1"/>
    <x v="2"/>
    <n v="2"/>
    <n v="129.43"/>
    <x v="0"/>
    <s v="Retail"/>
    <n v="0.05"/>
    <s v="ALICE"/>
    <n v="245.917"/>
    <x v="0"/>
    <s v="FREESHIP"/>
    <n v="0"/>
    <n v="6.91"/>
    <d v="2023-04-18T00:00:00"/>
    <d v="2023-04-21T00:00:00"/>
    <s v="Eric"/>
  </r>
  <r>
    <s v="REG101429"/>
    <x v="181"/>
    <x v="86"/>
    <x v="4"/>
    <x v="1"/>
    <n v="16"/>
    <n v="477.91"/>
    <x v="2"/>
    <s v="Wholesale"/>
    <n v="0"/>
    <s v="CARLOS"/>
    <n v="7646.56"/>
    <x v="2"/>
    <s v="WINTER15"/>
    <n v="0"/>
    <n v="21.89"/>
    <d v="2023-04-18T00:00:00"/>
    <d v="2023-04-23T00:00:00"/>
    <s v="Ryan"/>
  </r>
  <r>
    <s v="REG101474"/>
    <x v="182"/>
    <x v="86"/>
    <x v="2"/>
    <x v="5"/>
    <n v="9"/>
    <n v="509.44"/>
    <x v="3"/>
    <s v="Retail"/>
    <n v="0.15"/>
    <s v="EVA"/>
    <n v="3897.2159999999999"/>
    <x v="2"/>
    <s v="SAVE10"/>
    <n v="0"/>
    <n v="13"/>
    <d v="2023-04-18T00:00:00"/>
    <d v="2023-04-27T00:00:00"/>
    <s v="Sophie"/>
  </r>
  <r>
    <s v="REG101434"/>
    <x v="183"/>
    <x v="87"/>
    <x v="4"/>
    <x v="4"/>
    <n v="6"/>
    <n v="529.1"/>
    <x v="0"/>
    <s v="Wholesale"/>
    <n v="0"/>
    <s v="EVA"/>
    <n v="3174.6"/>
    <x v="0"/>
    <s v="WINTER15"/>
    <n v="0"/>
    <n v="5.13"/>
    <d v="2023-04-20T00:00:00"/>
    <d v="2023-04-27T00:00:00"/>
    <s v="Ryan"/>
  </r>
  <r>
    <s v="REG100867"/>
    <x v="76"/>
    <x v="88"/>
    <x v="2"/>
    <x v="1"/>
    <n v="19"/>
    <n v="537.70000000000005"/>
    <x v="0"/>
    <s v="Wholesale"/>
    <n v="0"/>
    <s v="BOB"/>
    <n v="10216.299999999999"/>
    <x v="1"/>
    <s v="SAVE10"/>
    <n v="0"/>
    <n v="45.83"/>
    <d v="2023-04-22T00:00:00"/>
    <d v="2023-05-02T00:00:00"/>
    <s v="Sophie"/>
  </r>
  <r>
    <s v="REG101065"/>
    <x v="184"/>
    <x v="88"/>
    <x v="0"/>
    <x v="1"/>
    <n v="1"/>
    <n v="173.44"/>
    <x v="2"/>
    <s v="Retail"/>
    <n v="0"/>
    <s v="BOB"/>
    <n v="173.44"/>
    <x v="4"/>
    <s v="FREESHIP"/>
    <n v="0"/>
    <n v="32.83"/>
    <d v="2023-04-22T00:00:00"/>
    <d v="2023-04-24T00:00:00"/>
    <s v="Cameron"/>
  </r>
  <r>
    <s v="REG100147"/>
    <x v="185"/>
    <x v="89"/>
    <x v="3"/>
    <x v="0"/>
    <n v="17"/>
    <n v="332.38"/>
    <x v="2"/>
    <s v="Retail"/>
    <n v="0.1"/>
    <s v="FRANK"/>
    <n v="5085.4139999999998"/>
    <x v="2"/>
    <s v="SAVE10"/>
    <n v="1"/>
    <n v="33.81"/>
    <d v="2023-04-23T00:00:00"/>
    <d v="2023-05-02T00:00:00"/>
    <s v="Wendy"/>
  </r>
  <r>
    <s v="REG101376"/>
    <x v="186"/>
    <x v="89"/>
    <x v="0"/>
    <x v="1"/>
    <n v="9"/>
    <n v="340.44"/>
    <x v="0"/>
    <s v="Retail"/>
    <n v="0.05"/>
    <s v="CARLOS"/>
    <n v="2910.7620000000002"/>
    <x v="0"/>
    <s v="FREESHIP"/>
    <n v="1"/>
    <n v="36.68"/>
    <d v="2023-04-23T00:00:00"/>
    <d v="2023-05-03T00:00:00"/>
    <s v="Cameron"/>
  </r>
  <r>
    <s v="REG100393"/>
    <x v="187"/>
    <x v="90"/>
    <x v="0"/>
    <x v="2"/>
    <n v="13"/>
    <n v="206.11"/>
    <x v="3"/>
    <s v="Retail"/>
    <n v="0.15"/>
    <s v="BOB"/>
    <n v="2277.5155"/>
    <x v="4"/>
    <s v="SAVE10"/>
    <n v="1"/>
    <n v="22.59"/>
    <d v="2023-04-25T00:00:00"/>
    <d v="2023-05-01T00:00:00"/>
    <s v="Cameron"/>
  </r>
  <r>
    <s v="REG100504"/>
    <x v="188"/>
    <x v="91"/>
    <x v="2"/>
    <x v="2"/>
    <n v="17"/>
    <n v="260.25"/>
    <x v="0"/>
    <s v="Wholesale"/>
    <n v="0.1"/>
    <s v="FRANK"/>
    <n v="3981.8249999999998"/>
    <x v="2"/>
    <s v="SAVE10"/>
    <n v="0"/>
    <n v="23.26"/>
    <d v="2023-04-26T00:00:00"/>
    <d v="2023-04-28T00:00:00"/>
    <s v="Sophie"/>
  </r>
  <r>
    <s v="REG101169"/>
    <x v="189"/>
    <x v="91"/>
    <x v="2"/>
    <x v="2"/>
    <n v="17"/>
    <n v="504.63"/>
    <x v="2"/>
    <s v="Wholesale"/>
    <n v="0.1"/>
    <s v="CARLOS"/>
    <n v="7720.838999999999"/>
    <x v="1"/>
    <s v="WINTER15"/>
    <n v="1"/>
    <n v="48.33"/>
    <d v="2023-04-26T00:00:00"/>
    <d v="2023-05-06T00:00:00"/>
    <s v="Sophie"/>
  </r>
  <r>
    <s v="REG100206"/>
    <x v="190"/>
    <x v="92"/>
    <x v="0"/>
    <x v="1"/>
    <n v="8"/>
    <n v="536.42999999999995"/>
    <x v="3"/>
    <s v="Retail"/>
    <n v="0"/>
    <s v="CARLOS"/>
    <n v="4291.4399999999996"/>
    <x v="3"/>
    <s v="NO PROMOTION"/>
    <n v="1"/>
    <n v="14.58"/>
    <d v="2023-04-27T00:00:00"/>
    <d v="2023-05-07T00:00:00"/>
    <s v="Cameron"/>
  </r>
  <r>
    <s v="REG100540"/>
    <x v="191"/>
    <x v="92"/>
    <x v="0"/>
    <x v="2"/>
    <n v="9"/>
    <n v="554.48"/>
    <x v="1"/>
    <s v="Wholesale"/>
    <n v="0"/>
    <s v="CARLOS"/>
    <n v="4990.32"/>
    <x v="1"/>
    <s v="NO PROMOTION"/>
    <n v="0"/>
    <n v="48.26"/>
    <d v="2023-04-27T00:00:00"/>
    <d v="2023-05-01T00:00:00"/>
    <s v="Cameron"/>
  </r>
  <r>
    <s v="REG100739"/>
    <x v="192"/>
    <x v="92"/>
    <x v="3"/>
    <x v="1"/>
    <n v="2"/>
    <n v="107.32"/>
    <x v="3"/>
    <s v="Retail"/>
    <n v="0.05"/>
    <s v="ALICE"/>
    <n v="203.90799999999999"/>
    <x v="2"/>
    <s v="NO PROMOTION"/>
    <n v="0"/>
    <n v="47.33"/>
    <d v="2023-04-27T00:00:00"/>
    <d v="2023-04-29T00:00:00"/>
    <s v="Wendy"/>
  </r>
  <r>
    <s v="REG101107"/>
    <x v="193"/>
    <x v="92"/>
    <x v="3"/>
    <x v="3"/>
    <n v="16"/>
    <n v="37.4"/>
    <x v="2"/>
    <s v="Wholesale"/>
    <n v="0.05"/>
    <s v="BOB"/>
    <n v="568.4799999999999"/>
    <x v="2"/>
    <s v="FREESHIP"/>
    <n v="0"/>
    <n v="49.55"/>
    <d v="2023-04-27T00:00:00"/>
    <d v="2023-05-01T00:00:00"/>
    <s v="Wendy"/>
  </r>
  <r>
    <s v="REG100315"/>
    <x v="194"/>
    <x v="93"/>
    <x v="3"/>
    <x v="4"/>
    <n v="2"/>
    <n v="210.71"/>
    <x v="0"/>
    <s v="Wholesale"/>
    <n v="0.15"/>
    <s v="DIANA"/>
    <n v="358.20699999999999"/>
    <x v="2"/>
    <s v="SAVE10"/>
    <n v="0"/>
    <n v="7.78"/>
    <d v="2023-04-28T00:00:00"/>
    <d v="2023-05-08T00:00:00"/>
    <s v="Wendy"/>
  </r>
  <r>
    <s v="REG101172"/>
    <x v="195"/>
    <x v="93"/>
    <x v="3"/>
    <x v="1"/>
    <n v="20"/>
    <n v="476.69"/>
    <x v="3"/>
    <s v="Wholesale"/>
    <n v="0.05"/>
    <s v="BOB"/>
    <n v="9057.1099999999988"/>
    <x v="1"/>
    <s v="WINTER15"/>
    <n v="0"/>
    <n v="10.199999999999999"/>
    <d v="2023-04-28T00:00:00"/>
    <d v="2023-05-03T00:00:00"/>
    <s v="Wendy"/>
  </r>
  <r>
    <s v="REG100572"/>
    <x v="196"/>
    <x v="94"/>
    <x v="3"/>
    <x v="4"/>
    <n v="7"/>
    <n v="235.94"/>
    <x v="0"/>
    <s v="Wholesale"/>
    <n v="0.1"/>
    <s v="ALICE"/>
    <n v="1486.422"/>
    <x v="4"/>
    <s v="FREESHIP"/>
    <n v="0"/>
    <n v="8.44"/>
    <d v="2023-04-29T00:00:00"/>
    <d v="2023-05-04T00:00:00"/>
    <s v="Wendy"/>
  </r>
  <r>
    <s v="REG100857"/>
    <x v="197"/>
    <x v="94"/>
    <x v="4"/>
    <x v="0"/>
    <n v="9"/>
    <n v="90.87"/>
    <x v="0"/>
    <s v="Retail"/>
    <n v="0.15"/>
    <s v="CARLOS"/>
    <n v="695.15549999999996"/>
    <x v="0"/>
    <s v="WINTER15"/>
    <n v="0"/>
    <n v="26.56"/>
    <d v="2023-04-29T00:00:00"/>
    <d v="2023-05-08T00:00:00"/>
    <s v="Ryan"/>
  </r>
  <r>
    <s v="REG100897"/>
    <x v="198"/>
    <x v="94"/>
    <x v="0"/>
    <x v="3"/>
    <n v="15"/>
    <n v="293.33999999999997"/>
    <x v="0"/>
    <s v="Retail"/>
    <n v="0.1"/>
    <s v="EVA"/>
    <n v="3960.09"/>
    <x v="2"/>
    <s v="WINTER15"/>
    <n v="0"/>
    <n v="21.03"/>
    <d v="2023-04-29T00:00:00"/>
    <d v="2023-05-01T00:00:00"/>
    <s v="Cameron"/>
  </r>
  <r>
    <s v="REG100573"/>
    <x v="199"/>
    <x v="95"/>
    <x v="1"/>
    <x v="6"/>
    <n v="17"/>
    <n v="369.52"/>
    <x v="1"/>
    <s v="Wholesale"/>
    <n v="0"/>
    <s v="CARLOS"/>
    <n v="6281.84"/>
    <x v="4"/>
    <s v="NO PROMOTION"/>
    <n v="0"/>
    <n v="17.12"/>
    <d v="2023-04-30T00:00:00"/>
    <d v="2023-05-06T00:00:00"/>
    <s v="Eric"/>
  </r>
  <r>
    <s v="REG100243"/>
    <x v="200"/>
    <x v="96"/>
    <x v="0"/>
    <x v="6"/>
    <n v="13"/>
    <n v="134.19999999999999"/>
    <x v="2"/>
    <s v="Wholesale"/>
    <n v="0.05"/>
    <s v="EVA"/>
    <n v="1657.37"/>
    <x v="2"/>
    <s v="WINTER15"/>
    <n v="0"/>
    <n v="9.6"/>
    <d v="2023-05-02T00:00:00"/>
    <d v="2023-05-10T00:00:00"/>
    <s v="Cameron"/>
  </r>
  <r>
    <s v="REG101398"/>
    <x v="201"/>
    <x v="96"/>
    <x v="3"/>
    <x v="3"/>
    <n v="16"/>
    <n v="483.09"/>
    <x v="1"/>
    <s v="Wholesale"/>
    <n v="0.05"/>
    <s v="ALICE"/>
    <n v="7342.9679999999989"/>
    <x v="0"/>
    <s v="NO PROMOTION"/>
    <n v="1"/>
    <n v="37.659999999999997"/>
    <d v="2023-05-02T00:00:00"/>
    <d v="2023-05-05T00:00:00"/>
    <s v="Wendy"/>
  </r>
  <r>
    <s v="REG100355"/>
    <x v="202"/>
    <x v="97"/>
    <x v="4"/>
    <x v="4"/>
    <n v="2"/>
    <n v="97.5"/>
    <x v="0"/>
    <s v="Retail"/>
    <n v="0.1"/>
    <s v="ALICE"/>
    <n v="175.5"/>
    <x v="3"/>
    <s v="NO PROMOTION"/>
    <n v="1"/>
    <n v="46.37"/>
    <d v="2023-05-03T00:00:00"/>
    <d v="2023-05-06T00:00:00"/>
    <s v="Ryan"/>
  </r>
  <r>
    <s v="REG101074"/>
    <x v="203"/>
    <x v="98"/>
    <x v="1"/>
    <x v="5"/>
    <n v="20"/>
    <n v="42.12"/>
    <x v="3"/>
    <s v="Wholesale"/>
    <n v="0.15"/>
    <s v="ALICE"/>
    <n v="716.04"/>
    <x v="2"/>
    <s v="NO PROMOTION"/>
    <n v="0"/>
    <n v="43.22"/>
    <d v="2023-05-04T00:00:00"/>
    <d v="2023-05-12T00:00:00"/>
    <s v="Eric"/>
  </r>
  <r>
    <s v="REG100893"/>
    <x v="204"/>
    <x v="99"/>
    <x v="3"/>
    <x v="0"/>
    <n v="16"/>
    <n v="541.96"/>
    <x v="1"/>
    <s v="Retail"/>
    <n v="0.1"/>
    <s v="EVA"/>
    <n v="7804.2240000000011"/>
    <x v="3"/>
    <s v="SAVE10"/>
    <n v="1"/>
    <n v="9.93"/>
    <d v="2023-05-05T00:00:00"/>
    <d v="2023-05-13T00:00:00"/>
    <s v="Wendy"/>
  </r>
  <r>
    <s v="REG100514"/>
    <x v="205"/>
    <x v="100"/>
    <x v="4"/>
    <x v="2"/>
    <n v="18"/>
    <n v="414.77"/>
    <x v="1"/>
    <s v="Wholesale"/>
    <n v="0.1"/>
    <s v="EVA"/>
    <n v="6719.2739999999994"/>
    <x v="2"/>
    <s v="NO PROMOTION"/>
    <n v="1"/>
    <n v="28.55"/>
    <d v="2023-05-06T00:00:00"/>
    <d v="2023-05-15T00:00:00"/>
    <s v="Ryan"/>
  </r>
  <r>
    <s v="REG100813"/>
    <x v="206"/>
    <x v="100"/>
    <x v="1"/>
    <x v="4"/>
    <n v="14"/>
    <n v="175.66"/>
    <x v="3"/>
    <s v="Wholesale"/>
    <n v="0.05"/>
    <s v="BOB"/>
    <n v="2336.2779999999998"/>
    <x v="3"/>
    <s v="SAVE10"/>
    <n v="0"/>
    <n v="26.12"/>
    <d v="2023-05-06T00:00:00"/>
    <d v="2023-05-14T00:00:00"/>
    <s v="Eric"/>
  </r>
  <r>
    <s v="REG101331"/>
    <x v="207"/>
    <x v="101"/>
    <x v="4"/>
    <x v="5"/>
    <n v="7"/>
    <n v="82.91"/>
    <x v="2"/>
    <s v="Retail"/>
    <n v="0.05"/>
    <s v="EVA"/>
    <n v="551.35149999999999"/>
    <x v="0"/>
    <s v="WINTER15"/>
    <n v="1"/>
    <n v="17.03"/>
    <d v="2023-05-07T00:00:00"/>
    <d v="2023-05-17T00:00:00"/>
    <s v="Ryan"/>
  </r>
  <r>
    <s v="REG100029"/>
    <x v="208"/>
    <x v="102"/>
    <x v="0"/>
    <x v="1"/>
    <n v="1"/>
    <n v="472.07"/>
    <x v="2"/>
    <s v="Wholesale"/>
    <n v="0.1"/>
    <s v="CARLOS"/>
    <n v="424.863"/>
    <x v="1"/>
    <s v="FREESHIP"/>
    <n v="0"/>
    <n v="33.17"/>
    <d v="2023-05-09T00:00:00"/>
    <d v="2023-05-17T00:00:00"/>
    <s v="Cameron"/>
  </r>
  <r>
    <s v="REG100002"/>
    <x v="209"/>
    <x v="103"/>
    <x v="4"/>
    <x v="4"/>
    <n v="14"/>
    <n v="346.18"/>
    <x v="3"/>
    <s v="Wholesale"/>
    <n v="0.1"/>
    <s v="ALICE"/>
    <n v="4361.8680000000004"/>
    <x v="1"/>
    <s v="WINTER15"/>
    <n v="0"/>
    <n v="20.46"/>
    <d v="2023-05-10T00:00:00"/>
    <d v="2023-05-19T00:00:00"/>
    <s v="Ryan"/>
  </r>
  <r>
    <s v="REG100708"/>
    <x v="210"/>
    <x v="103"/>
    <x v="1"/>
    <x v="6"/>
    <n v="18"/>
    <n v="206.8"/>
    <x v="2"/>
    <s v="Retail"/>
    <n v="0.05"/>
    <s v="FRANK"/>
    <n v="3536.28"/>
    <x v="0"/>
    <s v="FREESHIP"/>
    <n v="1"/>
    <n v="39.25"/>
    <d v="2023-05-10T00:00:00"/>
    <d v="2023-05-13T00:00:00"/>
    <s v="Eric"/>
  </r>
  <r>
    <s v="REG100886"/>
    <x v="211"/>
    <x v="103"/>
    <x v="0"/>
    <x v="1"/>
    <n v="11"/>
    <n v="529.20000000000005"/>
    <x v="2"/>
    <s v="Wholesale"/>
    <n v="0.05"/>
    <s v="BOB"/>
    <n v="5530.14"/>
    <x v="2"/>
    <s v="NO PROMOTION"/>
    <n v="1"/>
    <n v="16.78"/>
    <d v="2023-05-10T00:00:00"/>
    <d v="2023-05-20T00:00:00"/>
    <s v="Cameron"/>
  </r>
  <r>
    <s v="REG100973"/>
    <x v="212"/>
    <x v="103"/>
    <x v="0"/>
    <x v="1"/>
    <n v="2"/>
    <n v="536.17999999999995"/>
    <x v="3"/>
    <s v="Retail"/>
    <n v="0.1"/>
    <s v="FRANK"/>
    <n v="965.12399999999991"/>
    <x v="2"/>
    <s v="FREESHIP"/>
    <n v="0"/>
    <n v="34.75"/>
    <d v="2023-05-10T00:00:00"/>
    <d v="2023-05-13T00:00:00"/>
    <s v="Cameron"/>
  </r>
  <r>
    <s v="REG101426"/>
    <x v="213"/>
    <x v="103"/>
    <x v="1"/>
    <x v="5"/>
    <n v="18"/>
    <n v="580.41999999999996"/>
    <x v="2"/>
    <s v="Wholesale"/>
    <n v="0.05"/>
    <s v="BOB"/>
    <n v="9925.1819999999989"/>
    <x v="1"/>
    <s v="SAVE10"/>
    <n v="0"/>
    <n v="37.81"/>
    <d v="2023-05-10T00:00:00"/>
    <d v="2023-05-17T00:00:00"/>
    <s v="Eric"/>
  </r>
  <r>
    <s v="REG101478"/>
    <x v="214"/>
    <x v="104"/>
    <x v="3"/>
    <x v="2"/>
    <n v="3"/>
    <n v="304.61"/>
    <x v="3"/>
    <s v="Wholesale"/>
    <n v="0.05"/>
    <s v="BOB"/>
    <n v="868.13850000000002"/>
    <x v="3"/>
    <s v="SAVE10"/>
    <n v="0"/>
    <n v="47.14"/>
    <d v="2023-05-11T00:00:00"/>
    <d v="2023-05-15T00:00:00"/>
    <s v="Wendy"/>
  </r>
  <r>
    <s v="REG100822"/>
    <x v="215"/>
    <x v="105"/>
    <x v="0"/>
    <x v="6"/>
    <n v="10"/>
    <n v="50.1"/>
    <x v="2"/>
    <s v="Wholesale"/>
    <n v="0.1"/>
    <s v="BOB"/>
    <n v="450.9"/>
    <x v="3"/>
    <s v="FREESHIP"/>
    <n v="1"/>
    <n v="23.43"/>
    <d v="2023-05-12T00:00:00"/>
    <d v="2023-05-19T00:00:00"/>
    <s v="Cameron"/>
  </r>
  <r>
    <s v="REG100954"/>
    <x v="216"/>
    <x v="105"/>
    <x v="2"/>
    <x v="0"/>
    <n v="9"/>
    <n v="251.43"/>
    <x v="1"/>
    <s v="Retail"/>
    <n v="0.1"/>
    <s v="FRANK"/>
    <n v="2036.5830000000001"/>
    <x v="2"/>
    <s v="NO PROMOTION"/>
    <n v="0"/>
    <n v="22.57"/>
    <d v="2023-05-12T00:00:00"/>
    <d v="2023-05-17T00:00:00"/>
    <s v="Sophie"/>
  </r>
  <r>
    <s v="REG101237"/>
    <x v="217"/>
    <x v="105"/>
    <x v="2"/>
    <x v="3"/>
    <n v="2"/>
    <n v="334.48"/>
    <x v="3"/>
    <s v="Wholesale"/>
    <n v="0"/>
    <s v="ALICE"/>
    <n v="668.96"/>
    <x v="0"/>
    <s v="NO PROMOTION"/>
    <n v="0"/>
    <n v="31.53"/>
    <d v="2023-05-12T00:00:00"/>
    <d v="2023-05-20T00:00:00"/>
    <s v="Sophie"/>
  </r>
  <r>
    <s v="REG101374"/>
    <x v="218"/>
    <x v="105"/>
    <x v="2"/>
    <x v="1"/>
    <n v="4"/>
    <n v="397.02"/>
    <x v="2"/>
    <s v="Wholesale"/>
    <n v="0"/>
    <s v="FRANK"/>
    <n v="1588.08"/>
    <x v="3"/>
    <s v="FREESHIP"/>
    <n v="0"/>
    <n v="23.25"/>
    <d v="2023-05-12T00:00:00"/>
    <d v="2023-05-20T00:00:00"/>
    <s v="Sophie"/>
  </r>
  <r>
    <s v="REG100225"/>
    <x v="219"/>
    <x v="106"/>
    <x v="1"/>
    <x v="2"/>
    <n v="7"/>
    <n v="82.77"/>
    <x v="0"/>
    <s v="Wholesale"/>
    <n v="0.15"/>
    <s v="FRANK"/>
    <n v="492.48149999999998"/>
    <x v="0"/>
    <s v="SAVE10"/>
    <n v="1"/>
    <n v="15.66"/>
    <d v="2023-05-13T00:00:00"/>
    <d v="2023-05-17T00:00:00"/>
    <s v="Eric"/>
  </r>
  <r>
    <s v="REG101412"/>
    <x v="220"/>
    <x v="106"/>
    <x v="2"/>
    <x v="2"/>
    <n v="18"/>
    <n v="331.45"/>
    <x v="0"/>
    <s v="Retail"/>
    <n v="0.15"/>
    <s v="ALICE"/>
    <n v="5071.1849999999986"/>
    <x v="3"/>
    <s v="WINTER15"/>
    <n v="1"/>
    <n v="32.92"/>
    <d v="2023-05-13T00:00:00"/>
    <d v="2023-05-18T00:00:00"/>
    <s v="Sophie"/>
  </r>
  <r>
    <s v="REG100160"/>
    <x v="221"/>
    <x v="107"/>
    <x v="2"/>
    <x v="3"/>
    <n v="13"/>
    <n v="291.10000000000002"/>
    <x v="2"/>
    <s v="Wholesale"/>
    <n v="0"/>
    <s v="ALICE"/>
    <n v="3784.3"/>
    <x v="1"/>
    <s v="FREESHIP"/>
    <n v="0"/>
    <n v="7.66"/>
    <d v="2023-05-14T00:00:00"/>
    <d v="2023-05-19T00:00:00"/>
    <s v="Sophie"/>
  </r>
  <r>
    <s v="REG100216"/>
    <x v="222"/>
    <x v="108"/>
    <x v="1"/>
    <x v="1"/>
    <n v="4"/>
    <n v="85.16"/>
    <x v="0"/>
    <s v="Wholesale"/>
    <n v="0.1"/>
    <s v="CARLOS"/>
    <n v="306.57600000000002"/>
    <x v="2"/>
    <s v="NO PROMOTION"/>
    <n v="0"/>
    <n v="38.51"/>
    <d v="2023-05-16T00:00:00"/>
    <d v="2023-05-23T00:00:00"/>
    <s v="Eric"/>
  </r>
  <r>
    <s v="REG100689"/>
    <x v="223"/>
    <x v="109"/>
    <x v="2"/>
    <x v="0"/>
    <n v="1"/>
    <n v="396.35"/>
    <x v="3"/>
    <s v="Retail"/>
    <n v="0.15"/>
    <s v="FRANK"/>
    <n v="336.89749999999998"/>
    <x v="0"/>
    <s v="SAVE10"/>
    <n v="1"/>
    <n v="19.89"/>
    <d v="2023-05-17T00:00:00"/>
    <d v="2023-05-25T00:00:00"/>
    <s v="Sophie"/>
  </r>
  <r>
    <s v="REG101024"/>
    <x v="224"/>
    <x v="109"/>
    <x v="1"/>
    <x v="4"/>
    <n v="7"/>
    <n v="87.88"/>
    <x v="1"/>
    <s v="Wholesale"/>
    <n v="0.15"/>
    <s v="ALICE"/>
    <n v="522.88599999999997"/>
    <x v="1"/>
    <s v="WINTER15"/>
    <n v="1"/>
    <n v="22.2"/>
    <d v="2023-05-17T00:00:00"/>
    <d v="2023-05-26T00:00:00"/>
    <s v="Eric"/>
  </r>
  <r>
    <s v="REG101045"/>
    <x v="225"/>
    <x v="110"/>
    <x v="2"/>
    <x v="3"/>
    <n v="11"/>
    <n v="237.99"/>
    <x v="0"/>
    <s v="Wholesale"/>
    <n v="0.05"/>
    <s v="BOB"/>
    <n v="2486.9955"/>
    <x v="0"/>
    <s v="FREESHIP"/>
    <n v="0"/>
    <n v="44.7"/>
    <d v="2023-05-19T00:00:00"/>
    <d v="2023-05-28T00:00:00"/>
    <s v="Sophie"/>
  </r>
  <r>
    <s v="REG100043"/>
    <x v="226"/>
    <x v="111"/>
    <x v="0"/>
    <x v="6"/>
    <n v="4"/>
    <n v="459.31"/>
    <x v="0"/>
    <s v="Wholesale"/>
    <n v="0.15"/>
    <s v="CARLOS"/>
    <n v="1561.654"/>
    <x v="4"/>
    <s v="WINTER15"/>
    <n v="1"/>
    <n v="27.39"/>
    <d v="2023-05-20T00:00:00"/>
    <d v="2023-05-27T00:00:00"/>
    <s v="Cameron"/>
  </r>
  <r>
    <s v="REG100398"/>
    <x v="227"/>
    <x v="111"/>
    <x v="2"/>
    <x v="3"/>
    <n v="13"/>
    <n v="90.86"/>
    <x v="2"/>
    <s v="Wholesale"/>
    <n v="0"/>
    <s v="CARLOS"/>
    <n v="1181.18"/>
    <x v="4"/>
    <s v="SAVE10"/>
    <n v="0"/>
    <n v="16.739999999999998"/>
    <d v="2023-05-20T00:00:00"/>
    <d v="2023-05-25T00:00:00"/>
    <s v="Sophie"/>
  </r>
  <r>
    <s v="REG101139"/>
    <x v="228"/>
    <x v="111"/>
    <x v="4"/>
    <x v="4"/>
    <n v="4"/>
    <n v="334.57"/>
    <x v="1"/>
    <s v="Retail"/>
    <n v="0.15"/>
    <s v="CARLOS"/>
    <n v="1137.538"/>
    <x v="4"/>
    <s v="NO PROMOTION"/>
    <n v="0"/>
    <n v="11.49"/>
    <d v="2023-05-20T00:00:00"/>
    <d v="2023-05-27T00:00:00"/>
    <s v="Ryan"/>
  </r>
  <r>
    <s v="REG101092"/>
    <x v="229"/>
    <x v="112"/>
    <x v="3"/>
    <x v="4"/>
    <n v="6"/>
    <n v="294.97000000000003"/>
    <x v="2"/>
    <s v="Wholesale"/>
    <n v="0.05"/>
    <s v="BOB"/>
    <n v="1681.329"/>
    <x v="2"/>
    <s v="WINTER15"/>
    <n v="0"/>
    <n v="48.08"/>
    <d v="2023-05-21T00:00:00"/>
    <d v="2023-05-29T00:00:00"/>
    <s v="Wendy"/>
  </r>
  <r>
    <s v="REG101108"/>
    <x v="230"/>
    <x v="112"/>
    <x v="1"/>
    <x v="1"/>
    <n v="1"/>
    <n v="418.98"/>
    <x v="3"/>
    <s v="Retail"/>
    <n v="0.1"/>
    <s v="CARLOS"/>
    <n v="377.08200000000011"/>
    <x v="4"/>
    <s v="FREESHIP"/>
    <n v="0"/>
    <n v="43.72"/>
    <d v="2023-05-21T00:00:00"/>
    <d v="2023-05-26T00:00:00"/>
    <s v="Eric"/>
  </r>
  <r>
    <s v="REG100728"/>
    <x v="231"/>
    <x v="113"/>
    <x v="3"/>
    <x v="1"/>
    <n v="9"/>
    <n v="438.22"/>
    <x v="0"/>
    <s v="Retail"/>
    <n v="0.05"/>
    <s v="BOB"/>
    <n v="3746.7809999999999"/>
    <x v="3"/>
    <s v="NO PROMOTION"/>
    <n v="0"/>
    <n v="22.73"/>
    <d v="2023-05-23T00:00:00"/>
    <d v="2023-05-29T00:00:00"/>
    <s v="Wendy"/>
  </r>
  <r>
    <s v="REG101486"/>
    <x v="232"/>
    <x v="113"/>
    <x v="1"/>
    <x v="3"/>
    <n v="8"/>
    <n v="143.53"/>
    <x v="0"/>
    <s v="Wholesale"/>
    <n v="0"/>
    <s v="ALICE"/>
    <n v="1148.24"/>
    <x v="3"/>
    <s v="WINTER15"/>
    <n v="0"/>
    <n v="9.1"/>
    <d v="2023-05-23T00:00:00"/>
    <d v="2023-05-29T00:00:00"/>
    <s v="Eric"/>
  </r>
  <r>
    <s v="REG100057"/>
    <x v="176"/>
    <x v="114"/>
    <x v="1"/>
    <x v="0"/>
    <n v="5"/>
    <n v="100.38"/>
    <x v="1"/>
    <s v="Retail"/>
    <n v="0.1"/>
    <s v="EVA"/>
    <n v="451.71"/>
    <x v="4"/>
    <s v="WINTER15"/>
    <n v="1"/>
    <n v="18.350000000000001"/>
    <d v="2023-05-24T00:00:00"/>
    <d v="2023-05-26T00:00:00"/>
    <s v="Eric"/>
  </r>
  <r>
    <s v="REG100174"/>
    <x v="233"/>
    <x v="114"/>
    <x v="4"/>
    <x v="1"/>
    <n v="14"/>
    <n v="207.48"/>
    <x v="1"/>
    <s v="Wholesale"/>
    <n v="0.05"/>
    <s v="EVA"/>
    <n v="2759.483999999999"/>
    <x v="1"/>
    <s v="NO PROMOTION"/>
    <n v="0"/>
    <n v="5.7"/>
    <d v="2023-05-24T00:00:00"/>
    <d v="2023-06-02T00:00:00"/>
    <s v="Ryan"/>
  </r>
  <r>
    <s v="REG100269"/>
    <x v="234"/>
    <x v="114"/>
    <x v="4"/>
    <x v="1"/>
    <n v="15"/>
    <n v="505.44"/>
    <x v="2"/>
    <s v="Wholesale"/>
    <n v="0.1"/>
    <s v="ALICE"/>
    <n v="6823.4400000000014"/>
    <x v="1"/>
    <s v="SAVE10"/>
    <n v="0"/>
    <n v="37.5"/>
    <d v="2023-05-24T00:00:00"/>
    <d v="2023-06-01T00:00:00"/>
    <s v="Ryan"/>
  </r>
  <r>
    <s v="REG101075"/>
    <x v="235"/>
    <x v="114"/>
    <x v="3"/>
    <x v="3"/>
    <n v="3"/>
    <n v="366.65"/>
    <x v="0"/>
    <s v="Wholesale"/>
    <n v="0"/>
    <s v="CARLOS"/>
    <n v="1099.95"/>
    <x v="2"/>
    <s v="SAVE10"/>
    <n v="0"/>
    <n v="33.6"/>
    <d v="2023-05-24T00:00:00"/>
    <d v="2023-05-31T00:00:00"/>
    <s v="Wendy"/>
  </r>
  <r>
    <s v="REG101106"/>
    <x v="236"/>
    <x v="114"/>
    <x v="3"/>
    <x v="3"/>
    <n v="4"/>
    <n v="323.63"/>
    <x v="1"/>
    <s v="Retail"/>
    <n v="0.1"/>
    <s v="CARLOS"/>
    <n v="1165.068"/>
    <x v="2"/>
    <s v="FREESHIP"/>
    <n v="0"/>
    <n v="32.92"/>
    <d v="2023-05-24T00:00:00"/>
    <d v="2023-06-01T00:00:00"/>
    <s v="Wendy"/>
  </r>
  <r>
    <s v="REG100168"/>
    <x v="237"/>
    <x v="115"/>
    <x v="3"/>
    <x v="2"/>
    <n v="20"/>
    <n v="343.25"/>
    <x v="1"/>
    <s v="Wholesale"/>
    <n v="0.05"/>
    <s v="ALICE"/>
    <n v="6521.75"/>
    <x v="0"/>
    <s v="FREESHIP"/>
    <n v="0"/>
    <n v="28.77"/>
    <d v="2023-05-25T00:00:00"/>
    <d v="2023-06-02T00:00:00"/>
    <s v="Wendy"/>
  </r>
  <r>
    <s v="REG100332"/>
    <x v="238"/>
    <x v="115"/>
    <x v="1"/>
    <x v="6"/>
    <n v="13"/>
    <n v="211.06"/>
    <x v="3"/>
    <s v="Retail"/>
    <n v="0.1"/>
    <s v="BOB"/>
    <n v="2469.402"/>
    <x v="4"/>
    <s v="NO PROMOTION"/>
    <n v="1"/>
    <n v="19.579999999999998"/>
    <d v="2023-05-25T00:00:00"/>
    <d v="2023-05-29T00:00:00"/>
    <s v="Eric"/>
  </r>
  <r>
    <s v="REG101357"/>
    <x v="239"/>
    <x v="116"/>
    <x v="0"/>
    <x v="0"/>
    <n v="7"/>
    <n v="220.9"/>
    <x v="2"/>
    <s v="Wholesale"/>
    <n v="0.15"/>
    <s v="BOB"/>
    <n v="1314.355"/>
    <x v="4"/>
    <s v="FREESHIP"/>
    <n v="0"/>
    <n v="15.25"/>
    <d v="2023-05-26T00:00:00"/>
    <d v="2023-06-05T00:00:00"/>
    <s v="Cameron"/>
  </r>
  <r>
    <s v="REG100082"/>
    <x v="240"/>
    <x v="117"/>
    <x v="3"/>
    <x v="3"/>
    <n v="18"/>
    <n v="142.43"/>
    <x v="1"/>
    <s v="Retail"/>
    <n v="0.05"/>
    <s v="BOB"/>
    <n v="2435.5529999999999"/>
    <x v="2"/>
    <s v="SAVE10"/>
    <n v="1"/>
    <n v="12.38"/>
    <d v="2023-05-27T00:00:00"/>
    <d v="2023-06-02T00:00:00"/>
    <s v="Wendy"/>
  </r>
  <r>
    <s v="REG100557"/>
    <x v="241"/>
    <x v="118"/>
    <x v="2"/>
    <x v="6"/>
    <n v="17"/>
    <n v="554.25"/>
    <x v="2"/>
    <s v="Wholesale"/>
    <n v="0.1"/>
    <s v="DIANA"/>
    <n v="8480.0249999999996"/>
    <x v="0"/>
    <s v="NO PROMOTION"/>
    <n v="0"/>
    <n v="8.66"/>
    <d v="2023-05-28T00:00:00"/>
    <d v="2023-06-01T00:00:00"/>
    <s v="Sophie"/>
  </r>
  <r>
    <s v="REG100714"/>
    <x v="242"/>
    <x v="118"/>
    <x v="4"/>
    <x v="1"/>
    <n v="2"/>
    <n v="294.27"/>
    <x v="1"/>
    <s v="Retail"/>
    <n v="0.1"/>
    <s v="DIANA"/>
    <n v="529.68600000000004"/>
    <x v="4"/>
    <s v="NO PROMOTION"/>
    <n v="0"/>
    <n v="9.0500000000000007"/>
    <d v="2023-05-28T00:00:00"/>
    <d v="2023-06-01T00:00:00"/>
    <s v="Ryan"/>
  </r>
  <r>
    <s v="REG100865"/>
    <x v="243"/>
    <x v="119"/>
    <x v="0"/>
    <x v="2"/>
    <n v="15"/>
    <n v="67.349999999999994"/>
    <x v="0"/>
    <s v="Wholesale"/>
    <n v="0.1"/>
    <s v="DIANA"/>
    <n v="909.22499999999991"/>
    <x v="1"/>
    <s v="FREESHIP"/>
    <n v="0"/>
    <n v="24.85"/>
    <d v="2023-05-29T00:00:00"/>
    <d v="2023-06-03T00:00:00"/>
    <s v="Cameron"/>
  </r>
  <r>
    <s v="REG100138"/>
    <x v="244"/>
    <x v="120"/>
    <x v="0"/>
    <x v="3"/>
    <n v="2"/>
    <n v="427.36"/>
    <x v="2"/>
    <s v="Wholesale"/>
    <n v="0.05"/>
    <s v="DIANA"/>
    <n v="811.98400000000004"/>
    <x v="1"/>
    <s v="SAVE10"/>
    <n v="0"/>
    <n v="19.420000000000002"/>
    <d v="2023-05-30T00:00:00"/>
    <d v="2023-06-02T00:00:00"/>
    <s v="Cameron"/>
  </r>
  <r>
    <s v="REG100383"/>
    <x v="245"/>
    <x v="121"/>
    <x v="2"/>
    <x v="6"/>
    <n v="2"/>
    <n v="279.38"/>
    <x v="0"/>
    <s v="Retail"/>
    <n v="0.1"/>
    <s v="CARLOS"/>
    <n v="502.88400000000001"/>
    <x v="1"/>
    <s v="FREESHIP"/>
    <n v="0"/>
    <n v="22.95"/>
    <d v="2023-06-01T00:00:00"/>
    <d v="2023-06-06T00:00:00"/>
    <s v="Sophie"/>
  </r>
  <r>
    <s v="REG101370"/>
    <x v="246"/>
    <x v="122"/>
    <x v="1"/>
    <x v="6"/>
    <n v="4"/>
    <n v="248.16"/>
    <x v="3"/>
    <s v="Retail"/>
    <n v="0.1"/>
    <s v="DIANA"/>
    <n v="893.37599999999998"/>
    <x v="2"/>
    <s v="NO PROMOTION"/>
    <n v="1"/>
    <n v="45.11"/>
    <d v="2023-06-02T00:00:00"/>
    <d v="2023-06-05T00:00:00"/>
    <s v="Eric"/>
  </r>
  <r>
    <s v="REG100440"/>
    <x v="247"/>
    <x v="123"/>
    <x v="3"/>
    <x v="1"/>
    <n v="3"/>
    <n v="54.37"/>
    <x v="3"/>
    <s v="Wholesale"/>
    <n v="0.1"/>
    <s v="FRANK"/>
    <n v="146.79900000000001"/>
    <x v="2"/>
    <s v="WINTER15"/>
    <n v="0"/>
    <n v="48.71"/>
    <d v="2023-06-03T00:00:00"/>
    <d v="2023-06-13T00:00:00"/>
    <s v="Wendy"/>
  </r>
  <r>
    <s v="REG100899"/>
    <x v="248"/>
    <x v="124"/>
    <x v="1"/>
    <x v="6"/>
    <n v="15"/>
    <n v="324.58"/>
    <x v="2"/>
    <s v="Retail"/>
    <n v="0.15"/>
    <s v="DIANA"/>
    <n v="4138.3950000000004"/>
    <x v="0"/>
    <s v="NO PROMOTION"/>
    <n v="0"/>
    <n v="24.57"/>
    <d v="2023-06-05T00:00:00"/>
    <d v="2023-06-09T00:00:00"/>
    <s v="Eric"/>
  </r>
  <r>
    <s v="REG100809"/>
    <x v="249"/>
    <x v="125"/>
    <x v="2"/>
    <x v="5"/>
    <n v="9"/>
    <n v="115.24"/>
    <x v="3"/>
    <s v="Wholesale"/>
    <n v="0"/>
    <s v="ALICE"/>
    <n v="1037.1600000000001"/>
    <x v="2"/>
    <s v="FREESHIP"/>
    <n v="0"/>
    <n v="8.2799999999999994"/>
    <d v="2023-06-08T00:00:00"/>
    <d v="2023-06-14T00:00:00"/>
    <s v="Sophie"/>
  </r>
  <r>
    <s v="REG100039"/>
    <x v="250"/>
    <x v="126"/>
    <x v="0"/>
    <x v="2"/>
    <n v="2"/>
    <n v="503.28"/>
    <x v="0"/>
    <s v="Retail"/>
    <n v="0.15"/>
    <s v="ALICE"/>
    <n v="855.57599999999991"/>
    <x v="4"/>
    <s v="NO PROMOTION"/>
    <n v="0"/>
    <n v="34.79"/>
    <d v="2023-06-09T00:00:00"/>
    <d v="2023-06-17T00:00:00"/>
    <s v="Cameron"/>
  </r>
  <r>
    <s v="REG100260"/>
    <x v="251"/>
    <x v="127"/>
    <x v="2"/>
    <x v="2"/>
    <n v="2"/>
    <n v="374.59"/>
    <x v="1"/>
    <s v="Wholesale"/>
    <n v="0.15"/>
    <s v="CARLOS"/>
    <n v="636.803"/>
    <x v="1"/>
    <s v="SAVE10"/>
    <n v="0"/>
    <n v="34.64"/>
    <d v="2023-06-10T00:00:00"/>
    <d v="2023-06-18T00:00:00"/>
    <s v="Sophie"/>
  </r>
  <r>
    <s v="REG100061"/>
    <x v="252"/>
    <x v="128"/>
    <x v="0"/>
    <x v="5"/>
    <n v="8"/>
    <n v="301.68"/>
    <x v="0"/>
    <s v="Retail"/>
    <n v="0"/>
    <s v="EVA"/>
    <n v="2413.44"/>
    <x v="3"/>
    <s v="SAVE10"/>
    <n v="0"/>
    <n v="36.54"/>
    <d v="2023-06-12T00:00:00"/>
    <d v="2023-06-21T00:00:00"/>
    <s v="Cameron"/>
  </r>
  <r>
    <s v="REG100427"/>
    <x v="253"/>
    <x v="129"/>
    <x v="2"/>
    <x v="1"/>
    <n v="14"/>
    <n v="583.96"/>
    <x v="1"/>
    <s v="Retail"/>
    <n v="0"/>
    <s v="DIANA"/>
    <n v="8175.4400000000014"/>
    <x v="0"/>
    <s v="WINTER15"/>
    <n v="0"/>
    <n v="23.03"/>
    <d v="2023-06-13T00:00:00"/>
    <d v="2023-06-22T00:00:00"/>
    <s v="Sophie"/>
  </r>
  <r>
    <s v="REG100769"/>
    <x v="254"/>
    <x v="129"/>
    <x v="1"/>
    <x v="5"/>
    <n v="19"/>
    <n v="199.65"/>
    <x v="2"/>
    <s v="Retail"/>
    <n v="0.1"/>
    <s v="CARLOS"/>
    <n v="3414.0149999999999"/>
    <x v="3"/>
    <s v="SAVE10"/>
    <n v="1"/>
    <n v="35.119999999999997"/>
    <d v="2023-06-13T00:00:00"/>
    <d v="2023-06-18T00:00:00"/>
    <s v="Eric"/>
  </r>
  <r>
    <s v="REG101308"/>
    <x v="255"/>
    <x v="129"/>
    <x v="1"/>
    <x v="2"/>
    <n v="7"/>
    <n v="535.20000000000005"/>
    <x v="1"/>
    <s v="Retail"/>
    <n v="0.1"/>
    <s v="FRANK"/>
    <n v="3371.7600000000011"/>
    <x v="0"/>
    <s v="NO PROMOTION"/>
    <n v="0"/>
    <n v="10.44"/>
    <d v="2023-06-13T00:00:00"/>
    <d v="2023-06-23T00:00:00"/>
    <s v="Eric"/>
  </r>
  <r>
    <s v="REG100124"/>
    <x v="256"/>
    <x v="130"/>
    <x v="4"/>
    <x v="1"/>
    <n v="8"/>
    <n v="323.8"/>
    <x v="3"/>
    <s v="Retail"/>
    <n v="0"/>
    <s v="DIANA"/>
    <n v="2590.4"/>
    <x v="3"/>
    <s v="SAVE10"/>
    <n v="1"/>
    <n v="35.229999999999997"/>
    <d v="2023-06-14T00:00:00"/>
    <d v="2023-06-22T00:00:00"/>
    <s v="Ryan"/>
  </r>
  <r>
    <s v="REG101035"/>
    <x v="257"/>
    <x v="130"/>
    <x v="2"/>
    <x v="1"/>
    <n v="2"/>
    <n v="224.08"/>
    <x v="2"/>
    <s v="Retail"/>
    <n v="0.05"/>
    <s v="FRANK"/>
    <n v="425.75200000000001"/>
    <x v="2"/>
    <s v="WINTER15"/>
    <n v="0"/>
    <n v="47.35"/>
    <d v="2023-06-14T00:00:00"/>
    <d v="2023-06-20T00:00:00"/>
    <s v="Sophie"/>
  </r>
  <r>
    <s v="REG100445"/>
    <x v="258"/>
    <x v="131"/>
    <x v="1"/>
    <x v="0"/>
    <n v="4"/>
    <n v="584.79999999999995"/>
    <x v="3"/>
    <s v="Retail"/>
    <n v="0.1"/>
    <s v="EVA"/>
    <n v="2105.2800000000002"/>
    <x v="1"/>
    <s v="FREESHIP"/>
    <n v="0"/>
    <n v="16.440000000000001"/>
    <d v="2023-06-17T00:00:00"/>
    <d v="2023-06-25T00:00:00"/>
    <s v="Eric"/>
  </r>
  <r>
    <s v="REG100607"/>
    <x v="259"/>
    <x v="131"/>
    <x v="2"/>
    <x v="5"/>
    <n v="1"/>
    <n v="418.45"/>
    <x v="1"/>
    <s v="Retail"/>
    <n v="0.15"/>
    <s v="DIANA"/>
    <n v="355.6825"/>
    <x v="3"/>
    <s v="WINTER15"/>
    <n v="0"/>
    <n v="35.58"/>
    <d v="2023-06-17T00:00:00"/>
    <d v="2023-06-19T00:00:00"/>
    <s v="Sophie"/>
  </r>
  <r>
    <s v="REG100919"/>
    <x v="260"/>
    <x v="131"/>
    <x v="3"/>
    <x v="0"/>
    <n v="12"/>
    <n v="427.1"/>
    <x v="1"/>
    <s v="Retail"/>
    <n v="0"/>
    <s v="CARLOS"/>
    <n v="5125.2000000000007"/>
    <x v="4"/>
    <s v="WINTER15"/>
    <n v="1"/>
    <n v="8.11"/>
    <d v="2023-06-17T00:00:00"/>
    <d v="2023-06-22T00:00:00"/>
    <s v="Wendy"/>
  </r>
  <r>
    <s v="REG101345"/>
    <x v="261"/>
    <x v="131"/>
    <x v="2"/>
    <x v="0"/>
    <n v="6"/>
    <n v="332.18"/>
    <x v="3"/>
    <s v="Wholesale"/>
    <n v="0.1"/>
    <s v="BOB"/>
    <n v="1793.7719999999999"/>
    <x v="1"/>
    <s v="WINTER15"/>
    <n v="0"/>
    <n v="21.95"/>
    <d v="2023-06-17T00:00:00"/>
    <d v="2023-06-21T00:00:00"/>
    <s v="Sophie"/>
  </r>
  <r>
    <s v="REG100497"/>
    <x v="262"/>
    <x v="132"/>
    <x v="2"/>
    <x v="6"/>
    <n v="13"/>
    <n v="181.68"/>
    <x v="1"/>
    <s v="Wholesale"/>
    <n v="0.05"/>
    <s v="DIANA"/>
    <n v="2243.748"/>
    <x v="4"/>
    <s v="SAVE10"/>
    <n v="0"/>
    <n v="14.69"/>
    <d v="2023-06-18T00:00:00"/>
    <d v="2023-06-23T00:00:00"/>
    <s v="Sophie"/>
  </r>
  <r>
    <s v="REG100830"/>
    <x v="263"/>
    <x v="132"/>
    <x v="3"/>
    <x v="1"/>
    <n v="19"/>
    <n v="25.22"/>
    <x v="1"/>
    <s v="Wholesale"/>
    <n v="0"/>
    <s v="BOB"/>
    <n v="479.17999999999989"/>
    <x v="2"/>
    <s v="NO PROMOTION"/>
    <n v="0"/>
    <n v="31.31"/>
    <d v="2023-06-18T00:00:00"/>
    <d v="2023-06-22T00:00:00"/>
    <s v="Wendy"/>
  </r>
  <r>
    <s v="REG101011"/>
    <x v="264"/>
    <x v="132"/>
    <x v="1"/>
    <x v="1"/>
    <n v="15"/>
    <n v="124.91"/>
    <x v="2"/>
    <s v="Wholesale"/>
    <n v="0.1"/>
    <s v="EVA"/>
    <n v="1686.2850000000001"/>
    <x v="4"/>
    <s v="FREESHIP"/>
    <n v="0"/>
    <n v="31.95"/>
    <d v="2023-06-18T00:00:00"/>
    <d v="2023-06-26T00:00:00"/>
    <s v="Eric"/>
  </r>
  <r>
    <s v="REG100210"/>
    <x v="265"/>
    <x v="133"/>
    <x v="3"/>
    <x v="6"/>
    <n v="17"/>
    <n v="595.57000000000005"/>
    <x v="0"/>
    <s v="Retail"/>
    <n v="0.15"/>
    <s v="BOB"/>
    <n v="8605.9865000000009"/>
    <x v="2"/>
    <s v="WINTER15"/>
    <n v="0"/>
    <n v="9.73"/>
    <d v="2023-06-19T00:00:00"/>
    <d v="2023-06-28T00:00:00"/>
    <s v="Wendy"/>
  </r>
  <r>
    <s v="REG100562"/>
    <x v="266"/>
    <x v="133"/>
    <x v="4"/>
    <x v="0"/>
    <n v="7"/>
    <n v="303.79000000000002"/>
    <x v="0"/>
    <s v="Wholesale"/>
    <n v="0.15"/>
    <s v="FRANK"/>
    <n v="1807.5505000000001"/>
    <x v="2"/>
    <s v="SAVE10"/>
    <n v="0"/>
    <n v="38.85"/>
    <d v="2023-06-19T00:00:00"/>
    <d v="2023-06-29T00:00:00"/>
    <s v="Ryan"/>
  </r>
  <r>
    <s v="REG101042"/>
    <x v="267"/>
    <x v="133"/>
    <x v="0"/>
    <x v="6"/>
    <n v="1"/>
    <n v="123.4"/>
    <x v="2"/>
    <s v="Retail"/>
    <n v="0"/>
    <s v="EVA"/>
    <n v="123.4"/>
    <x v="3"/>
    <s v="NO PROMOTION"/>
    <n v="1"/>
    <n v="12.63"/>
    <d v="2023-06-19T00:00:00"/>
    <d v="2023-06-25T00:00:00"/>
    <s v="Cameron"/>
  </r>
  <r>
    <s v="REG100363"/>
    <x v="268"/>
    <x v="134"/>
    <x v="2"/>
    <x v="2"/>
    <n v="9"/>
    <n v="282.8"/>
    <x v="0"/>
    <s v="Wholesale"/>
    <n v="0.05"/>
    <s v="EVA"/>
    <n v="2417.94"/>
    <x v="1"/>
    <s v="NO PROMOTION"/>
    <n v="0"/>
    <n v="49.79"/>
    <d v="2023-06-20T00:00:00"/>
    <d v="2023-06-25T00:00:00"/>
    <s v="Sophie"/>
  </r>
  <r>
    <s v="REG101156"/>
    <x v="269"/>
    <x v="134"/>
    <x v="0"/>
    <x v="6"/>
    <n v="13"/>
    <n v="153.57"/>
    <x v="3"/>
    <s v="Wholesale"/>
    <n v="0.05"/>
    <s v="CARLOS"/>
    <n v="1896.5895"/>
    <x v="4"/>
    <s v="NO PROMOTION"/>
    <n v="0"/>
    <n v="27.98"/>
    <d v="2023-06-20T00:00:00"/>
    <d v="2023-06-25T00:00:00"/>
    <s v="Cameron"/>
  </r>
  <r>
    <s v="REG100740"/>
    <x v="270"/>
    <x v="135"/>
    <x v="2"/>
    <x v="1"/>
    <n v="1"/>
    <n v="500.96"/>
    <x v="1"/>
    <s v="Wholesale"/>
    <n v="0.05"/>
    <s v="FRANK"/>
    <n v="475.91199999999998"/>
    <x v="1"/>
    <s v="WINTER15"/>
    <n v="0"/>
    <n v="42.1"/>
    <d v="2023-06-21T00:00:00"/>
    <d v="2023-06-25T00:00:00"/>
    <s v="Sophie"/>
  </r>
  <r>
    <s v="REG100804"/>
    <x v="271"/>
    <x v="135"/>
    <x v="0"/>
    <x v="4"/>
    <n v="10"/>
    <n v="110.07"/>
    <x v="3"/>
    <s v="Wholesale"/>
    <n v="0"/>
    <s v="FRANK"/>
    <n v="1100.7"/>
    <x v="2"/>
    <s v="NO PROMOTION"/>
    <n v="0"/>
    <n v="18.47"/>
    <d v="2023-06-21T00:00:00"/>
    <d v="2023-06-29T00:00:00"/>
    <s v="Cameron"/>
  </r>
  <r>
    <s v="REG100821"/>
    <x v="272"/>
    <x v="135"/>
    <x v="4"/>
    <x v="6"/>
    <n v="11"/>
    <n v="577.1"/>
    <x v="1"/>
    <s v="Retail"/>
    <n v="0.15"/>
    <s v="FRANK"/>
    <n v="5395.8850000000002"/>
    <x v="3"/>
    <s v="SAVE10"/>
    <n v="0"/>
    <n v="13.16"/>
    <d v="2023-06-21T00:00:00"/>
    <d v="2023-06-28T00:00:00"/>
    <s v="Ryan"/>
  </r>
  <r>
    <s v="REG100019"/>
    <x v="273"/>
    <x v="136"/>
    <x v="3"/>
    <x v="4"/>
    <n v="14"/>
    <n v="30.83"/>
    <x v="3"/>
    <s v="Retail"/>
    <n v="0"/>
    <s v="CARLOS"/>
    <n v="431.62"/>
    <x v="1"/>
    <s v="WINTER15"/>
    <n v="1"/>
    <n v="7.1"/>
    <d v="2023-06-22T00:00:00"/>
    <d v="2023-07-02T00:00:00"/>
    <s v="Wendy"/>
  </r>
  <r>
    <s v="REG100157"/>
    <x v="274"/>
    <x v="136"/>
    <x v="2"/>
    <x v="0"/>
    <n v="14"/>
    <n v="291.08999999999997"/>
    <x v="2"/>
    <s v="Retail"/>
    <n v="0"/>
    <s v="CARLOS"/>
    <n v="4075.26"/>
    <x v="3"/>
    <s v="NO PROMOTION"/>
    <n v="0"/>
    <n v="39.979999999999997"/>
    <d v="2023-06-22T00:00:00"/>
    <d v="2023-06-30T00:00:00"/>
    <s v="Sophie"/>
  </r>
  <r>
    <s v="REG100459"/>
    <x v="275"/>
    <x v="137"/>
    <x v="4"/>
    <x v="6"/>
    <n v="5"/>
    <n v="360.34"/>
    <x v="1"/>
    <s v="Wholesale"/>
    <n v="0"/>
    <s v="CARLOS"/>
    <n v="1801.7"/>
    <x v="4"/>
    <s v="NO PROMOTION"/>
    <n v="0"/>
    <n v="33.76"/>
    <d v="2023-06-23T00:00:00"/>
    <d v="2023-06-28T00:00:00"/>
    <s v="Ryan"/>
  </r>
  <r>
    <s v="REG100749"/>
    <x v="276"/>
    <x v="137"/>
    <x v="4"/>
    <x v="1"/>
    <n v="16"/>
    <n v="294.88"/>
    <x v="3"/>
    <s v="Retail"/>
    <n v="0.05"/>
    <s v="FRANK"/>
    <n v="4482.1759999999986"/>
    <x v="3"/>
    <s v="NO PROMOTION"/>
    <n v="1"/>
    <n v="17.190000000000001"/>
    <d v="2023-06-23T00:00:00"/>
    <d v="2023-06-27T00:00:00"/>
    <s v="Ryan"/>
  </r>
  <r>
    <s v="REG100995"/>
    <x v="277"/>
    <x v="137"/>
    <x v="0"/>
    <x v="2"/>
    <n v="16"/>
    <n v="594.1"/>
    <x v="0"/>
    <s v="Retail"/>
    <n v="0"/>
    <s v="BOB"/>
    <n v="9505.6"/>
    <x v="4"/>
    <s v="FREESHIP"/>
    <n v="0"/>
    <n v="18.2"/>
    <d v="2023-06-23T00:00:00"/>
    <d v="2023-07-01T00:00:00"/>
    <s v="Cameron"/>
  </r>
  <r>
    <s v="REG100004"/>
    <x v="278"/>
    <x v="138"/>
    <x v="1"/>
    <x v="4"/>
    <n v="18"/>
    <n v="237.76"/>
    <x v="1"/>
    <s v="Retail"/>
    <n v="0"/>
    <s v="CARLOS"/>
    <n v="4279.68"/>
    <x v="1"/>
    <s v="SAVE10"/>
    <n v="0"/>
    <n v="5.73"/>
    <d v="2023-06-24T00:00:00"/>
    <d v="2023-06-27T00:00:00"/>
    <s v="Eric"/>
  </r>
  <r>
    <s v="REG100545"/>
    <x v="279"/>
    <x v="139"/>
    <x v="4"/>
    <x v="4"/>
    <n v="15"/>
    <n v="365.61"/>
    <x v="0"/>
    <s v="Retail"/>
    <n v="0.15"/>
    <s v="BOB"/>
    <n v="4661.5275000000001"/>
    <x v="3"/>
    <s v="FREESHIP"/>
    <n v="0"/>
    <n v="35.840000000000003"/>
    <d v="2023-06-25T00:00:00"/>
    <d v="2023-06-27T00:00:00"/>
    <s v="Ryan"/>
  </r>
  <r>
    <s v="REG100625"/>
    <x v="280"/>
    <x v="139"/>
    <x v="2"/>
    <x v="4"/>
    <n v="12"/>
    <n v="192.03"/>
    <x v="3"/>
    <s v="Wholesale"/>
    <n v="0.1"/>
    <s v="CARLOS"/>
    <n v="2073.924"/>
    <x v="2"/>
    <s v="NO PROMOTION"/>
    <n v="0"/>
    <n v="41.08"/>
    <d v="2023-06-25T00:00:00"/>
    <d v="2023-07-03T00:00:00"/>
    <s v="Sophie"/>
  </r>
  <r>
    <s v="REG101116"/>
    <x v="281"/>
    <x v="140"/>
    <x v="0"/>
    <x v="2"/>
    <n v="13"/>
    <n v="423.64"/>
    <x v="1"/>
    <s v="Retail"/>
    <n v="0.1"/>
    <s v="ALICE"/>
    <n v="4956.5879999999997"/>
    <x v="0"/>
    <s v="NO PROMOTION"/>
    <n v="1"/>
    <n v="23.31"/>
    <d v="2023-06-26T00:00:00"/>
    <d v="2023-06-28T00:00:00"/>
    <s v="Cameron"/>
  </r>
  <r>
    <s v="REG100185"/>
    <x v="100"/>
    <x v="141"/>
    <x v="4"/>
    <x v="4"/>
    <n v="15"/>
    <n v="478.41"/>
    <x v="3"/>
    <s v="Retail"/>
    <n v="0.1"/>
    <s v="CARLOS"/>
    <n v="6458.5350000000008"/>
    <x v="0"/>
    <s v="FREESHIP"/>
    <n v="0"/>
    <n v="35.630000000000003"/>
    <d v="2023-06-27T00:00:00"/>
    <d v="2023-06-30T00:00:00"/>
    <s v="Ryan"/>
  </r>
  <r>
    <s v="REG100575"/>
    <x v="282"/>
    <x v="141"/>
    <x v="0"/>
    <x v="0"/>
    <n v="3"/>
    <n v="497.61"/>
    <x v="3"/>
    <s v="Wholesale"/>
    <n v="0.15"/>
    <s v="ALICE"/>
    <n v="1268.9055000000001"/>
    <x v="3"/>
    <s v="FREESHIP"/>
    <n v="1"/>
    <n v="13.97"/>
    <d v="2023-06-27T00:00:00"/>
    <d v="2023-07-02T00:00:00"/>
    <s v="Cameron"/>
  </r>
  <r>
    <s v="REG100650"/>
    <x v="283"/>
    <x v="141"/>
    <x v="4"/>
    <x v="5"/>
    <n v="7"/>
    <n v="93.23"/>
    <x v="3"/>
    <s v="Retail"/>
    <n v="0.05"/>
    <s v="ALICE"/>
    <n v="619.97950000000003"/>
    <x v="2"/>
    <s v="FREESHIP"/>
    <n v="1"/>
    <n v="6.47"/>
    <d v="2023-06-27T00:00:00"/>
    <d v="2023-06-30T00:00:00"/>
    <s v="Ryan"/>
  </r>
  <r>
    <s v="REG101443"/>
    <x v="284"/>
    <x v="141"/>
    <x v="2"/>
    <x v="0"/>
    <n v="3"/>
    <n v="261.60000000000002"/>
    <x v="0"/>
    <s v="Retail"/>
    <n v="0.05"/>
    <s v="DIANA"/>
    <n v="745.56000000000006"/>
    <x v="3"/>
    <s v="WINTER15"/>
    <n v="0"/>
    <n v="42.11"/>
    <d v="2023-06-27T00:00:00"/>
    <d v="2023-07-07T00:00:00"/>
    <s v="Sophie"/>
  </r>
  <r>
    <s v="REG100547"/>
    <x v="285"/>
    <x v="142"/>
    <x v="1"/>
    <x v="0"/>
    <n v="14"/>
    <n v="293.31"/>
    <x v="0"/>
    <s v="Wholesale"/>
    <n v="0"/>
    <s v="ALICE"/>
    <n v="4106.34"/>
    <x v="4"/>
    <s v="NO PROMOTION"/>
    <n v="0"/>
    <n v="21.61"/>
    <d v="2023-06-28T00:00:00"/>
    <d v="2023-06-30T00:00:00"/>
    <s v="Eric"/>
  </r>
  <r>
    <s v="REG101050"/>
    <x v="286"/>
    <x v="142"/>
    <x v="2"/>
    <x v="6"/>
    <n v="20"/>
    <n v="354.9"/>
    <x v="2"/>
    <s v="Wholesale"/>
    <n v="0"/>
    <s v="BOB"/>
    <n v="7098"/>
    <x v="4"/>
    <s v="WINTER15"/>
    <n v="0"/>
    <n v="43.24"/>
    <d v="2023-06-28T00:00:00"/>
    <d v="2023-07-01T00:00:00"/>
    <s v="Sophie"/>
  </r>
  <r>
    <s v="REG100480"/>
    <x v="287"/>
    <x v="143"/>
    <x v="4"/>
    <x v="0"/>
    <n v="10"/>
    <n v="126.46"/>
    <x v="2"/>
    <s v="Retail"/>
    <n v="0.1"/>
    <s v="EVA"/>
    <n v="1138.1400000000001"/>
    <x v="1"/>
    <s v="WINTER15"/>
    <n v="0"/>
    <n v="26.96"/>
    <d v="2023-06-29T00:00:00"/>
    <d v="2023-07-09T00:00:00"/>
    <s v="Ryan"/>
  </r>
  <r>
    <s v="REG100044"/>
    <x v="288"/>
    <x v="144"/>
    <x v="2"/>
    <x v="2"/>
    <n v="2"/>
    <n v="416.06"/>
    <x v="0"/>
    <s v="Retail"/>
    <n v="0.05"/>
    <s v="EVA"/>
    <n v="790.51400000000001"/>
    <x v="0"/>
    <s v="SAVE10"/>
    <n v="0"/>
    <n v="11.62"/>
    <d v="2023-06-30T00:00:00"/>
    <d v="2023-07-04T00:00:00"/>
    <s v="Sophie"/>
  </r>
  <r>
    <s v="REG100675"/>
    <x v="289"/>
    <x v="144"/>
    <x v="3"/>
    <x v="6"/>
    <n v="18"/>
    <n v="485.3"/>
    <x v="0"/>
    <s v="Wholesale"/>
    <n v="0.05"/>
    <s v="BOB"/>
    <n v="8298.6299999999992"/>
    <x v="0"/>
    <s v="FREESHIP"/>
    <n v="1"/>
    <n v="47.77"/>
    <d v="2023-06-30T00:00:00"/>
    <d v="2023-07-05T00:00:00"/>
    <s v="Wendy"/>
  </r>
  <r>
    <s v="REG101471"/>
    <x v="49"/>
    <x v="144"/>
    <x v="2"/>
    <x v="3"/>
    <n v="6"/>
    <n v="536.24"/>
    <x v="0"/>
    <s v="Retail"/>
    <n v="0"/>
    <s v="DIANA"/>
    <n v="3217.44"/>
    <x v="3"/>
    <s v="WINTER15"/>
    <n v="0"/>
    <n v="35.32"/>
    <d v="2023-06-30T00:00:00"/>
    <d v="2023-07-02T00:00:00"/>
    <s v="Sophie"/>
  </r>
  <r>
    <s v="REG100571"/>
    <x v="290"/>
    <x v="145"/>
    <x v="1"/>
    <x v="0"/>
    <n v="9"/>
    <n v="228.3"/>
    <x v="3"/>
    <s v="Retail"/>
    <n v="0.05"/>
    <s v="EVA"/>
    <n v="1951.9649999999999"/>
    <x v="0"/>
    <s v="FREESHIP"/>
    <n v="0"/>
    <n v="8.75"/>
    <d v="2023-07-01T00:00:00"/>
    <d v="2023-07-09T00:00:00"/>
    <s v="Eric"/>
  </r>
  <r>
    <s v="REG101309"/>
    <x v="291"/>
    <x v="145"/>
    <x v="1"/>
    <x v="0"/>
    <n v="19"/>
    <n v="161.13"/>
    <x v="2"/>
    <s v="Wholesale"/>
    <n v="0"/>
    <s v="DIANA"/>
    <n v="3061.47"/>
    <x v="2"/>
    <s v="FREESHIP"/>
    <n v="0"/>
    <n v="5.46"/>
    <d v="2023-07-01T00:00:00"/>
    <d v="2023-07-06T00:00:00"/>
    <s v="Eric"/>
  </r>
  <r>
    <s v="REG100392"/>
    <x v="292"/>
    <x v="146"/>
    <x v="0"/>
    <x v="3"/>
    <n v="13"/>
    <n v="55.09"/>
    <x v="2"/>
    <s v="Wholesale"/>
    <n v="0.15"/>
    <s v="DIANA"/>
    <n v="608.74450000000002"/>
    <x v="3"/>
    <s v="FREESHIP"/>
    <n v="1"/>
    <n v="47.78"/>
    <d v="2023-07-03T00:00:00"/>
    <d v="2023-07-06T00:00:00"/>
    <s v="Cameron"/>
  </r>
  <r>
    <s v="REG100903"/>
    <x v="293"/>
    <x v="146"/>
    <x v="0"/>
    <x v="2"/>
    <n v="19"/>
    <n v="341.07"/>
    <x v="1"/>
    <s v="Retail"/>
    <n v="0.1"/>
    <s v="CARLOS"/>
    <n v="5832.2969999999996"/>
    <x v="3"/>
    <s v="WINTER15"/>
    <n v="0"/>
    <n v="47.75"/>
    <d v="2023-07-03T00:00:00"/>
    <d v="2023-07-06T00:00:00"/>
    <s v="Cameron"/>
  </r>
  <r>
    <s v="REG101315"/>
    <x v="294"/>
    <x v="146"/>
    <x v="3"/>
    <x v="4"/>
    <n v="2"/>
    <n v="504.82"/>
    <x v="0"/>
    <s v="Retail"/>
    <n v="0"/>
    <s v="CARLOS"/>
    <n v="1009.64"/>
    <x v="0"/>
    <s v="FREESHIP"/>
    <n v="0"/>
    <n v="25.54"/>
    <d v="2023-07-03T00:00:00"/>
    <d v="2023-07-08T00:00:00"/>
    <s v="Wendy"/>
  </r>
  <r>
    <s v="REG100293"/>
    <x v="295"/>
    <x v="147"/>
    <x v="4"/>
    <x v="4"/>
    <n v="17"/>
    <n v="468.19"/>
    <x v="0"/>
    <s v="Retail"/>
    <n v="0.05"/>
    <s v="DIANA"/>
    <n v="7561.2684999999992"/>
    <x v="3"/>
    <s v="NO PROMOTION"/>
    <n v="0"/>
    <n v="13.84"/>
    <d v="2023-07-04T00:00:00"/>
    <d v="2023-07-07T00:00:00"/>
    <s v="Ryan"/>
  </r>
  <r>
    <s v="REG100680"/>
    <x v="296"/>
    <x v="147"/>
    <x v="2"/>
    <x v="1"/>
    <n v="12"/>
    <n v="122.51"/>
    <x v="3"/>
    <s v="Wholesale"/>
    <n v="0.05"/>
    <s v="DIANA"/>
    <n v="1396.614"/>
    <x v="4"/>
    <s v="WINTER15"/>
    <n v="0"/>
    <n v="43.47"/>
    <d v="2023-07-04T00:00:00"/>
    <d v="2023-07-06T00:00:00"/>
    <s v="Sophie"/>
  </r>
  <r>
    <s v="REG101432"/>
    <x v="297"/>
    <x v="147"/>
    <x v="1"/>
    <x v="5"/>
    <n v="6"/>
    <n v="346.86"/>
    <x v="1"/>
    <s v="Retail"/>
    <n v="0.05"/>
    <s v="EVA"/>
    <n v="1977.1020000000001"/>
    <x v="4"/>
    <s v="FREESHIP"/>
    <n v="0"/>
    <n v="29.18"/>
    <d v="2023-07-04T00:00:00"/>
    <d v="2023-07-12T00:00:00"/>
    <s v="Eric"/>
  </r>
  <r>
    <s v="REG100527"/>
    <x v="298"/>
    <x v="148"/>
    <x v="4"/>
    <x v="0"/>
    <n v="3"/>
    <n v="250.65"/>
    <x v="0"/>
    <s v="Retail"/>
    <n v="0.15"/>
    <s v="EVA"/>
    <n v="639.15750000000003"/>
    <x v="2"/>
    <s v="SAVE10"/>
    <n v="0"/>
    <n v="44.46"/>
    <d v="2023-07-05T00:00:00"/>
    <d v="2023-07-07T00:00:00"/>
    <s v="Ryan"/>
  </r>
  <r>
    <s v="REG100961"/>
    <x v="299"/>
    <x v="149"/>
    <x v="4"/>
    <x v="0"/>
    <n v="8"/>
    <n v="419.13"/>
    <x v="2"/>
    <s v="Retail"/>
    <n v="0.1"/>
    <s v="ALICE"/>
    <n v="3017.7359999999999"/>
    <x v="1"/>
    <s v="NO PROMOTION"/>
    <n v="1"/>
    <n v="11.02"/>
    <d v="2023-07-06T00:00:00"/>
    <d v="2023-07-10T00:00:00"/>
    <s v="Ryan"/>
  </r>
  <r>
    <s v="REG100228"/>
    <x v="300"/>
    <x v="150"/>
    <x v="1"/>
    <x v="1"/>
    <n v="3"/>
    <n v="71.91"/>
    <x v="3"/>
    <s v="Wholesale"/>
    <n v="0"/>
    <s v="ALICE"/>
    <n v="215.73"/>
    <x v="4"/>
    <s v="WINTER15"/>
    <n v="1"/>
    <n v="46.25"/>
    <d v="2023-07-07T00:00:00"/>
    <d v="2023-07-17T00:00:00"/>
    <s v="Eric"/>
  </r>
  <r>
    <s v="REG101127"/>
    <x v="301"/>
    <x v="151"/>
    <x v="3"/>
    <x v="4"/>
    <n v="6"/>
    <n v="287.72000000000003"/>
    <x v="2"/>
    <s v="Retail"/>
    <n v="0.05"/>
    <s v="BOB"/>
    <n v="1640.0039999999999"/>
    <x v="0"/>
    <s v="WINTER15"/>
    <n v="0"/>
    <n v="17.14"/>
    <d v="2023-07-09T00:00:00"/>
    <d v="2023-07-14T00:00:00"/>
    <s v="Wendy"/>
  </r>
  <r>
    <s v="REG101399"/>
    <x v="302"/>
    <x v="151"/>
    <x v="1"/>
    <x v="5"/>
    <n v="13"/>
    <n v="27.39"/>
    <x v="3"/>
    <s v="Retail"/>
    <n v="0.15"/>
    <s v="FRANK"/>
    <n v="302.65949999999998"/>
    <x v="3"/>
    <s v="NO PROMOTION"/>
    <n v="0"/>
    <n v="22.95"/>
    <d v="2023-07-09T00:00:00"/>
    <d v="2023-07-14T00:00:00"/>
    <s v="Eric"/>
  </r>
  <r>
    <s v="REG101061"/>
    <x v="303"/>
    <x v="152"/>
    <x v="1"/>
    <x v="3"/>
    <n v="2"/>
    <n v="327.57"/>
    <x v="2"/>
    <s v="Retail"/>
    <n v="0.05"/>
    <s v="DIANA"/>
    <n v="622.38299999999992"/>
    <x v="0"/>
    <s v="NO PROMOTION"/>
    <n v="0"/>
    <n v="19.489999999999998"/>
    <d v="2023-07-10T00:00:00"/>
    <d v="2023-07-19T00:00:00"/>
    <s v="Eric"/>
  </r>
  <r>
    <s v="REG100597"/>
    <x v="304"/>
    <x v="153"/>
    <x v="3"/>
    <x v="6"/>
    <n v="5"/>
    <n v="569.62"/>
    <x v="1"/>
    <s v="Wholesale"/>
    <n v="0"/>
    <s v="DIANA"/>
    <n v="2848.1"/>
    <x v="0"/>
    <s v="FREESHIP"/>
    <n v="0"/>
    <n v="48.8"/>
    <d v="2023-07-11T00:00:00"/>
    <d v="2023-07-13T00:00:00"/>
    <s v="Wendy"/>
  </r>
  <r>
    <s v="REG100985"/>
    <x v="305"/>
    <x v="153"/>
    <x v="2"/>
    <x v="2"/>
    <n v="14"/>
    <n v="362.44"/>
    <x v="1"/>
    <s v="Wholesale"/>
    <n v="0.1"/>
    <s v="BOB"/>
    <n v="4566.7439999999997"/>
    <x v="3"/>
    <s v="WINTER15"/>
    <n v="0"/>
    <n v="36.729999999999997"/>
    <d v="2023-07-11T00:00:00"/>
    <d v="2023-07-15T00:00:00"/>
    <s v="Sophie"/>
  </r>
  <r>
    <s v="REG101044"/>
    <x v="306"/>
    <x v="153"/>
    <x v="3"/>
    <x v="5"/>
    <n v="13"/>
    <n v="50.51"/>
    <x v="0"/>
    <s v="Wholesale"/>
    <n v="0.1"/>
    <s v="ALICE"/>
    <n v="590.96699999999998"/>
    <x v="0"/>
    <s v="WINTER15"/>
    <n v="0"/>
    <n v="40.57"/>
    <d v="2023-07-11T00:00:00"/>
    <d v="2023-07-18T00:00:00"/>
    <s v="Wendy"/>
  </r>
  <r>
    <s v="REG100725"/>
    <x v="307"/>
    <x v="154"/>
    <x v="2"/>
    <x v="0"/>
    <n v="4"/>
    <n v="444.87"/>
    <x v="3"/>
    <s v="Retail"/>
    <n v="0.15"/>
    <s v="CARLOS"/>
    <n v="1512.558"/>
    <x v="1"/>
    <s v="FREESHIP"/>
    <n v="0"/>
    <n v="47.14"/>
    <d v="2023-07-12T00:00:00"/>
    <d v="2023-07-21T00:00:00"/>
    <s v="Sophie"/>
  </r>
  <r>
    <s v="REG100358"/>
    <x v="308"/>
    <x v="155"/>
    <x v="4"/>
    <x v="3"/>
    <n v="19"/>
    <n v="475.64"/>
    <x v="1"/>
    <s v="Retail"/>
    <n v="0.1"/>
    <s v="FRANK"/>
    <n v="8133.4440000000004"/>
    <x v="3"/>
    <s v="WINTER15"/>
    <n v="1"/>
    <n v="11.17"/>
    <d v="2023-07-13T00:00:00"/>
    <d v="2023-07-17T00:00:00"/>
    <s v="Ryan"/>
  </r>
  <r>
    <s v="REG100135"/>
    <x v="309"/>
    <x v="156"/>
    <x v="0"/>
    <x v="4"/>
    <n v="12"/>
    <n v="244.8"/>
    <x v="3"/>
    <s v="Wholesale"/>
    <n v="0.05"/>
    <s v="FRANK"/>
    <n v="2790.72"/>
    <x v="1"/>
    <s v="FREESHIP"/>
    <n v="0"/>
    <n v="44.75"/>
    <d v="2023-07-14T00:00:00"/>
    <d v="2023-07-23T00:00:00"/>
    <s v="Cameron"/>
  </r>
  <r>
    <s v="REG100186"/>
    <x v="310"/>
    <x v="156"/>
    <x v="2"/>
    <x v="0"/>
    <n v="9"/>
    <n v="501.74"/>
    <x v="0"/>
    <s v="Retail"/>
    <n v="0"/>
    <s v="BOB"/>
    <n v="4515.66"/>
    <x v="1"/>
    <s v="SAVE10"/>
    <n v="1"/>
    <n v="39.74"/>
    <d v="2023-07-14T00:00:00"/>
    <d v="2023-07-17T00:00:00"/>
    <s v="Sophie"/>
  </r>
  <r>
    <s v="REG100962"/>
    <x v="311"/>
    <x v="156"/>
    <x v="4"/>
    <x v="0"/>
    <n v="12"/>
    <n v="116.96"/>
    <x v="0"/>
    <s v="Wholesale"/>
    <n v="0"/>
    <s v="ALICE"/>
    <n v="1403.52"/>
    <x v="4"/>
    <s v="WINTER15"/>
    <n v="0"/>
    <n v="22.04"/>
    <d v="2023-07-14T00:00:00"/>
    <d v="2023-07-22T00:00:00"/>
    <s v="Ryan"/>
  </r>
  <r>
    <s v="REG100483"/>
    <x v="312"/>
    <x v="157"/>
    <x v="3"/>
    <x v="3"/>
    <n v="8"/>
    <n v="432.12"/>
    <x v="3"/>
    <s v="Retail"/>
    <n v="0"/>
    <s v="DIANA"/>
    <n v="3456.96"/>
    <x v="2"/>
    <s v="WINTER15"/>
    <n v="0"/>
    <n v="42.1"/>
    <d v="2023-07-15T00:00:00"/>
    <d v="2023-07-25T00:00:00"/>
    <s v="Wendy"/>
  </r>
  <r>
    <s v="REG100420"/>
    <x v="89"/>
    <x v="158"/>
    <x v="4"/>
    <x v="2"/>
    <n v="12"/>
    <n v="425.78"/>
    <x v="2"/>
    <s v="Retail"/>
    <n v="0.1"/>
    <s v="BOB"/>
    <n v="4598.424"/>
    <x v="1"/>
    <s v="NO PROMOTION"/>
    <n v="1"/>
    <n v="25.48"/>
    <d v="2023-07-18T00:00:00"/>
    <d v="2023-07-22T00:00:00"/>
    <s v="Ryan"/>
  </r>
  <r>
    <s v="REG100877"/>
    <x v="313"/>
    <x v="158"/>
    <x v="0"/>
    <x v="6"/>
    <n v="15"/>
    <n v="144.11000000000001"/>
    <x v="1"/>
    <s v="Retail"/>
    <n v="0"/>
    <s v="FRANK"/>
    <n v="2161.65"/>
    <x v="4"/>
    <s v="NO PROMOTION"/>
    <n v="0"/>
    <n v="28.51"/>
    <d v="2023-07-18T00:00:00"/>
    <d v="2023-07-24T00:00:00"/>
    <s v="Cameron"/>
  </r>
  <r>
    <s v="REG101000"/>
    <x v="314"/>
    <x v="158"/>
    <x v="1"/>
    <x v="4"/>
    <n v="3"/>
    <n v="121.56"/>
    <x v="0"/>
    <s v="Wholesale"/>
    <n v="0"/>
    <s v="EVA"/>
    <n v="364.68"/>
    <x v="0"/>
    <s v="WINTER15"/>
    <n v="0"/>
    <n v="29.06"/>
    <d v="2023-07-18T00:00:00"/>
    <d v="2023-07-25T00:00:00"/>
    <s v="Eric"/>
  </r>
  <r>
    <s v="REG100486"/>
    <x v="315"/>
    <x v="159"/>
    <x v="3"/>
    <x v="3"/>
    <n v="20"/>
    <n v="526.54999999999995"/>
    <x v="2"/>
    <s v="Wholesale"/>
    <n v="0"/>
    <s v="ALICE"/>
    <n v="10531"/>
    <x v="0"/>
    <s v="FREESHIP"/>
    <n v="1"/>
    <n v="25.64"/>
    <d v="2023-07-19T00:00:00"/>
    <d v="2023-07-26T00:00:00"/>
    <s v="Wendy"/>
  </r>
  <r>
    <s v="REG100012"/>
    <x v="316"/>
    <x v="160"/>
    <x v="0"/>
    <x v="5"/>
    <n v="1"/>
    <n v="120.53"/>
    <x v="3"/>
    <s v="Retail"/>
    <n v="0.05"/>
    <s v="DIANA"/>
    <n v="114.5035"/>
    <x v="3"/>
    <s v="WINTER15"/>
    <n v="0"/>
    <n v="20.350000000000001"/>
    <d v="2023-07-21T00:00:00"/>
    <d v="2023-07-31T00:00:00"/>
    <s v="Cameron"/>
  </r>
  <r>
    <s v="REG100085"/>
    <x v="317"/>
    <x v="160"/>
    <x v="0"/>
    <x v="1"/>
    <n v="17"/>
    <n v="431.82"/>
    <x v="3"/>
    <s v="Retail"/>
    <n v="0"/>
    <s v="EVA"/>
    <n v="7340.94"/>
    <x v="4"/>
    <s v="FREESHIP"/>
    <n v="1"/>
    <n v="37.75"/>
    <d v="2023-07-21T00:00:00"/>
    <d v="2023-07-25T00:00:00"/>
    <s v="Cameron"/>
  </r>
  <r>
    <s v="REG101219"/>
    <x v="318"/>
    <x v="160"/>
    <x v="4"/>
    <x v="3"/>
    <n v="9"/>
    <n v="587.79"/>
    <x v="0"/>
    <s v="Wholesale"/>
    <n v="0.15"/>
    <s v="BOB"/>
    <n v="4496.5934999999999"/>
    <x v="1"/>
    <s v="NO PROMOTION"/>
    <n v="0"/>
    <n v="24.64"/>
    <d v="2023-07-21T00:00:00"/>
    <d v="2023-07-31T00:00:00"/>
    <s v="Ryan"/>
  </r>
  <r>
    <s v="REG100099"/>
    <x v="319"/>
    <x v="161"/>
    <x v="4"/>
    <x v="5"/>
    <n v="17"/>
    <n v="468.45"/>
    <x v="2"/>
    <s v="Retail"/>
    <n v="0.05"/>
    <s v="CARLOS"/>
    <n v="7565.4674999999997"/>
    <x v="2"/>
    <s v="FREESHIP"/>
    <n v="0"/>
    <n v="17.88"/>
    <d v="2023-07-22T00:00:00"/>
    <d v="2023-07-26T00:00:00"/>
    <s v="Ryan"/>
  </r>
  <r>
    <s v="REG100042"/>
    <x v="320"/>
    <x v="162"/>
    <x v="2"/>
    <x v="2"/>
    <n v="12"/>
    <n v="36.17"/>
    <x v="2"/>
    <s v="Retail"/>
    <n v="0"/>
    <s v="EVA"/>
    <n v="434.04"/>
    <x v="1"/>
    <s v="WINTER15"/>
    <n v="0"/>
    <n v="34.85"/>
    <d v="2023-07-23T00:00:00"/>
    <d v="2023-07-26T00:00:00"/>
    <s v="Sophie"/>
  </r>
  <r>
    <s v="REG101143"/>
    <x v="55"/>
    <x v="162"/>
    <x v="1"/>
    <x v="4"/>
    <n v="6"/>
    <n v="358.27"/>
    <x v="3"/>
    <s v="Retail"/>
    <n v="0.1"/>
    <s v="FRANK"/>
    <n v="1934.6579999999999"/>
    <x v="4"/>
    <s v="NO PROMOTION"/>
    <n v="0"/>
    <n v="7.34"/>
    <d v="2023-07-23T00:00:00"/>
    <d v="2023-08-02T00:00:00"/>
    <s v="Eric"/>
  </r>
  <r>
    <s v="REG100826"/>
    <x v="321"/>
    <x v="163"/>
    <x v="2"/>
    <x v="5"/>
    <n v="20"/>
    <n v="386.86"/>
    <x v="2"/>
    <s v="Wholesale"/>
    <n v="0.05"/>
    <s v="CARLOS"/>
    <n v="7350.34"/>
    <x v="1"/>
    <s v="WINTER15"/>
    <n v="0"/>
    <n v="41.56"/>
    <d v="2023-07-24T00:00:00"/>
    <d v="2023-07-29T00:00:00"/>
    <s v="Sophie"/>
  </r>
  <r>
    <s v="REG100276"/>
    <x v="322"/>
    <x v="164"/>
    <x v="4"/>
    <x v="6"/>
    <n v="6"/>
    <n v="355.26"/>
    <x v="0"/>
    <s v="Retail"/>
    <n v="0.1"/>
    <s v="BOB"/>
    <n v="1918.404"/>
    <x v="1"/>
    <s v="WINTER15"/>
    <n v="0"/>
    <n v="30.49"/>
    <d v="2023-07-26T00:00:00"/>
    <d v="2023-07-29T00:00:00"/>
    <s v="Ryan"/>
  </r>
  <r>
    <s v="REG101060"/>
    <x v="276"/>
    <x v="164"/>
    <x v="4"/>
    <x v="2"/>
    <n v="18"/>
    <n v="436.83"/>
    <x v="2"/>
    <s v="Wholesale"/>
    <n v="0.1"/>
    <s v="BOB"/>
    <n v="7076.6459999999997"/>
    <x v="2"/>
    <s v="SAVE10"/>
    <n v="0"/>
    <n v="28.8"/>
    <d v="2023-07-26T00:00:00"/>
    <d v="2023-08-02T00:00:00"/>
    <s v="Ryan"/>
  </r>
  <r>
    <s v="REG101078"/>
    <x v="323"/>
    <x v="164"/>
    <x v="1"/>
    <x v="3"/>
    <n v="6"/>
    <n v="344.67"/>
    <x v="0"/>
    <s v="Wholesale"/>
    <n v="0.1"/>
    <s v="DIANA"/>
    <n v="1861.2180000000001"/>
    <x v="1"/>
    <s v="SAVE10"/>
    <n v="1"/>
    <n v="31.13"/>
    <d v="2023-07-26T00:00:00"/>
    <d v="2023-08-01T00:00:00"/>
    <s v="Eric"/>
  </r>
  <r>
    <s v="REG101281"/>
    <x v="324"/>
    <x v="164"/>
    <x v="1"/>
    <x v="4"/>
    <n v="15"/>
    <n v="261.85000000000002"/>
    <x v="0"/>
    <s v="Wholesale"/>
    <n v="0.15"/>
    <s v="DIANA"/>
    <n v="3338.5875000000001"/>
    <x v="1"/>
    <s v="SAVE10"/>
    <n v="0"/>
    <n v="40.68"/>
    <d v="2023-07-26T00:00:00"/>
    <d v="2023-07-31T00:00:00"/>
    <s v="Eric"/>
  </r>
  <r>
    <s v="REG100075"/>
    <x v="325"/>
    <x v="165"/>
    <x v="0"/>
    <x v="4"/>
    <n v="10"/>
    <n v="553.91"/>
    <x v="0"/>
    <s v="Wholesale"/>
    <n v="0.1"/>
    <s v="EVA"/>
    <n v="4985.1899999999996"/>
    <x v="1"/>
    <s v="NO PROMOTION"/>
    <n v="0"/>
    <n v="31.3"/>
    <d v="2023-07-27T00:00:00"/>
    <d v="2023-07-31T00:00:00"/>
    <s v="Cameron"/>
  </r>
  <r>
    <s v="REG101226"/>
    <x v="326"/>
    <x v="165"/>
    <x v="4"/>
    <x v="3"/>
    <n v="10"/>
    <n v="322.11"/>
    <x v="2"/>
    <s v="Retail"/>
    <n v="0.15"/>
    <s v="DIANA"/>
    <n v="2737.9349999999999"/>
    <x v="0"/>
    <s v="WINTER15"/>
    <n v="0"/>
    <n v="28.72"/>
    <d v="2023-07-27T00:00:00"/>
    <d v="2023-08-02T00:00:00"/>
    <s v="Ryan"/>
  </r>
  <r>
    <s v="REG100275"/>
    <x v="327"/>
    <x v="166"/>
    <x v="0"/>
    <x v="5"/>
    <n v="17"/>
    <n v="6.88"/>
    <x v="2"/>
    <s v="Retail"/>
    <n v="0.1"/>
    <s v="FRANK"/>
    <n v="105.264"/>
    <x v="4"/>
    <s v="NO PROMOTION"/>
    <n v="0"/>
    <n v="42.37"/>
    <d v="2023-07-29T00:00:00"/>
    <d v="2023-08-08T00:00:00"/>
    <s v="Cameron"/>
  </r>
  <r>
    <s v="REG100709"/>
    <x v="328"/>
    <x v="166"/>
    <x v="1"/>
    <x v="2"/>
    <n v="18"/>
    <n v="175.81"/>
    <x v="1"/>
    <s v="Retail"/>
    <n v="0"/>
    <s v="EVA"/>
    <n v="3164.58"/>
    <x v="4"/>
    <s v="WINTER15"/>
    <n v="1"/>
    <n v="26.97"/>
    <d v="2023-07-29T00:00:00"/>
    <d v="2023-08-07T00:00:00"/>
    <s v="Eric"/>
  </r>
  <r>
    <s v="REG100455"/>
    <x v="103"/>
    <x v="167"/>
    <x v="0"/>
    <x v="0"/>
    <n v="1"/>
    <n v="528.30999999999995"/>
    <x v="1"/>
    <s v="Wholesale"/>
    <n v="0.1"/>
    <s v="ALICE"/>
    <n v="475.47899999999998"/>
    <x v="1"/>
    <s v="FREESHIP"/>
    <n v="0"/>
    <n v="24.55"/>
    <d v="2023-07-30T00:00:00"/>
    <d v="2023-08-09T00:00:00"/>
    <s v="Cameron"/>
  </r>
  <r>
    <s v="REG100066"/>
    <x v="329"/>
    <x v="168"/>
    <x v="3"/>
    <x v="1"/>
    <n v="5"/>
    <n v="490.52"/>
    <x v="0"/>
    <s v="Wholesale"/>
    <n v="0.05"/>
    <s v="FRANK"/>
    <n v="2329.9699999999998"/>
    <x v="1"/>
    <s v="NO PROMOTION"/>
    <n v="0"/>
    <n v="12.24"/>
    <d v="2023-07-31T00:00:00"/>
    <d v="2023-08-07T00:00:00"/>
    <s v="Wendy"/>
  </r>
  <r>
    <s v="REG100502"/>
    <x v="330"/>
    <x v="168"/>
    <x v="3"/>
    <x v="2"/>
    <n v="5"/>
    <n v="508.05"/>
    <x v="0"/>
    <s v="Retail"/>
    <n v="0"/>
    <s v="FRANK"/>
    <n v="2540.25"/>
    <x v="2"/>
    <s v="WINTER15"/>
    <n v="1"/>
    <n v="35.630000000000003"/>
    <d v="2023-07-31T00:00:00"/>
    <d v="2023-08-09T00:00:00"/>
    <s v="Wendy"/>
  </r>
  <r>
    <s v="REG101433"/>
    <x v="331"/>
    <x v="168"/>
    <x v="0"/>
    <x v="4"/>
    <n v="14"/>
    <n v="223.26"/>
    <x v="3"/>
    <s v="Wholesale"/>
    <n v="0.1"/>
    <s v="ALICE"/>
    <n v="2813.076"/>
    <x v="2"/>
    <s v="WINTER15"/>
    <n v="0"/>
    <n v="12.88"/>
    <d v="2023-07-31T00:00:00"/>
    <d v="2023-08-03T00:00:00"/>
    <s v="Cameron"/>
  </r>
  <r>
    <s v="REG100901"/>
    <x v="49"/>
    <x v="169"/>
    <x v="4"/>
    <x v="6"/>
    <n v="8"/>
    <n v="141.28"/>
    <x v="0"/>
    <s v="Wholesale"/>
    <n v="0.05"/>
    <s v="FRANK"/>
    <n v="1073.7280000000001"/>
    <x v="1"/>
    <s v="FREESHIP"/>
    <n v="0"/>
    <n v="28.69"/>
    <d v="2023-08-01T00:00:00"/>
    <d v="2023-08-10T00:00:00"/>
    <s v="Ryan"/>
  </r>
  <r>
    <s v="REG101275"/>
    <x v="332"/>
    <x v="169"/>
    <x v="3"/>
    <x v="6"/>
    <n v="19"/>
    <n v="67.489999999999995"/>
    <x v="1"/>
    <s v="Retail"/>
    <n v="0"/>
    <s v="FRANK"/>
    <n v="1282.31"/>
    <x v="0"/>
    <s v="SAVE10"/>
    <n v="0"/>
    <n v="32.04"/>
    <d v="2023-08-01T00:00:00"/>
    <d v="2023-08-11T00:00:00"/>
    <s v="Wendy"/>
  </r>
  <r>
    <s v="REG100846"/>
    <x v="333"/>
    <x v="170"/>
    <x v="0"/>
    <x v="6"/>
    <n v="9"/>
    <n v="303.26"/>
    <x v="2"/>
    <s v="Wholesale"/>
    <n v="0.05"/>
    <s v="DIANA"/>
    <n v="2592.873"/>
    <x v="0"/>
    <s v="FREESHIP"/>
    <n v="0"/>
    <n v="17.010000000000002"/>
    <d v="2023-08-02T00:00:00"/>
    <d v="2023-08-05T00:00:00"/>
    <s v="Cameron"/>
  </r>
  <r>
    <s v="REG101216"/>
    <x v="334"/>
    <x v="170"/>
    <x v="2"/>
    <x v="2"/>
    <n v="11"/>
    <n v="66.97"/>
    <x v="2"/>
    <s v="Retail"/>
    <n v="0.15"/>
    <s v="BOB"/>
    <n v="626.16949999999997"/>
    <x v="4"/>
    <s v="FREESHIP"/>
    <n v="1"/>
    <n v="20.350000000000001"/>
    <d v="2023-08-02T00:00:00"/>
    <d v="2023-08-11T00:00:00"/>
    <s v="Sophie"/>
  </r>
  <r>
    <s v="REG101343"/>
    <x v="335"/>
    <x v="171"/>
    <x v="2"/>
    <x v="0"/>
    <n v="5"/>
    <n v="163.55000000000001"/>
    <x v="0"/>
    <s v="Retail"/>
    <n v="0.05"/>
    <s v="FRANK"/>
    <n v="776.86249999999995"/>
    <x v="3"/>
    <s v="NO PROMOTION"/>
    <n v="0"/>
    <n v="28.9"/>
    <d v="2023-08-03T00:00:00"/>
    <d v="2023-08-10T00:00:00"/>
    <s v="Sophie"/>
  </r>
  <r>
    <s v="REG100345"/>
    <x v="336"/>
    <x v="172"/>
    <x v="0"/>
    <x v="3"/>
    <n v="12"/>
    <n v="169.2"/>
    <x v="1"/>
    <s v="Retail"/>
    <n v="0.05"/>
    <s v="DIANA"/>
    <n v="1928.88"/>
    <x v="4"/>
    <s v="SAVE10"/>
    <n v="0"/>
    <n v="28.65"/>
    <d v="2023-08-05T00:00:00"/>
    <d v="2023-08-15T00:00:00"/>
    <s v="Cameron"/>
  </r>
  <r>
    <s v="REG100377"/>
    <x v="337"/>
    <x v="172"/>
    <x v="0"/>
    <x v="1"/>
    <n v="9"/>
    <n v="245.14"/>
    <x v="3"/>
    <s v="Wholesale"/>
    <n v="0"/>
    <s v="ALICE"/>
    <n v="2206.2600000000002"/>
    <x v="1"/>
    <s v="SAVE10"/>
    <n v="1"/>
    <n v="44.6"/>
    <d v="2023-08-05T00:00:00"/>
    <d v="2023-08-14T00:00:00"/>
    <s v="Cameron"/>
  </r>
  <r>
    <s v="REG100421"/>
    <x v="338"/>
    <x v="172"/>
    <x v="2"/>
    <x v="6"/>
    <n v="20"/>
    <n v="121.14"/>
    <x v="1"/>
    <s v="Retail"/>
    <n v="0.1"/>
    <s v="BOB"/>
    <n v="2180.52"/>
    <x v="2"/>
    <s v="FREESHIP"/>
    <n v="0"/>
    <n v="21.47"/>
    <d v="2023-08-05T00:00:00"/>
    <d v="2023-08-14T00:00:00"/>
    <s v="Sophie"/>
  </r>
  <r>
    <s v="REG101046"/>
    <x v="339"/>
    <x v="172"/>
    <x v="4"/>
    <x v="0"/>
    <n v="7"/>
    <n v="294.95"/>
    <x v="0"/>
    <s v="Wholesale"/>
    <n v="0"/>
    <s v="FRANK"/>
    <n v="2064.65"/>
    <x v="1"/>
    <s v="FREESHIP"/>
    <n v="0"/>
    <n v="15.78"/>
    <d v="2023-08-05T00:00:00"/>
    <d v="2023-08-10T00:00:00"/>
    <s v="Ryan"/>
  </r>
  <r>
    <s v="REG100023"/>
    <x v="340"/>
    <x v="173"/>
    <x v="0"/>
    <x v="2"/>
    <n v="12"/>
    <n v="472.72"/>
    <x v="0"/>
    <s v="Retail"/>
    <n v="0.15"/>
    <s v="DIANA"/>
    <n v="4821.7440000000006"/>
    <x v="2"/>
    <s v="NO PROMOTION"/>
    <n v="0"/>
    <n v="27.97"/>
    <d v="2023-08-06T00:00:00"/>
    <d v="2023-08-14T00:00:00"/>
    <s v="Cameron"/>
  </r>
  <r>
    <s v="REG100119"/>
    <x v="341"/>
    <x v="173"/>
    <x v="0"/>
    <x v="2"/>
    <n v="10"/>
    <n v="508.57"/>
    <x v="0"/>
    <s v="Retail"/>
    <n v="0.05"/>
    <s v="BOB"/>
    <n v="4831.415"/>
    <x v="1"/>
    <s v="SAVE10"/>
    <n v="0"/>
    <n v="9.35"/>
    <d v="2023-08-06T00:00:00"/>
    <d v="2023-08-11T00:00:00"/>
    <s v="Cameron"/>
  </r>
  <r>
    <s v="REG100192"/>
    <x v="342"/>
    <x v="173"/>
    <x v="2"/>
    <x v="3"/>
    <n v="7"/>
    <n v="498.32"/>
    <x v="3"/>
    <s v="Wholesale"/>
    <n v="0.1"/>
    <s v="ALICE"/>
    <n v="3139.4160000000002"/>
    <x v="2"/>
    <s v="WINTER15"/>
    <n v="1"/>
    <n v="27.65"/>
    <d v="2023-08-06T00:00:00"/>
    <d v="2023-08-10T00:00:00"/>
    <s v="Sophie"/>
  </r>
  <r>
    <s v="REG100367"/>
    <x v="343"/>
    <x v="173"/>
    <x v="3"/>
    <x v="1"/>
    <n v="4"/>
    <n v="555.86"/>
    <x v="1"/>
    <s v="Retail"/>
    <n v="0.05"/>
    <s v="BOB"/>
    <n v="2112.268"/>
    <x v="3"/>
    <s v="FREESHIP"/>
    <n v="0"/>
    <n v="28.92"/>
    <d v="2023-08-06T00:00:00"/>
    <d v="2023-08-08T00:00:00"/>
    <s v="Wendy"/>
  </r>
  <r>
    <s v="REG100674"/>
    <x v="344"/>
    <x v="173"/>
    <x v="0"/>
    <x v="4"/>
    <n v="8"/>
    <n v="548.02"/>
    <x v="0"/>
    <s v="Retail"/>
    <n v="0.05"/>
    <s v="EVA"/>
    <n v="4164.9519999999993"/>
    <x v="1"/>
    <s v="NO PROMOTION"/>
    <n v="0"/>
    <n v="33.4"/>
    <d v="2023-08-06T00:00:00"/>
    <d v="2023-08-13T00:00:00"/>
    <s v="Cameron"/>
  </r>
  <r>
    <s v="REG100753"/>
    <x v="345"/>
    <x v="173"/>
    <x v="1"/>
    <x v="4"/>
    <n v="7"/>
    <n v="373.66"/>
    <x v="3"/>
    <s v="Retail"/>
    <n v="0.05"/>
    <s v="ALICE"/>
    <n v="2484.8389999999999"/>
    <x v="4"/>
    <s v="SAVE10"/>
    <n v="0"/>
    <n v="46.33"/>
    <d v="2023-08-06T00:00:00"/>
    <d v="2023-08-12T00:00:00"/>
    <s v="Eric"/>
  </r>
  <r>
    <s v="REG100928"/>
    <x v="346"/>
    <x v="173"/>
    <x v="0"/>
    <x v="6"/>
    <n v="13"/>
    <n v="69.97"/>
    <x v="2"/>
    <s v="Wholesale"/>
    <n v="0.05"/>
    <s v="ALICE"/>
    <n v="864.12950000000001"/>
    <x v="0"/>
    <s v="NO PROMOTION"/>
    <n v="0"/>
    <n v="27.66"/>
    <d v="2023-08-06T00:00:00"/>
    <d v="2023-08-12T00:00:00"/>
    <s v="Cameron"/>
  </r>
  <r>
    <s v="REG100772"/>
    <x v="347"/>
    <x v="174"/>
    <x v="3"/>
    <x v="6"/>
    <n v="5"/>
    <n v="596.97"/>
    <x v="2"/>
    <s v="Retail"/>
    <n v="0"/>
    <s v="EVA"/>
    <n v="2984.85"/>
    <x v="3"/>
    <s v="SAVE10"/>
    <n v="0"/>
    <n v="14.43"/>
    <d v="2023-08-07T00:00:00"/>
    <d v="2023-08-14T00:00:00"/>
    <s v="Wendy"/>
  </r>
  <r>
    <s v="REG101149"/>
    <x v="348"/>
    <x v="175"/>
    <x v="3"/>
    <x v="5"/>
    <n v="8"/>
    <n v="200.74"/>
    <x v="2"/>
    <s v="Wholesale"/>
    <n v="0"/>
    <s v="DIANA"/>
    <n v="1605.92"/>
    <x v="4"/>
    <s v="SAVE10"/>
    <n v="1"/>
    <n v="30.7"/>
    <d v="2023-08-08T00:00:00"/>
    <d v="2023-08-10T00:00:00"/>
    <s v="Wendy"/>
  </r>
  <r>
    <s v="REG100140"/>
    <x v="349"/>
    <x v="176"/>
    <x v="0"/>
    <x v="4"/>
    <n v="13"/>
    <n v="280.63"/>
    <x v="3"/>
    <s v="Wholesale"/>
    <n v="0.15"/>
    <s v="ALICE"/>
    <n v="3100.9614999999999"/>
    <x v="2"/>
    <s v="SAVE10"/>
    <n v="0"/>
    <n v="10.14"/>
    <d v="2023-08-09T00:00:00"/>
    <d v="2023-08-14T00:00:00"/>
    <s v="Cameron"/>
  </r>
  <r>
    <s v="REG100040"/>
    <x v="350"/>
    <x v="177"/>
    <x v="2"/>
    <x v="6"/>
    <n v="5"/>
    <n v="470.32"/>
    <x v="2"/>
    <s v="Retail"/>
    <n v="0.1"/>
    <s v="EVA"/>
    <n v="2116.44"/>
    <x v="0"/>
    <s v="SAVE10"/>
    <n v="0"/>
    <n v="17.77"/>
    <d v="2023-08-10T00:00:00"/>
    <d v="2023-08-14T00:00:00"/>
    <s v="Sophie"/>
  </r>
  <r>
    <s v="REG100926"/>
    <x v="351"/>
    <x v="177"/>
    <x v="0"/>
    <x v="6"/>
    <n v="3"/>
    <n v="59.78"/>
    <x v="1"/>
    <s v="Retail"/>
    <n v="0"/>
    <s v="EVA"/>
    <n v="179.34"/>
    <x v="1"/>
    <s v="SAVE10"/>
    <n v="0"/>
    <n v="46.98"/>
    <d v="2023-08-10T00:00:00"/>
    <d v="2023-08-13T00:00:00"/>
    <s v="Cameron"/>
  </r>
  <r>
    <s v="REG101178"/>
    <x v="352"/>
    <x v="178"/>
    <x v="1"/>
    <x v="2"/>
    <n v="18"/>
    <n v="495.39"/>
    <x v="2"/>
    <s v="Wholesale"/>
    <n v="0"/>
    <s v="CARLOS"/>
    <n v="8917.02"/>
    <x v="4"/>
    <s v="SAVE10"/>
    <n v="0"/>
    <n v="14.88"/>
    <d v="2023-08-11T00:00:00"/>
    <d v="2023-08-15T00:00:00"/>
    <s v="Eric"/>
  </r>
  <r>
    <s v="REG100209"/>
    <x v="353"/>
    <x v="179"/>
    <x v="2"/>
    <x v="4"/>
    <n v="4"/>
    <n v="551.71"/>
    <x v="2"/>
    <s v="Retail"/>
    <n v="0.05"/>
    <s v="EVA"/>
    <n v="2096.498"/>
    <x v="4"/>
    <s v="NO PROMOTION"/>
    <n v="1"/>
    <n v="26.32"/>
    <d v="2023-08-12T00:00:00"/>
    <d v="2023-08-15T00:00:00"/>
    <s v="Sophie"/>
  </r>
  <r>
    <s v="REG101284"/>
    <x v="354"/>
    <x v="179"/>
    <x v="2"/>
    <x v="0"/>
    <n v="8"/>
    <n v="28.34"/>
    <x v="1"/>
    <s v="Wholesale"/>
    <n v="0.05"/>
    <s v="ALICE"/>
    <n v="215.38399999999999"/>
    <x v="3"/>
    <s v="NO PROMOTION"/>
    <n v="1"/>
    <n v="23.19"/>
    <d v="2023-08-12T00:00:00"/>
    <d v="2023-08-19T00:00:00"/>
    <s v="Sophie"/>
  </r>
  <r>
    <s v="REG100481"/>
    <x v="355"/>
    <x v="180"/>
    <x v="4"/>
    <x v="3"/>
    <n v="7"/>
    <n v="125.02"/>
    <x v="0"/>
    <s v="Wholesale"/>
    <n v="0"/>
    <s v="CARLOS"/>
    <n v="875.14"/>
    <x v="2"/>
    <s v="FREESHIP"/>
    <n v="0"/>
    <n v="12.45"/>
    <d v="2023-08-13T00:00:00"/>
    <d v="2023-08-20T00:00:00"/>
    <s v="Ryan"/>
  </r>
  <r>
    <s v="REG100202"/>
    <x v="356"/>
    <x v="181"/>
    <x v="0"/>
    <x v="6"/>
    <n v="9"/>
    <n v="461.79"/>
    <x v="1"/>
    <s v="Wholesale"/>
    <n v="0.15"/>
    <s v="FRANK"/>
    <n v="3532.6934999999999"/>
    <x v="4"/>
    <s v="NO PROMOTION"/>
    <n v="0"/>
    <n v="47.81"/>
    <d v="2023-08-14T00:00:00"/>
    <d v="2023-08-18T00:00:00"/>
    <s v="Cameron"/>
  </r>
  <r>
    <s v="REG100470"/>
    <x v="357"/>
    <x v="182"/>
    <x v="1"/>
    <x v="2"/>
    <n v="3"/>
    <n v="294.72000000000003"/>
    <x v="1"/>
    <s v="Wholesale"/>
    <n v="0.05"/>
    <s v="ALICE"/>
    <n v="839.952"/>
    <x v="3"/>
    <s v="SAVE10"/>
    <n v="0"/>
    <n v="45.33"/>
    <d v="2023-08-15T00:00:00"/>
    <d v="2023-08-18T00:00:00"/>
    <s v="Eric"/>
  </r>
  <r>
    <s v="REG101104"/>
    <x v="358"/>
    <x v="182"/>
    <x v="3"/>
    <x v="3"/>
    <n v="18"/>
    <n v="476.32"/>
    <x v="2"/>
    <s v="Wholesale"/>
    <n v="0"/>
    <s v="DIANA"/>
    <n v="8573.76"/>
    <x v="2"/>
    <s v="SAVE10"/>
    <n v="1"/>
    <n v="47.43"/>
    <d v="2023-08-15T00:00:00"/>
    <d v="2023-08-20T00:00:00"/>
    <s v="Wendy"/>
  </r>
  <r>
    <s v="REG100660"/>
    <x v="359"/>
    <x v="183"/>
    <x v="0"/>
    <x v="4"/>
    <n v="8"/>
    <n v="355.15"/>
    <x v="3"/>
    <s v="Retail"/>
    <n v="0.1"/>
    <s v="CARLOS"/>
    <n v="2557.08"/>
    <x v="1"/>
    <s v="NO PROMOTION"/>
    <n v="1"/>
    <n v="38.590000000000003"/>
    <d v="2023-08-16T00:00:00"/>
    <d v="2023-08-24T00:00:00"/>
    <s v="Cameron"/>
  </r>
  <r>
    <s v="REG101087"/>
    <x v="360"/>
    <x v="183"/>
    <x v="3"/>
    <x v="2"/>
    <n v="18"/>
    <n v="497.22"/>
    <x v="3"/>
    <s v="Wholesale"/>
    <n v="0.05"/>
    <s v="DIANA"/>
    <n v="8502.4620000000014"/>
    <x v="2"/>
    <s v="WINTER15"/>
    <n v="0"/>
    <n v="17.39"/>
    <d v="2023-08-16T00:00:00"/>
    <d v="2023-08-20T00:00:00"/>
    <s v="Wendy"/>
  </r>
  <r>
    <s v="REG100477"/>
    <x v="361"/>
    <x v="184"/>
    <x v="0"/>
    <x v="4"/>
    <n v="16"/>
    <n v="454.54"/>
    <x v="3"/>
    <s v="Retail"/>
    <n v="0.1"/>
    <s v="BOB"/>
    <n v="6545.3760000000002"/>
    <x v="1"/>
    <s v="FREESHIP"/>
    <n v="0"/>
    <n v="20.55"/>
    <d v="2023-08-17T00:00:00"/>
    <d v="2023-08-19T00:00:00"/>
    <s v="Cameron"/>
  </r>
  <r>
    <s v="REG101350"/>
    <x v="362"/>
    <x v="185"/>
    <x v="3"/>
    <x v="1"/>
    <n v="16"/>
    <n v="174.68"/>
    <x v="3"/>
    <s v="Wholesale"/>
    <n v="0.15"/>
    <s v="FRANK"/>
    <n v="2375.6480000000001"/>
    <x v="2"/>
    <s v="NO PROMOTION"/>
    <n v="0"/>
    <n v="45.99"/>
    <d v="2023-08-18T00:00:00"/>
    <d v="2023-08-22T00:00:00"/>
    <s v="Wendy"/>
  </r>
  <r>
    <s v="REG100403"/>
    <x v="363"/>
    <x v="186"/>
    <x v="3"/>
    <x v="2"/>
    <n v="15"/>
    <n v="432.17"/>
    <x v="0"/>
    <s v="Wholesale"/>
    <n v="0.15"/>
    <s v="FRANK"/>
    <n v="5510.1674999999996"/>
    <x v="0"/>
    <s v="WINTER15"/>
    <n v="0"/>
    <n v="44.88"/>
    <d v="2023-08-19T00:00:00"/>
    <d v="2023-08-23T00:00:00"/>
    <s v="Wendy"/>
  </r>
  <r>
    <s v="REG101118"/>
    <x v="364"/>
    <x v="187"/>
    <x v="0"/>
    <x v="4"/>
    <n v="1"/>
    <n v="182.11"/>
    <x v="2"/>
    <s v="Retail"/>
    <n v="0.1"/>
    <s v="CARLOS"/>
    <n v="163.899"/>
    <x v="2"/>
    <s v="WINTER15"/>
    <n v="0"/>
    <n v="7.31"/>
    <d v="2023-08-20T00:00:00"/>
    <d v="2023-08-27T00:00:00"/>
    <s v="Cameron"/>
  </r>
  <r>
    <s v="REG101380"/>
    <x v="365"/>
    <x v="187"/>
    <x v="3"/>
    <x v="4"/>
    <n v="9"/>
    <n v="323.77"/>
    <x v="2"/>
    <s v="Wholesale"/>
    <n v="0.15"/>
    <s v="CARLOS"/>
    <n v="2476.8404999999998"/>
    <x v="0"/>
    <s v="NO PROMOTION"/>
    <n v="0"/>
    <n v="6.36"/>
    <d v="2023-08-20T00:00:00"/>
    <d v="2023-08-28T00:00:00"/>
    <s v="Wendy"/>
  </r>
  <r>
    <s v="REG101150"/>
    <x v="337"/>
    <x v="188"/>
    <x v="1"/>
    <x v="2"/>
    <n v="3"/>
    <n v="142.09"/>
    <x v="1"/>
    <s v="Wholesale"/>
    <n v="0.15"/>
    <s v="FRANK"/>
    <n v="362.3295"/>
    <x v="4"/>
    <s v="WINTER15"/>
    <n v="0"/>
    <n v="26.04"/>
    <d v="2023-08-21T00:00:00"/>
    <d v="2023-08-27T00:00:00"/>
    <s v="Eric"/>
  </r>
  <r>
    <s v="REG100758"/>
    <x v="366"/>
    <x v="189"/>
    <x v="4"/>
    <x v="6"/>
    <n v="8"/>
    <n v="343.53"/>
    <x v="2"/>
    <s v="Wholesale"/>
    <n v="0"/>
    <s v="FRANK"/>
    <n v="2748.24"/>
    <x v="3"/>
    <s v="NO PROMOTION"/>
    <n v="0"/>
    <n v="16.100000000000001"/>
    <d v="2023-08-22T00:00:00"/>
    <d v="2023-09-01T00:00:00"/>
    <s v="Ryan"/>
  </r>
  <r>
    <s v="REG101421"/>
    <x v="367"/>
    <x v="189"/>
    <x v="3"/>
    <x v="3"/>
    <n v="8"/>
    <n v="461.04"/>
    <x v="3"/>
    <s v="Retail"/>
    <n v="0"/>
    <s v="ALICE"/>
    <n v="3688.32"/>
    <x v="1"/>
    <s v="FREESHIP"/>
    <n v="0"/>
    <n v="13.62"/>
    <d v="2023-08-22T00:00:00"/>
    <d v="2023-08-24T00:00:00"/>
    <s v="Wendy"/>
  </r>
  <r>
    <s v="REG101482"/>
    <x v="368"/>
    <x v="189"/>
    <x v="1"/>
    <x v="4"/>
    <n v="19"/>
    <n v="280.60000000000002"/>
    <x v="2"/>
    <s v="Wholesale"/>
    <n v="0.1"/>
    <s v="FRANK"/>
    <n v="4798.26"/>
    <x v="4"/>
    <s v="FREESHIP"/>
    <n v="0"/>
    <n v="35.94"/>
    <d v="2023-08-22T00:00:00"/>
    <d v="2023-08-28T00:00:00"/>
    <s v="Eric"/>
  </r>
  <r>
    <s v="REG100232"/>
    <x v="369"/>
    <x v="190"/>
    <x v="3"/>
    <x v="6"/>
    <n v="14"/>
    <n v="471.17"/>
    <x v="2"/>
    <s v="Wholesale"/>
    <n v="0.05"/>
    <s v="CARLOS"/>
    <n v="6266.5609999999997"/>
    <x v="4"/>
    <s v="FREESHIP"/>
    <n v="0"/>
    <n v="26.38"/>
    <d v="2023-08-23T00:00:00"/>
    <d v="2023-08-26T00:00:00"/>
    <s v="Wendy"/>
  </r>
  <r>
    <s v="REG100815"/>
    <x v="370"/>
    <x v="190"/>
    <x v="2"/>
    <x v="6"/>
    <n v="12"/>
    <n v="411.59"/>
    <x v="3"/>
    <s v="Wholesale"/>
    <n v="0.15"/>
    <s v="DIANA"/>
    <n v="4198.2179999999998"/>
    <x v="3"/>
    <s v="FREESHIP"/>
    <n v="0"/>
    <n v="19.170000000000002"/>
    <d v="2023-08-23T00:00:00"/>
    <d v="2023-08-31T00:00:00"/>
    <s v="Sophie"/>
  </r>
  <r>
    <s v="REG101110"/>
    <x v="371"/>
    <x v="191"/>
    <x v="1"/>
    <x v="1"/>
    <n v="5"/>
    <n v="256.42"/>
    <x v="3"/>
    <s v="Retail"/>
    <n v="0"/>
    <s v="ALICE"/>
    <n v="1282.0999999999999"/>
    <x v="4"/>
    <s v="FREESHIP"/>
    <n v="0"/>
    <n v="28.74"/>
    <d v="2023-08-24T00:00:00"/>
    <d v="2023-08-29T00:00:00"/>
    <s v="Eric"/>
  </r>
  <r>
    <s v="REG101371"/>
    <x v="372"/>
    <x v="191"/>
    <x v="1"/>
    <x v="2"/>
    <n v="4"/>
    <n v="520"/>
    <x v="2"/>
    <s v="Retail"/>
    <n v="0"/>
    <s v="EVA"/>
    <n v="2080"/>
    <x v="2"/>
    <s v="WINTER15"/>
    <n v="0"/>
    <n v="18.25"/>
    <d v="2023-08-24T00:00:00"/>
    <d v="2023-09-02T00:00:00"/>
    <s v="Eric"/>
  </r>
  <r>
    <s v="REG100357"/>
    <x v="373"/>
    <x v="192"/>
    <x v="3"/>
    <x v="0"/>
    <n v="13"/>
    <n v="513.17999999999995"/>
    <x v="3"/>
    <s v="Retail"/>
    <n v="0"/>
    <s v="EVA"/>
    <n v="6671.3399999999992"/>
    <x v="2"/>
    <s v="FREESHIP"/>
    <n v="0"/>
    <n v="10.57"/>
    <d v="2023-08-25T00:00:00"/>
    <d v="2023-08-27T00:00:00"/>
    <s v="Wendy"/>
  </r>
  <r>
    <s v="REG101185"/>
    <x v="374"/>
    <x v="192"/>
    <x v="2"/>
    <x v="4"/>
    <n v="2"/>
    <n v="35.69"/>
    <x v="1"/>
    <s v="Retail"/>
    <n v="0"/>
    <s v="EVA"/>
    <n v="71.38"/>
    <x v="0"/>
    <s v="FREESHIP"/>
    <n v="0"/>
    <n v="39.89"/>
    <d v="2023-08-25T00:00:00"/>
    <d v="2023-08-28T00:00:00"/>
    <s v="Sophie"/>
  </r>
  <r>
    <s v="REG100256"/>
    <x v="375"/>
    <x v="193"/>
    <x v="1"/>
    <x v="0"/>
    <n v="20"/>
    <n v="18.29"/>
    <x v="3"/>
    <s v="Retail"/>
    <n v="0"/>
    <s v="DIANA"/>
    <n v="365.8"/>
    <x v="0"/>
    <s v="FREESHIP"/>
    <n v="1"/>
    <n v="35.369999999999997"/>
    <d v="2023-08-26T00:00:00"/>
    <d v="2023-08-29T00:00:00"/>
    <s v="Eric"/>
  </r>
  <r>
    <s v="REG100710"/>
    <x v="376"/>
    <x v="193"/>
    <x v="0"/>
    <x v="5"/>
    <n v="14"/>
    <n v="547.36"/>
    <x v="1"/>
    <s v="Retail"/>
    <n v="0.15"/>
    <s v="DIANA"/>
    <n v="6513.5839999999998"/>
    <x v="1"/>
    <s v="FREESHIP"/>
    <n v="0"/>
    <n v="25.24"/>
    <d v="2023-08-26T00:00:00"/>
    <d v="2023-08-29T00:00:00"/>
    <s v="Cameron"/>
  </r>
  <r>
    <s v="REG100644"/>
    <x v="377"/>
    <x v="194"/>
    <x v="1"/>
    <x v="3"/>
    <n v="12"/>
    <n v="303.08999999999997"/>
    <x v="3"/>
    <s v="Wholesale"/>
    <n v="0"/>
    <s v="ALICE"/>
    <n v="3637.08"/>
    <x v="4"/>
    <s v="WINTER15"/>
    <n v="1"/>
    <n v="5.48"/>
    <d v="2023-08-27T00:00:00"/>
    <d v="2023-09-03T00:00:00"/>
    <s v="Eric"/>
  </r>
  <r>
    <s v="REG100262"/>
    <x v="378"/>
    <x v="195"/>
    <x v="1"/>
    <x v="0"/>
    <n v="3"/>
    <n v="376.24"/>
    <x v="2"/>
    <s v="Retail"/>
    <n v="0.05"/>
    <s v="FRANK"/>
    <n v="1072.2840000000001"/>
    <x v="0"/>
    <s v="FREESHIP"/>
    <n v="1"/>
    <n v="6.15"/>
    <d v="2023-08-28T00:00:00"/>
    <d v="2023-09-01T00:00:00"/>
    <s v="Eric"/>
  </r>
  <r>
    <s v="REG100900"/>
    <x v="379"/>
    <x v="195"/>
    <x v="2"/>
    <x v="5"/>
    <n v="11"/>
    <n v="393.61"/>
    <x v="0"/>
    <s v="Wholesale"/>
    <n v="0.05"/>
    <s v="FRANK"/>
    <n v="4113.2245000000003"/>
    <x v="0"/>
    <s v="WINTER15"/>
    <n v="0"/>
    <n v="32.57"/>
    <d v="2023-08-28T00:00:00"/>
    <d v="2023-09-06T00:00:00"/>
    <s v="Sophie"/>
  </r>
  <r>
    <s v="REG100156"/>
    <x v="380"/>
    <x v="196"/>
    <x v="2"/>
    <x v="3"/>
    <n v="3"/>
    <n v="527.77"/>
    <x v="1"/>
    <s v="Retail"/>
    <n v="0.1"/>
    <s v="BOB"/>
    <n v="1424.979"/>
    <x v="3"/>
    <s v="FREESHIP"/>
    <n v="0"/>
    <n v="48.66"/>
    <d v="2023-08-29T00:00:00"/>
    <d v="2023-09-01T00:00:00"/>
    <s v="Sophie"/>
  </r>
  <r>
    <s v="REG100346"/>
    <x v="381"/>
    <x v="197"/>
    <x v="0"/>
    <x v="0"/>
    <n v="7"/>
    <n v="103.03"/>
    <x v="0"/>
    <s v="Retail"/>
    <n v="0.1"/>
    <s v="BOB"/>
    <n v="649.08900000000006"/>
    <x v="1"/>
    <s v="FREESHIP"/>
    <n v="1"/>
    <n v="5.29"/>
    <d v="2023-08-30T00:00:00"/>
    <d v="2023-09-06T00:00:00"/>
    <s v="Cameron"/>
  </r>
  <r>
    <s v="REG100478"/>
    <x v="382"/>
    <x v="197"/>
    <x v="0"/>
    <x v="3"/>
    <n v="11"/>
    <n v="414.58"/>
    <x v="0"/>
    <s v="Wholesale"/>
    <n v="0.05"/>
    <s v="DIANA"/>
    <n v="4332.3609999999999"/>
    <x v="3"/>
    <s v="WINTER15"/>
    <n v="0"/>
    <n v="25.33"/>
    <d v="2023-08-30T00:00:00"/>
    <d v="2023-09-05T00:00:00"/>
    <s v="Cameron"/>
  </r>
  <r>
    <s v="REG100577"/>
    <x v="383"/>
    <x v="197"/>
    <x v="0"/>
    <x v="6"/>
    <n v="8"/>
    <n v="55.27"/>
    <x v="2"/>
    <s v="Wholesale"/>
    <n v="0.15"/>
    <s v="BOB"/>
    <n v="375.83600000000001"/>
    <x v="3"/>
    <s v="WINTER15"/>
    <n v="0"/>
    <n v="16.84"/>
    <d v="2023-08-30T00:00:00"/>
    <d v="2023-09-01T00:00:00"/>
    <s v="Cameron"/>
  </r>
  <r>
    <s v="REG101068"/>
    <x v="384"/>
    <x v="197"/>
    <x v="1"/>
    <x v="5"/>
    <n v="1"/>
    <n v="193.08"/>
    <x v="2"/>
    <s v="Wholesale"/>
    <n v="0.05"/>
    <s v="FRANK"/>
    <n v="183.42599999999999"/>
    <x v="1"/>
    <s v="SAVE10"/>
    <n v="0"/>
    <n v="23.99"/>
    <d v="2023-08-30T00:00:00"/>
    <d v="2023-09-05T00:00:00"/>
    <s v="Eric"/>
  </r>
  <r>
    <s v="REG100311"/>
    <x v="385"/>
    <x v="198"/>
    <x v="2"/>
    <x v="4"/>
    <n v="6"/>
    <n v="567.36"/>
    <x v="1"/>
    <s v="Wholesale"/>
    <n v="0.05"/>
    <s v="ALICE"/>
    <n v="3233.9520000000002"/>
    <x v="4"/>
    <s v="WINTER15"/>
    <n v="0"/>
    <n v="45.98"/>
    <d v="2023-08-31T00:00:00"/>
    <d v="2023-09-08T00:00:00"/>
    <s v="Sophie"/>
  </r>
  <r>
    <s v="REG100326"/>
    <x v="386"/>
    <x v="198"/>
    <x v="4"/>
    <x v="2"/>
    <n v="5"/>
    <n v="311.22000000000003"/>
    <x v="2"/>
    <s v="Wholesale"/>
    <n v="0.15"/>
    <s v="DIANA"/>
    <n v="1322.6849999999999"/>
    <x v="3"/>
    <s v="FREESHIP"/>
    <n v="0"/>
    <n v="36.979999999999997"/>
    <d v="2023-08-31T00:00:00"/>
    <d v="2023-09-06T00:00:00"/>
    <s v="Ryan"/>
  </r>
  <r>
    <s v="REG100213"/>
    <x v="387"/>
    <x v="199"/>
    <x v="2"/>
    <x v="5"/>
    <n v="20"/>
    <n v="273.55"/>
    <x v="0"/>
    <s v="Retail"/>
    <n v="0.15"/>
    <s v="FRANK"/>
    <n v="4650.3499999999995"/>
    <x v="0"/>
    <s v="NO PROMOTION"/>
    <n v="0"/>
    <n v="14.76"/>
    <d v="2023-09-01T00:00:00"/>
    <d v="2023-09-07T00:00:00"/>
    <s v="Sophie"/>
  </r>
  <r>
    <s v="REG100600"/>
    <x v="388"/>
    <x v="200"/>
    <x v="2"/>
    <x v="6"/>
    <n v="2"/>
    <n v="6.19"/>
    <x v="3"/>
    <s v="Retail"/>
    <n v="0.1"/>
    <s v="FRANK"/>
    <n v="11.141999999999999"/>
    <x v="2"/>
    <s v="FREESHIP"/>
    <n v="1"/>
    <n v="47.24"/>
    <d v="2023-09-02T00:00:00"/>
    <d v="2023-09-12T00:00:00"/>
    <s v="Sophie"/>
  </r>
  <r>
    <s v="REG100994"/>
    <x v="389"/>
    <x v="200"/>
    <x v="1"/>
    <x v="3"/>
    <n v="9"/>
    <n v="184.43"/>
    <x v="0"/>
    <s v="Wholesale"/>
    <n v="0"/>
    <s v="CARLOS"/>
    <n v="1659.87"/>
    <x v="1"/>
    <s v="WINTER15"/>
    <n v="0"/>
    <n v="30.78"/>
    <d v="2023-09-02T00:00:00"/>
    <d v="2023-09-08T00:00:00"/>
    <s v="Eric"/>
  </r>
  <r>
    <s v="REG100035"/>
    <x v="390"/>
    <x v="201"/>
    <x v="4"/>
    <x v="1"/>
    <n v="14"/>
    <n v="82.14"/>
    <x v="1"/>
    <s v="Retail"/>
    <n v="0"/>
    <s v="ALICE"/>
    <n v="1149.96"/>
    <x v="2"/>
    <s v="NO PROMOTION"/>
    <n v="0"/>
    <n v="12.57"/>
    <d v="2023-09-03T00:00:00"/>
    <d v="2023-09-11T00:00:00"/>
    <s v="Ryan"/>
  </r>
  <r>
    <s v="REG101009"/>
    <x v="391"/>
    <x v="201"/>
    <x v="4"/>
    <x v="4"/>
    <n v="16"/>
    <n v="440.48"/>
    <x v="3"/>
    <s v="Retail"/>
    <n v="0.05"/>
    <s v="FRANK"/>
    <n v="6695.2960000000003"/>
    <x v="3"/>
    <s v="FREESHIP"/>
    <n v="1"/>
    <n v="26.87"/>
    <d v="2023-09-03T00:00:00"/>
    <d v="2023-09-10T00:00:00"/>
    <s v="Ryan"/>
  </r>
  <r>
    <s v="REG101100"/>
    <x v="392"/>
    <x v="201"/>
    <x v="2"/>
    <x v="4"/>
    <n v="4"/>
    <n v="467.45"/>
    <x v="1"/>
    <s v="Wholesale"/>
    <n v="0.05"/>
    <s v="FRANK"/>
    <n v="1776.31"/>
    <x v="4"/>
    <s v="WINTER15"/>
    <n v="0"/>
    <n v="25.05"/>
    <d v="2023-09-03T00:00:00"/>
    <d v="2023-09-13T00:00:00"/>
    <s v="Sophie"/>
  </r>
  <r>
    <s v="REG101465"/>
    <x v="393"/>
    <x v="202"/>
    <x v="0"/>
    <x v="0"/>
    <n v="14"/>
    <n v="115.98"/>
    <x v="2"/>
    <s v="Wholesale"/>
    <n v="0"/>
    <s v="BOB"/>
    <n v="1623.72"/>
    <x v="0"/>
    <s v="NO PROMOTION"/>
    <n v="0"/>
    <n v="31.85"/>
    <d v="2023-09-04T00:00:00"/>
    <d v="2023-09-06T00:00:00"/>
    <s v="Cameron"/>
  </r>
  <r>
    <s v="REG100861"/>
    <x v="394"/>
    <x v="203"/>
    <x v="1"/>
    <x v="3"/>
    <n v="5"/>
    <n v="367.61"/>
    <x v="1"/>
    <s v="Retail"/>
    <n v="0"/>
    <s v="ALICE"/>
    <n v="1838.05"/>
    <x v="2"/>
    <s v="SAVE10"/>
    <n v="0"/>
    <n v="19.55"/>
    <d v="2023-09-05T00:00:00"/>
    <d v="2023-09-13T00:00:00"/>
    <s v="Eric"/>
  </r>
  <r>
    <s v="REG101274"/>
    <x v="395"/>
    <x v="203"/>
    <x v="3"/>
    <x v="1"/>
    <n v="19"/>
    <n v="431.47"/>
    <x v="2"/>
    <s v="Retail"/>
    <n v="0.1"/>
    <s v="EVA"/>
    <n v="7378.1370000000006"/>
    <x v="4"/>
    <s v="WINTER15"/>
    <n v="0"/>
    <n v="49.23"/>
    <d v="2023-09-05T00:00:00"/>
    <d v="2023-09-10T00:00:00"/>
    <s v="Wendy"/>
  </r>
  <r>
    <s v="REG100647"/>
    <x v="396"/>
    <x v="204"/>
    <x v="2"/>
    <x v="5"/>
    <n v="7"/>
    <n v="18.36"/>
    <x v="0"/>
    <s v="Retail"/>
    <n v="0.1"/>
    <s v="ALICE"/>
    <n v="115.66800000000001"/>
    <x v="1"/>
    <s v="NO PROMOTION"/>
    <n v="0"/>
    <n v="48.92"/>
    <d v="2023-09-06T00:00:00"/>
    <d v="2023-09-11T00:00:00"/>
    <s v="Sophie"/>
  </r>
  <r>
    <s v="REG101069"/>
    <x v="397"/>
    <x v="204"/>
    <x v="3"/>
    <x v="0"/>
    <n v="3"/>
    <n v="312.97000000000003"/>
    <x v="1"/>
    <s v="Retail"/>
    <n v="0.05"/>
    <s v="EVA"/>
    <n v="891.96450000000004"/>
    <x v="2"/>
    <s v="NO PROMOTION"/>
    <n v="1"/>
    <n v="20.059999999999999"/>
    <d v="2023-09-06T00:00:00"/>
    <d v="2023-09-12T00:00:00"/>
    <s v="Wendy"/>
  </r>
  <r>
    <s v="REG101133"/>
    <x v="398"/>
    <x v="204"/>
    <x v="0"/>
    <x v="5"/>
    <n v="17"/>
    <n v="588.58000000000004"/>
    <x v="0"/>
    <s v="Wholesale"/>
    <n v="0.05"/>
    <s v="DIANA"/>
    <n v="9505.5670000000009"/>
    <x v="0"/>
    <s v="SAVE10"/>
    <n v="1"/>
    <n v="25.31"/>
    <d v="2023-09-06T00:00:00"/>
    <d v="2023-09-13T00:00:00"/>
    <s v="Cameron"/>
  </r>
  <r>
    <s v="REG100349"/>
    <x v="399"/>
    <x v="205"/>
    <x v="0"/>
    <x v="5"/>
    <n v="14"/>
    <n v="52.09"/>
    <x v="2"/>
    <s v="Retail"/>
    <n v="0"/>
    <s v="BOB"/>
    <n v="729.26"/>
    <x v="4"/>
    <s v="NO PROMOTION"/>
    <n v="1"/>
    <n v="48.02"/>
    <d v="2023-09-07T00:00:00"/>
    <d v="2023-09-14T00:00:00"/>
    <s v="Cameron"/>
  </r>
  <r>
    <s v="REG100990"/>
    <x v="400"/>
    <x v="205"/>
    <x v="2"/>
    <x v="5"/>
    <n v="16"/>
    <n v="144.07"/>
    <x v="0"/>
    <s v="Wholesale"/>
    <n v="0.1"/>
    <s v="EVA"/>
    <n v="2074.6080000000002"/>
    <x v="0"/>
    <s v="FREESHIP"/>
    <n v="0"/>
    <n v="7.33"/>
    <d v="2023-09-07T00:00:00"/>
    <d v="2023-09-09T00:00:00"/>
    <s v="Sophie"/>
  </r>
  <r>
    <s v="REG101177"/>
    <x v="401"/>
    <x v="205"/>
    <x v="0"/>
    <x v="6"/>
    <n v="1"/>
    <n v="431.49"/>
    <x v="1"/>
    <s v="Wholesale"/>
    <n v="0.15"/>
    <s v="ALICE"/>
    <n v="366.76650000000001"/>
    <x v="3"/>
    <s v="SAVE10"/>
    <n v="0"/>
    <n v="17.53"/>
    <d v="2023-09-07T00:00:00"/>
    <d v="2023-09-15T00:00:00"/>
    <s v="Cameron"/>
  </r>
  <r>
    <s v="REG100289"/>
    <x v="402"/>
    <x v="206"/>
    <x v="3"/>
    <x v="2"/>
    <n v="19"/>
    <n v="212.83"/>
    <x v="0"/>
    <s v="Wholesale"/>
    <n v="0.15"/>
    <s v="CARLOS"/>
    <n v="3437.2044999999998"/>
    <x v="1"/>
    <s v="WINTER15"/>
    <n v="0"/>
    <n v="42.88"/>
    <d v="2023-09-08T00:00:00"/>
    <d v="2023-09-15T00:00:00"/>
    <s v="Wendy"/>
  </r>
  <r>
    <s v="REG100870"/>
    <x v="403"/>
    <x v="206"/>
    <x v="2"/>
    <x v="5"/>
    <n v="12"/>
    <n v="369.45"/>
    <x v="0"/>
    <s v="Wholesale"/>
    <n v="0.1"/>
    <s v="FRANK"/>
    <n v="3990.06"/>
    <x v="2"/>
    <s v="WINTER15"/>
    <n v="1"/>
    <n v="44.76"/>
    <d v="2023-09-08T00:00:00"/>
    <d v="2023-09-10T00:00:00"/>
    <s v="Sophie"/>
  </r>
  <r>
    <s v="REG101270"/>
    <x v="201"/>
    <x v="206"/>
    <x v="3"/>
    <x v="5"/>
    <n v="11"/>
    <n v="358.59"/>
    <x v="3"/>
    <s v="Wholesale"/>
    <n v="0"/>
    <s v="FRANK"/>
    <n v="3944.49"/>
    <x v="2"/>
    <s v="NO PROMOTION"/>
    <n v="0"/>
    <n v="29.19"/>
    <d v="2023-09-08T00:00:00"/>
    <d v="2023-09-10T00:00:00"/>
    <s v="Wendy"/>
  </r>
  <r>
    <s v="REG101341"/>
    <x v="404"/>
    <x v="206"/>
    <x v="1"/>
    <x v="1"/>
    <n v="20"/>
    <n v="293.94"/>
    <x v="3"/>
    <s v="Retail"/>
    <n v="0.15"/>
    <s v="ALICE"/>
    <n v="4996.9799999999996"/>
    <x v="2"/>
    <s v="SAVE10"/>
    <n v="0"/>
    <n v="9.2899999999999991"/>
    <d v="2023-09-08T00:00:00"/>
    <d v="2023-09-15T00:00:00"/>
    <s v="Eric"/>
  </r>
  <r>
    <s v="REG100713"/>
    <x v="405"/>
    <x v="207"/>
    <x v="0"/>
    <x v="4"/>
    <n v="1"/>
    <n v="223.56"/>
    <x v="3"/>
    <s v="Wholesale"/>
    <n v="0.15"/>
    <s v="BOB"/>
    <n v="190.02600000000001"/>
    <x v="2"/>
    <s v="WINTER15"/>
    <n v="0"/>
    <n v="37.840000000000003"/>
    <d v="2023-09-09T00:00:00"/>
    <d v="2023-09-14T00:00:00"/>
    <s v="Cameron"/>
  </r>
  <r>
    <s v="REG100827"/>
    <x v="406"/>
    <x v="207"/>
    <x v="4"/>
    <x v="0"/>
    <n v="12"/>
    <n v="81.33"/>
    <x v="0"/>
    <s v="Wholesale"/>
    <n v="0"/>
    <s v="CARLOS"/>
    <n v="975.96"/>
    <x v="3"/>
    <s v="SAVE10"/>
    <n v="1"/>
    <n v="30.73"/>
    <d v="2023-09-09T00:00:00"/>
    <d v="2023-09-13T00:00:00"/>
    <s v="Ryan"/>
  </r>
  <r>
    <s v="REG101319"/>
    <x v="407"/>
    <x v="207"/>
    <x v="3"/>
    <x v="1"/>
    <n v="18"/>
    <n v="222.66"/>
    <x v="1"/>
    <s v="Wholesale"/>
    <n v="0.05"/>
    <s v="ALICE"/>
    <n v="3807.4859999999999"/>
    <x v="4"/>
    <s v="SAVE10"/>
    <n v="0"/>
    <n v="12.91"/>
    <d v="2023-09-09T00:00:00"/>
    <d v="2023-09-12T00:00:00"/>
    <s v="Wendy"/>
  </r>
  <r>
    <s v="REG100441"/>
    <x v="408"/>
    <x v="208"/>
    <x v="1"/>
    <x v="5"/>
    <n v="6"/>
    <n v="471.74"/>
    <x v="1"/>
    <s v="Retail"/>
    <n v="0.15"/>
    <s v="CARLOS"/>
    <n v="2405.8739999999998"/>
    <x v="1"/>
    <s v="NO PROMOTION"/>
    <n v="0"/>
    <n v="36.79"/>
    <d v="2023-09-10T00:00:00"/>
    <d v="2023-09-18T00:00:00"/>
    <s v="Eric"/>
  </r>
  <r>
    <s v="REG101351"/>
    <x v="409"/>
    <x v="208"/>
    <x v="0"/>
    <x v="6"/>
    <n v="4"/>
    <n v="306.06"/>
    <x v="1"/>
    <s v="Wholesale"/>
    <n v="0.05"/>
    <s v="CARLOS"/>
    <n v="1163.028"/>
    <x v="4"/>
    <s v="SAVE10"/>
    <n v="1"/>
    <n v="32.75"/>
    <d v="2023-09-10T00:00:00"/>
    <d v="2023-09-13T00:00:00"/>
    <s v="Cameron"/>
  </r>
  <r>
    <s v="REG100640"/>
    <x v="410"/>
    <x v="209"/>
    <x v="3"/>
    <x v="0"/>
    <n v="14"/>
    <n v="113.77"/>
    <x v="1"/>
    <s v="Retail"/>
    <n v="0"/>
    <s v="EVA"/>
    <n v="1592.78"/>
    <x v="3"/>
    <s v="FREESHIP"/>
    <n v="0"/>
    <n v="25.35"/>
    <d v="2023-09-11T00:00:00"/>
    <d v="2023-09-16T00:00:00"/>
    <s v="Wendy"/>
  </r>
  <r>
    <s v="REG101194"/>
    <x v="411"/>
    <x v="209"/>
    <x v="1"/>
    <x v="4"/>
    <n v="7"/>
    <n v="67.05"/>
    <x v="0"/>
    <s v="Wholesale"/>
    <n v="0.1"/>
    <s v="CARLOS"/>
    <n v="422.41500000000002"/>
    <x v="3"/>
    <s v="FREESHIP"/>
    <n v="0"/>
    <n v="36.67"/>
    <d v="2023-09-11T00:00:00"/>
    <d v="2023-09-18T00:00:00"/>
    <s v="Eric"/>
  </r>
  <r>
    <s v="REG101023"/>
    <x v="412"/>
    <x v="210"/>
    <x v="3"/>
    <x v="0"/>
    <n v="10"/>
    <n v="419.58"/>
    <x v="2"/>
    <s v="Wholesale"/>
    <n v="0.15"/>
    <s v="EVA"/>
    <n v="3566.43"/>
    <x v="0"/>
    <s v="FREESHIP"/>
    <n v="0"/>
    <n v="13.09"/>
    <d v="2023-09-12T00:00:00"/>
    <d v="2023-09-19T00:00:00"/>
    <s v="Wendy"/>
  </r>
  <r>
    <s v="REG101409"/>
    <x v="413"/>
    <x v="211"/>
    <x v="0"/>
    <x v="4"/>
    <n v="9"/>
    <n v="329.15"/>
    <x v="2"/>
    <s v="Retail"/>
    <n v="0.05"/>
    <s v="DIANA"/>
    <n v="2814.2325000000001"/>
    <x v="4"/>
    <s v="FREESHIP"/>
    <n v="0"/>
    <n v="29.41"/>
    <d v="2023-09-13T00:00:00"/>
    <d v="2023-09-15T00:00:00"/>
    <s v="Cameron"/>
  </r>
  <r>
    <s v="REG100281"/>
    <x v="414"/>
    <x v="212"/>
    <x v="4"/>
    <x v="6"/>
    <n v="10"/>
    <n v="230.87"/>
    <x v="2"/>
    <s v="Retail"/>
    <n v="0.15"/>
    <s v="BOB"/>
    <n v="1962.395"/>
    <x v="0"/>
    <s v="SAVE10"/>
    <n v="0"/>
    <n v="28.33"/>
    <d v="2023-09-14T00:00:00"/>
    <d v="2023-09-19T00:00:00"/>
    <s v="Ryan"/>
  </r>
  <r>
    <s v="REG101195"/>
    <x v="415"/>
    <x v="212"/>
    <x v="4"/>
    <x v="5"/>
    <n v="19"/>
    <n v="118.15"/>
    <x v="1"/>
    <s v="Retail"/>
    <n v="0.15"/>
    <s v="FRANK"/>
    <n v="1908.1224999999999"/>
    <x v="3"/>
    <s v="SAVE10"/>
    <n v="0"/>
    <n v="12.95"/>
    <d v="2023-09-14T00:00:00"/>
    <d v="2023-09-19T00:00:00"/>
    <s v="Ryan"/>
  </r>
  <r>
    <s v="REG100353"/>
    <x v="416"/>
    <x v="213"/>
    <x v="2"/>
    <x v="3"/>
    <n v="18"/>
    <n v="448.27"/>
    <x v="1"/>
    <s v="Wholesale"/>
    <n v="0.05"/>
    <s v="DIANA"/>
    <n v="7665.4169999999986"/>
    <x v="2"/>
    <s v="SAVE10"/>
    <n v="0"/>
    <n v="47.56"/>
    <d v="2023-09-16T00:00:00"/>
    <d v="2023-09-20T00:00:00"/>
    <s v="Sophie"/>
  </r>
  <r>
    <s v="REG100426"/>
    <x v="417"/>
    <x v="213"/>
    <x v="4"/>
    <x v="4"/>
    <n v="17"/>
    <n v="163.37"/>
    <x v="3"/>
    <s v="Wholesale"/>
    <n v="0.15"/>
    <s v="EVA"/>
    <n v="2360.6965"/>
    <x v="4"/>
    <s v="SAVE10"/>
    <n v="0"/>
    <n v="5.36"/>
    <d v="2023-09-16T00:00:00"/>
    <d v="2023-09-26T00:00:00"/>
    <s v="Ryan"/>
  </r>
  <r>
    <s v="REG100682"/>
    <x v="418"/>
    <x v="213"/>
    <x v="4"/>
    <x v="3"/>
    <n v="8"/>
    <n v="204.84"/>
    <x v="1"/>
    <s v="Retail"/>
    <n v="0"/>
    <s v="BOB"/>
    <n v="1638.72"/>
    <x v="3"/>
    <s v="NO PROMOTION"/>
    <n v="0"/>
    <n v="43.4"/>
    <d v="2023-09-16T00:00:00"/>
    <d v="2023-09-21T00:00:00"/>
    <s v="Ryan"/>
  </r>
  <r>
    <s v="REG100132"/>
    <x v="419"/>
    <x v="214"/>
    <x v="3"/>
    <x v="2"/>
    <n v="12"/>
    <n v="469.44"/>
    <x v="3"/>
    <s v="Wholesale"/>
    <n v="0"/>
    <s v="BOB"/>
    <n v="5633.28"/>
    <x v="1"/>
    <s v="FREESHIP"/>
    <n v="0"/>
    <n v="33.299999999999997"/>
    <d v="2023-09-17T00:00:00"/>
    <d v="2023-09-26T00:00:00"/>
    <s v="Wendy"/>
  </r>
  <r>
    <s v="REG100768"/>
    <x v="420"/>
    <x v="214"/>
    <x v="4"/>
    <x v="4"/>
    <n v="18"/>
    <n v="132.29"/>
    <x v="2"/>
    <s v="Wholesale"/>
    <n v="0.05"/>
    <s v="DIANA"/>
    <n v="2262.1590000000001"/>
    <x v="2"/>
    <s v="NO PROMOTION"/>
    <n v="1"/>
    <n v="24.3"/>
    <d v="2023-09-17T00:00:00"/>
    <d v="2023-09-20T00:00:00"/>
    <s v="Ryan"/>
  </r>
  <r>
    <s v="REG101146"/>
    <x v="421"/>
    <x v="214"/>
    <x v="4"/>
    <x v="5"/>
    <n v="6"/>
    <n v="437.59"/>
    <x v="0"/>
    <s v="Wholesale"/>
    <n v="0.05"/>
    <s v="DIANA"/>
    <n v="2494.2629999999999"/>
    <x v="4"/>
    <s v="WINTER15"/>
    <n v="1"/>
    <n v="39.4"/>
    <d v="2023-09-17T00:00:00"/>
    <d v="2023-09-26T00:00:00"/>
    <s v="Ryan"/>
  </r>
  <r>
    <s v="REG100422"/>
    <x v="422"/>
    <x v="215"/>
    <x v="3"/>
    <x v="1"/>
    <n v="19"/>
    <n v="448.13"/>
    <x v="0"/>
    <s v="Wholesale"/>
    <n v="0"/>
    <s v="ALICE"/>
    <n v="8514.4699999999993"/>
    <x v="0"/>
    <s v="FREESHIP"/>
    <n v="0"/>
    <n v="28.29"/>
    <d v="2023-09-18T00:00:00"/>
    <d v="2023-09-20T00:00:00"/>
    <s v="Wendy"/>
  </r>
  <r>
    <s v="REG101407"/>
    <x v="423"/>
    <x v="215"/>
    <x v="2"/>
    <x v="6"/>
    <n v="14"/>
    <n v="268.32"/>
    <x v="0"/>
    <s v="Retail"/>
    <n v="0"/>
    <s v="FRANK"/>
    <n v="3756.48"/>
    <x v="1"/>
    <s v="WINTER15"/>
    <n v="0"/>
    <n v="43.14"/>
    <d v="2023-09-18T00:00:00"/>
    <d v="2023-09-27T00:00:00"/>
    <s v="Sophie"/>
  </r>
  <r>
    <s v="REG100327"/>
    <x v="424"/>
    <x v="216"/>
    <x v="2"/>
    <x v="2"/>
    <n v="4"/>
    <n v="547.55999999999995"/>
    <x v="0"/>
    <s v="Retail"/>
    <n v="0.15"/>
    <s v="FRANK"/>
    <n v="1861.704"/>
    <x v="4"/>
    <s v="NO PROMOTION"/>
    <n v="0"/>
    <n v="25.88"/>
    <d v="2023-09-19T00:00:00"/>
    <d v="2023-09-26T00:00:00"/>
    <s v="Sophie"/>
  </r>
  <r>
    <s v="REG100858"/>
    <x v="425"/>
    <x v="217"/>
    <x v="0"/>
    <x v="1"/>
    <n v="9"/>
    <n v="588.59"/>
    <x v="0"/>
    <s v="Wholesale"/>
    <n v="0.05"/>
    <s v="DIANA"/>
    <n v="5032.4445000000014"/>
    <x v="1"/>
    <s v="NO PROMOTION"/>
    <n v="0"/>
    <n v="42.3"/>
    <d v="2023-09-20T00:00:00"/>
    <d v="2023-09-22T00:00:00"/>
    <s v="Cameron"/>
  </r>
  <r>
    <s v="REG101442"/>
    <x v="426"/>
    <x v="217"/>
    <x v="2"/>
    <x v="1"/>
    <n v="17"/>
    <n v="477.38"/>
    <x v="1"/>
    <s v="Retail"/>
    <n v="0.05"/>
    <s v="ALICE"/>
    <n v="7709.6869999999999"/>
    <x v="4"/>
    <s v="FREESHIP"/>
    <n v="0"/>
    <n v="35.28"/>
    <d v="2023-09-20T00:00:00"/>
    <d v="2023-09-27T00:00:00"/>
    <s v="Sophie"/>
  </r>
  <r>
    <s v="REG100632"/>
    <x v="427"/>
    <x v="218"/>
    <x v="2"/>
    <x v="5"/>
    <n v="7"/>
    <n v="480.08"/>
    <x v="3"/>
    <s v="Wholesale"/>
    <n v="0.1"/>
    <s v="DIANA"/>
    <n v="3024.5039999999999"/>
    <x v="1"/>
    <s v="NO PROMOTION"/>
    <n v="1"/>
    <n v="44.37"/>
    <d v="2023-09-22T00:00:00"/>
    <d v="2023-09-27T00:00:00"/>
    <s v="Sophie"/>
  </r>
  <r>
    <s v="REG100795"/>
    <x v="428"/>
    <x v="218"/>
    <x v="4"/>
    <x v="2"/>
    <n v="19"/>
    <n v="35.380000000000003"/>
    <x v="2"/>
    <s v="Retail"/>
    <n v="0.15"/>
    <s v="DIANA"/>
    <n v="571.38700000000006"/>
    <x v="1"/>
    <s v="SAVE10"/>
    <n v="0"/>
    <n v="7.06"/>
    <d v="2023-09-22T00:00:00"/>
    <d v="2023-09-28T00:00:00"/>
    <s v="Ryan"/>
  </r>
  <r>
    <s v="REG100894"/>
    <x v="429"/>
    <x v="219"/>
    <x v="3"/>
    <x v="4"/>
    <n v="7"/>
    <n v="41.57"/>
    <x v="0"/>
    <s v="Retail"/>
    <n v="0"/>
    <s v="CARLOS"/>
    <n v="290.99"/>
    <x v="1"/>
    <s v="NO PROMOTION"/>
    <n v="0"/>
    <n v="16.59"/>
    <d v="2023-09-23T00:00:00"/>
    <d v="2023-09-29T00:00:00"/>
    <s v="Wendy"/>
  </r>
  <r>
    <s v="REG101305"/>
    <x v="430"/>
    <x v="219"/>
    <x v="4"/>
    <x v="3"/>
    <n v="17"/>
    <n v="439.3"/>
    <x v="3"/>
    <s v="Retail"/>
    <n v="0"/>
    <s v="FRANK"/>
    <n v="7468.1"/>
    <x v="1"/>
    <s v="FREESHIP"/>
    <n v="0"/>
    <n v="12.87"/>
    <d v="2023-09-23T00:00:00"/>
    <d v="2023-09-26T00:00:00"/>
    <s v="Ryan"/>
  </r>
  <r>
    <s v="REG100443"/>
    <x v="431"/>
    <x v="220"/>
    <x v="4"/>
    <x v="1"/>
    <n v="13"/>
    <n v="115.86"/>
    <x v="2"/>
    <s v="Wholesale"/>
    <n v="0.1"/>
    <s v="DIANA"/>
    <n v="1355.5619999999999"/>
    <x v="3"/>
    <s v="NO PROMOTION"/>
    <n v="1"/>
    <n v="28.52"/>
    <d v="2023-09-24T00:00:00"/>
    <d v="2023-10-03T00:00:00"/>
    <s v="Ryan"/>
  </r>
  <r>
    <s v="REG100077"/>
    <x v="432"/>
    <x v="221"/>
    <x v="2"/>
    <x v="0"/>
    <n v="5"/>
    <n v="551.58000000000004"/>
    <x v="3"/>
    <s v="Retail"/>
    <n v="0.15"/>
    <s v="ALICE"/>
    <n v="2344.2150000000001"/>
    <x v="1"/>
    <s v="WINTER15"/>
    <n v="1"/>
    <n v="7.87"/>
    <d v="2023-09-26T00:00:00"/>
    <d v="2023-10-01T00:00:00"/>
    <s v="Sophie"/>
  </r>
  <r>
    <s v="REG100104"/>
    <x v="433"/>
    <x v="222"/>
    <x v="1"/>
    <x v="3"/>
    <n v="14"/>
    <n v="167.09"/>
    <x v="0"/>
    <s v="Retail"/>
    <n v="0.05"/>
    <s v="ALICE"/>
    <n v="2222.297"/>
    <x v="4"/>
    <s v="SAVE10"/>
    <n v="1"/>
    <n v="47.05"/>
    <d v="2023-09-29T00:00:00"/>
    <d v="2023-10-08T00:00:00"/>
    <s v="Eric"/>
  </r>
  <r>
    <s v="REG101134"/>
    <x v="434"/>
    <x v="222"/>
    <x v="1"/>
    <x v="2"/>
    <n v="11"/>
    <n v="203.15"/>
    <x v="1"/>
    <s v="Retail"/>
    <n v="0.1"/>
    <s v="EVA"/>
    <n v="2011.1849999999999"/>
    <x v="1"/>
    <s v="FREESHIP"/>
    <n v="0"/>
    <n v="30.97"/>
    <d v="2023-09-29T00:00:00"/>
    <d v="2023-10-02T00:00:00"/>
    <s v="Eric"/>
  </r>
  <r>
    <s v="REG100716"/>
    <x v="435"/>
    <x v="223"/>
    <x v="1"/>
    <x v="2"/>
    <n v="14"/>
    <n v="243.96"/>
    <x v="0"/>
    <s v="Wholesale"/>
    <n v="0.05"/>
    <s v="DIANA"/>
    <n v="3244.6680000000001"/>
    <x v="1"/>
    <s v="NO PROMOTION"/>
    <n v="1"/>
    <n v="13.24"/>
    <d v="2023-09-30T00:00:00"/>
    <d v="2023-10-04T00:00:00"/>
    <s v="Eric"/>
  </r>
  <r>
    <s v="REG101058"/>
    <x v="436"/>
    <x v="223"/>
    <x v="2"/>
    <x v="2"/>
    <n v="7"/>
    <n v="421.12"/>
    <x v="0"/>
    <s v="Wholesale"/>
    <n v="0.15"/>
    <s v="DIANA"/>
    <n v="2505.6640000000002"/>
    <x v="4"/>
    <s v="NO PROMOTION"/>
    <n v="0"/>
    <n v="44.49"/>
    <d v="2023-09-30T00:00:00"/>
    <d v="2023-10-02T00:00:00"/>
    <s v="Sophie"/>
  </r>
  <r>
    <s v="REG100065"/>
    <x v="437"/>
    <x v="224"/>
    <x v="0"/>
    <x v="3"/>
    <n v="3"/>
    <n v="66.58"/>
    <x v="3"/>
    <s v="Retail"/>
    <n v="0.1"/>
    <s v="FRANK"/>
    <n v="179.76599999999999"/>
    <x v="0"/>
    <s v="FREESHIP"/>
    <n v="0"/>
    <n v="22.43"/>
    <d v="2023-10-01T00:00:00"/>
    <d v="2023-10-05T00:00:00"/>
    <s v="Cameron"/>
  </r>
  <r>
    <s v="REG100495"/>
    <x v="438"/>
    <x v="225"/>
    <x v="0"/>
    <x v="2"/>
    <n v="9"/>
    <n v="146.72"/>
    <x v="2"/>
    <s v="Wholesale"/>
    <n v="0.1"/>
    <s v="DIANA"/>
    <n v="1188.432"/>
    <x v="2"/>
    <s v="NO PROMOTION"/>
    <n v="0"/>
    <n v="10.45"/>
    <d v="2023-10-02T00:00:00"/>
    <d v="2023-10-10T00:00:00"/>
    <s v="Cameron"/>
  </r>
  <r>
    <s v="REG100105"/>
    <x v="439"/>
    <x v="226"/>
    <x v="3"/>
    <x v="3"/>
    <n v="16"/>
    <n v="36.159999999999997"/>
    <x v="1"/>
    <s v="Wholesale"/>
    <n v="0.1"/>
    <s v="CARLOS"/>
    <n v="520.70399999999995"/>
    <x v="0"/>
    <s v="FREESHIP"/>
    <n v="0"/>
    <n v="26.64"/>
    <d v="2023-10-04T00:00:00"/>
    <d v="2023-10-11T00:00:00"/>
    <s v="Wendy"/>
  </r>
  <r>
    <s v="REG101193"/>
    <x v="440"/>
    <x v="227"/>
    <x v="4"/>
    <x v="5"/>
    <n v="12"/>
    <n v="11.95"/>
    <x v="2"/>
    <s v="Retail"/>
    <n v="0.05"/>
    <s v="CARLOS"/>
    <n v="136.22999999999999"/>
    <x v="1"/>
    <s v="NO PROMOTION"/>
    <n v="0"/>
    <n v="26.66"/>
    <d v="2023-10-06T00:00:00"/>
    <d v="2023-10-16T00:00:00"/>
    <s v="Ryan"/>
  </r>
  <r>
    <s v="REG101233"/>
    <x v="441"/>
    <x v="227"/>
    <x v="3"/>
    <x v="6"/>
    <n v="2"/>
    <n v="474.13"/>
    <x v="0"/>
    <s v="Wholesale"/>
    <n v="0"/>
    <s v="CARLOS"/>
    <n v="948.26"/>
    <x v="4"/>
    <s v="FREESHIP"/>
    <n v="1"/>
    <n v="14.41"/>
    <d v="2023-10-06T00:00:00"/>
    <d v="2023-10-15T00:00:00"/>
    <s v="Wendy"/>
  </r>
  <r>
    <s v="REG100596"/>
    <x v="442"/>
    <x v="228"/>
    <x v="2"/>
    <x v="2"/>
    <n v="6"/>
    <n v="505.7"/>
    <x v="1"/>
    <s v="Retail"/>
    <n v="0"/>
    <s v="ALICE"/>
    <n v="3034.2"/>
    <x v="3"/>
    <s v="NO PROMOTION"/>
    <n v="0"/>
    <n v="40.380000000000003"/>
    <d v="2023-10-07T00:00:00"/>
    <d v="2023-10-16T00:00:00"/>
    <s v="Sophie"/>
  </r>
  <r>
    <s v="REG101148"/>
    <x v="443"/>
    <x v="228"/>
    <x v="3"/>
    <x v="1"/>
    <n v="15"/>
    <n v="188.57"/>
    <x v="1"/>
    <s v="Wholesale"/>
    <n v="0.05"/>
    <s v="BOB"/>
    <n v="2687.122499999999"/>
    <x v="2"/>
    <s v="FREESHIP"/>
    <n v="1"/>
    <n v="38.61"/>
    <d v="2023-10-07T00:00:00"/>
    <d v="2023-10-09T00:00:00"/>
    <s v="Wendy"/>
  </r>
  <r>
    <s v="REG101329"/>
    <x v="444"/>
    <x v="228"/>
    <x v="2"/>
    <x v="5"/>
    <n v="3"/>
    <n v="464.11"/>
    <x v="3"/>
    <s v="Wholesale"/>
    <n v="0.15"/>
    <s v="ALICE"/>
    <n v="1183.4804999999999"/>
    <x v="4"/>
    <s v="NO PROMOTION"/>
    <n v="0"/>
    <n v="27.45"/>
    <d v="2023-10-07T00:00:00"/>
    <d v="2023-10-12T00:00:00"/>
    <s v="Sophie"/>
  </r>
  <r>
    <s v="REG101455"/>
    <x v="246"/>
    <x v="229"/>
    <x v="2"/>
    <x v="1"/>
    <n v="14"/>
    <n v="216.4"/>
    <x v="0"/>
    <s v="Wholesale"/>
    <n v="0.1"/>
    <s v="DIANA"/>
    <n v="2726.64"/>
    <x v="0"/>
    <s v="WINTER15"/>
    <n v="0"/>
    <n v="40.74"/>
    <d v="2023-10-08T00:00:00"/>
    <d v="2023-10-10T00:00:00"/>
    <s v="Sophie"/>
  </r>
  <r>
    <s v="REG101490"/>
    <x v="445"/>
    <x v="230"/>
    <x v="0"/>
    <x v="0"/>
    <n v="3"/>
    <n v="485.81"/>
    <x v="2"/>
    <s v="Wholesale"/>
    <n v="0.1"/>
    <s v="EVA"/>
    <n v="1311.6869999999999"/>
    <x v="0"/>
    <s v="SAVE10"/>
    <n v="0"/>
    <n v="19.46"/>
    <d v="2023-10-09T00:00:00"/>
    <d v="2023-10-11T00:00:00"/>
    <s v="Cameron"/>
  </r>
  <r>
    <s v="REG100771"/>
    <x v="446"/>
    <x v="231"/>
    <x v="1"/>
    <x v="1"/>
    <n v="1"/>
    <n v="315.93"/>
    <x v="1"/>
    <s v="Retail"/>
    <n v="0.15"/>
    <s v="ALICE"/>
    <n v="268.54050000000001"/>
    <x v="2"/>
    <s v="SAVE10"/>
    <n v="0"/>
    <n v="43.2"/>
    <d v="2023-10-11T00:00:00"/>
    <d v="2023-10-14T00:00:00"/>
    <s v="Eric"/>
  </r>
  <r>
    <s v="REG100955"/>
    <x v="405"/>
    <x v="231"/>
    <x v="2"/>
    <x v="5"/>
    <n v="4"/>
    <n v="408.28"/>
    <x v="2"/>
    <s v="Retail"/>
    <n v="0.15"/>
    <s v="ALICE"/>
    <n v="1388.152"/>
    <x v="3"/>
    <s v="WINTER15"/>
    <n v="0"/>
    <n v="5.38"/>
    <d v="2023-10-11T00:00:00"/>
    <d v="2023-10-15T00:00:00"/>
    <s v="Sophie"/>
  </r>
  <r>
    <s v="REG100602"/>
    <x v="447"/>
    <x v="232"/>
    <x v="0"/>
    <x v="1"/>
    <n v="5"/>
    <n v="75.27"/>
    <x v="2"/>
    <s v="Wholesale"/>
    <n v="0"/>
    <s v="CARLOS"/>
    <n v="376.35"/>
    <x v="3"/>
    <s v="NO PROMOTION"/>
    <n v="0"/>
    <n v="31.61"/>
    <d v="2023-10-13T00:00:00"/>
    <d v="2023-10-22T00:00:00"/>
    <s v="Cameron"/>
  </r>
  <r>
    <s v="REG101084"/>
    <x v="448"/>
    <x v="233"/>
    <x v="1"/>
    <x v="1"/>
    <n v="6"/>
    <n v="485.66"/>
    <x v="0"/>
    <s v="Wholesale"/>
    <n v="0.05"/>
    <s v="EVA"/>
    <n v="2768.2620000000002"/>
    <x v="4"/>
    <s v="FREESHIP"/>
    <n v="0"/>
    <n v="30.62"/>
    <d v="2023-10-16T00:00:00"/>
    <d v="2023-10-22T00:00:00"/>
    <s v="Eric"/>
  </r>
  <r>
    <s v="REG100092"/>
    <x v="449"/>
    <x v="234"/>
    <x v="4"/>
    <x v="0"/>
    <n v="12"/>
    <n v="494.15"/>
    <x v="3"/>
    <s v="Wholesale"/>
    <n v="0.15"/>
    <s v="DIANA"/>
    <n v="5040.329999999999"/>
    <x v="1"/>
    <s v="SAVE10"/>
    <n v="1"/>
    <n v="18.05"/>
    <d v="2023-10-18T00:00:00"/>
    <d v="2023-10-20T00:00:00"/>
    <s v="Ryan"/>
  </r>
  <r>
    <s v="REG100887"/>
    <x v="450"/>
    <x v="234"/>
    <x v="2"/>
    <x v="3"/>
    <n v="7"/>
    <n v="387.31"/>
    <x v="2"/>
    <s v="Retail"/>
    <n v="0.1"/>
    <s v="BOB"/>
    <n v="2440.0529999999999"/>
    <x v="3"/>
    <s v="WINTER15"/>
    <n v="0"/>
    <n v="14.76"/>
    <d v="2023-10-18T00:00:00"/>
    <d v="2023-10-21T00:00:00"/>
    <s v="Sophie"/>
  </r>
  <r>
    <s v="REG101223"/>
    <x v="451"/>
    <x v="234"/>
    <x v="0"/>
    <x v="5"/>
    <n v="13"/>
    <n v="127.34"/>
    <x v="0"/>
    <s v="Wholesale"/>
    <n v="0"/>
    <s v="ALICE"/>
    <n v="1655.42"/>
    <x v="2"/>
    <s v="WINTER15"/>
    <n v="0"/>
    <n v="6.15"/>
    <d v="2023-10-18T00:00:00"/>
    <d v="2023-10-21T00:00:00"/>
    <s v="Cameron"/>
  </r>
  <r>
    <s v="REG101312"/>
    <x v="452"/>
    <x v="234"/>
    <x v="4"/>
    <x v="5"/>
    <n v="5"/>
    <n v="48.06"/>
    <x v="2"/>
    <s v="Wholesale"/>
    <n v="0"/>
    <s v="ALICE"/>
    <n v="240.3"/>
    <x v="4"/>
    <s v="FREESHIP"/>
    <n v="0"/>
    <n v="19.170000000000002"/>
    <d v="2023-10-18T00:00:00"/>
    <d v="2023-10-26T00:00:00"/>
    <s v="Ryan"/>
  </r>
  <r>
    <s v="REG100802"/>
    <x v="11"/>
    <x v="235"/>
    <x v="1"/>
    <x v="0"/>
    <n v="13"/>
    <n v="393.1"/>
    <x v="3"/>
    <s v="Wholesale"/>
    <n v="0.1"/>
    <s v="ALICE"/>
    <n v="4599.2700000000004"/>
    <x v="1"/>
    <s v="NO PROMOTION"/>
    <n v="0"/>
    <n v="12.64"/>
    <d v="2023-10-19T00:00:00"/>
    <d v="2023-10-26T00:00:00"/>
    <s v="Eric"/>
  </r>
  <r>
    <s v="REG101165"/>
    <x v="453"/>
    <x v="235"/>
    <x v="4"/>
    <x v="6"/>
    <n v="5"/>
    <n v="112.44"/>
    <x v="0"/>
    <s v="Retail"/>
    <n v="0.1"/>
    <s v="BOB"/>
    <n v="505.98000000000008"/>
    <x v="2"/>
    <s v="NO PROMOTION"/>
    <n v="1"/>
    <n v="7.46"/>
    <d v="2023-10-19T00:00:00"/>
    <d v="2023-10-23T00:00:00"/>
    <s v="Ryan"/>
  </r>
  <r>
    <s v="REG101458"/>
    <x v="454"/>
    <x v="235"/>
    <x v="4"/>
    <x v="4"/>
    <n v="15"/>
    <n v="434.44"/>
    <x v="3"/>
    <s v="Wholesale"/>
    <n v="0"/>
    <s v="BOB"/>
    <n v="6516.6"/>
    <x v="0"/>
    <s v="NO PROMOTION"/>
    <n v="1"/>
    <n v="33.86"/>
    <d v="2023-10-19T00:00:00"/>
    <d v="2023-10-28T00:00:00"/>
    <s v="Ryan"/>
  </r>
  <r>
    <s v="REG101303"/>
    <x v="455"/>
    <x v="236"/>
    <x v="2"/>
    <x v="4"/>
    <n v="14"/>
    <n v="275.33999999999997"/>
    <x v="3"/>
    <s v="Retail"/>
    <n v="0.1"/>
    <s v="CARLOS"/>
    <n v="3469.2840000000001"/>
    <x v="1"/>
    <s v="NO PROMOTION"/>
    <n v="1"/>
    <n v="32.799999999999997"/>
    <d v="2023-10-20T00:00:00"/>
    <d v="2023-10-24T00:00:00"/>
    <s v="Sophie"/>
  </r>
  <r>
    <s v="REG100073"/>
    <x v="456"/>
    <x v="237"/>
    <x v="2"/>
    <x v="3"/>
    <n v="13"/>
    <n v="195.84"/>
    <x v="2"/>
    <s v="Wholesale"/>
    <n v="0.05"/>
    <s v="ALICE"/>
    <n v="2418.6239999999998"/>
    <x v="2"/>
    <s v="NO PROMOTION"/>
    <n v="0"/>
    <n v="33.520000000000003"/>
    <d v="2023-10-21T00:00:00"/>
    <d v="2023-10-28T00:00:00"/>
    <s v="Sophie"/>
  </r>
  <r>
    <s v="REG100841"/>
    <x v="457"/>
    <x v="237"/>
    <x v="4"/>
    <x v="4"/>
    <n v="4"/>
    <n v="390.3"/>
    <x v="2"/>
    <s v="Retail"/>
    <n v="0.15"/>
    <s v="DIANA"/>
    <n v="1327.02"/>
    <x v="0"/>
    <s v="NO PROMOTION"/>
    <n v="0"/>
    <n v="43.56"/>
    <d v="2023-10-21T00:00:00"/>
    <d v="2023-10-26T00:00:00"/>
    <s v="Ryan"/>
  </r>
  <r>
    <s v="REG101140"/>
    <x v="458"/>
    <x v="238"/>
    <x v="3"/>
    <x v="5"/>
    <n v="16"/>
    <n v="486.71"/>
    <x v="3"/>
    <s v="Wholesale"/>
    <n v="0.15"/>
    <s v="CARLOS"/>
    <n v="6619.2559999999994"/>
    <x v="1"/>
    <s v="FREESHIP"/>
    <n v="1"/>
    <n v="12.53"/>
    <d v="2023-10-22T00:00:00"/>
    <d v="2023-10-26T00:00:00"/>
    <s v="Wendy"/>
  </r>
  <r>
    <s v="REG100025"/>
    <x v="459"/>
    <x v="239"/>
    <x v="1"/>
    <x v="5"/>
    <n v="13"/>
    <n v="562.29"/>
    <x v="0"/>
    <s v="Retail"/>
    <n v="0"/>
    <s v="DIANA"/>
    <n v="7309.77"/>
    <x v="4"/>
    <s v="SAVE10"/>
    <n v="0"/>
    <n v="38.130000000000003"/>
    <d v="2023-10-23T00:00:00"/>
    <d v="2023-10-28T00:00:00"/>
    <s v="Eric"/>
  </r>
  <r>
    <s v="REG100450"/>
    <x v="460"/>
    <x v="239"/>
    <x v="1"/>
    <x v="1"/>
    <n v="5"/>
    <n v="334.37"/>
    <x v="3"/>
    <s v="Retail"/>
    <n v="0.05"/>
    <s v="CARLOS"/>
    <n v="1588.2574999999999"/>
    <x v="2"/>
    <s v="NO PROMOTION"/>
    <n v="0"/>
    <n v="32.130000000000003"/>
    <d v="2023-10-23T00:00:00"/>
    <d v="2023-10-28T00:00:00"/>
    <s v="Eric"/>
  </r>
  <r>
    <s v="REG100578"/>
    <x v="461"/>
    <x v="239"/>
    <x v="3"/>
    <x v="2"/>
    <n v="17"/>
    <n v="25.95"/>
    <x v="3"/>
    <s v="Wholesale"/>
    <n v="0.05"/>
    <s v="BOB"/>
    <n v="419.09249999999997"/>
    <x v="4"/>
    <s v="NO PROMOTION"/>
    <n v="0"/>
    <n v="27.68"/>
    <d v="2023-10-23T00:00:00"/>
    <d v="2023-10-30T00:00:00"/>
    <s v="Wendy"/>
  </r>
  <r>
    <s v="REG101166"/>
    <x v="362"/>
    <x v="239"/>
    <x v="3"/>
    <x v="0"/>
    <n v="20"/>
    <n v="19.3"/>
    <x v="1"/>
    <s v="Wholesale"/>
    <n v="0"/>
    <s v="BOB"/>
    <n v="386"/>
    <x v="0"/>
    <s v="SAVE10"/>
    <n v="0"/>
    <n v="47.23"/>
    <d v="2023-10-23T00:00:00"/>
    <d v="2023-11-01T00:00:00"/>
    <s v="Wendy"/>
  </r>
  <r>
    <s v="REG100615"/>
    <x v="462"/>
    <x v="240"/>
    <x v="2"/>
    <x v="4"/>
    <n v="5"/>
    <n v="359.61"/>
    <x v="2"/>
    <s v="Retail"/>
    <n v="0"/>
    <s v="BOB"/>
    <n v="1798.05"/>
    <x v="1"/>
    <s v="FREESHIP"/>
    <n v="0"/>
    <n v="41.31"/>
    <d v="2023-10-24T00:00:00"/>
    <d v="2023-11-03T00:00:00"/>
    <s v="Sophie"/>
  </r>
  <r>
    <s v="REG101057"/>
    <x v="463"/>
    <x v="241"/>
    <x v="3"/>
    <x v="4"/>
    <n v="14"/>
    <n v="147.37"/>
    <x v="0"/>
    <s v="Wholesale"/>
    <n v="0.15"/>
    <s v="FRANK"/>
    <n v="1753.703"/>
    <x v="0"/>
    <s v="WINTER15"/>
    <n v="1"/>
    <n v="45.75"/>
    <d v="2023-10-25T00:00:00"/>
    <d v="2023-10-31T00:00:00"/>
    <s v="Wendy"/>
  </r>
  <r>
    <s v="REG100072"/>
    <x v="464"/>
    <x v="242"/>
    <x v="2"/>
    <x v="4"/>
    <n v="13"/>
    <n v="484.45"/>
    <x v="3"/>
    <s v="Wholesale"/>
    <n v="0.05"/>
    <s v="CARLOS"/>
    <n v="5982.9575000000004"/>
    <x v="4"/>
    <s v="WINTER15"/>
    <n v="1"/>
    <n v="6.57"/>
    <d v="2023-10-26T00:00:00"/>
    <d v="2023-11-05T00:00:00"/>
    <s v="Sophie"/>
  </r>
  <r>
    <s v="REG100301"/>
    <x v="465"/>
    <x v="242"/>
    <x v="3"/>
    <x v="3"/>
    <n v="2"/>
    <n v="124.4"/>
    <x v="3"/>
    <s v="Retail"/>
    <n v="0"/>
    <s v="EVA"/>
    <n v="248.8"/>
    <x v="1"/>
    <s v="NO PROMOTION"/>
    <n v="0"/>
    <n v="37.049999999999997"/>
    <d v="2023-10-26T00:00:00"/>
    <d v="2023-10-31T00:00:00"/>
    <s v="Wendy"/>
  </r>
  <r>
    <s v="REG100881"/>
    <x v="466"/>
    <x v="242"/>
    <x v="3"/>
    <x v="6"/>
    <n v="16"/>
    <n v="70.83"/>
    <x v="3"/>
    <s v="Wholesale"/>
    <n v="0.05"/>
    <s v="CARLOS"/>
    <n v="1076.616"/>
    <x v="4"/>
    <s v="NO PROMOTION"/>
    <n v="0"/>
    <n v="5.05"/>
    <d v="2023-10-26T00:00:00"/>
    <d v="2023-10-31T00:00:00"/>
    <s v="Wendy"/>
  </r>
  <r>
    <s v="REG100365"/>
    <x v="467"/>
    <x v="243"/>
    <x v="3"/>
    <x v="1"/>
    <n v="15"/>
    <n v="127.67"/>
    <x v="0"/>
    <s v="Retail"/>
    <n v="0.1"/>
    <s v="ALICE"/>
    <n v="1723.5450000000001"/>
    <x v="0"/>
    <s v="NO PROMOTION"/>
    <n v="0"/>
    <n v="48.77"/>
    <d v="2023-10-28T00:00:00"/>
    <d v="2023-10-30T00:00:00"/>
    <s v="Wendy"/>
  </r>
  <r>
    <s v="REG100558"/>
    <x v="468"/>
    <x v="243"/>
    <x v="1"/>
    <x v="6"/>
    <n v="3"/>
    <n v="410.23"/>
    <x v="2"/>
    <s v="Wholesale"/>
    <n v="0.15"/>
    <s v="DIANA"/>
    <n v="1046.0864999999999"/>
    <x v="2"/>
    <s v="FREESHIP"/>
    <n v="0"/>
    <n v="6.04"/>
    <d v="2023-10-28T00:00:00"/>
    <d v="2023-11-03T00:00:00"/>
    <s v="Eric"/>
  </r>
  <r>
    <s v="REG101071"/>
    <x v="469"/>
    <x v="244"/>
    <x v="4"/>
    <x v="5"/>
    <n v="4"/>
    <n v="59.8"/>
    <x v="0"/>
    <s v="Retail"/>
    <n v="0.1"/>
    <s v="FRANK"/>
    <n v="215.28"/>
    <x v="1"/>
    <s v="FREESHIP"/>
    <n v="0"/>
    <n v="42.59"/>
    <d v="2023-10-29T00:00:00"/>
    <d v="2023-11-06T00:00:00"/>
    <s v="Ryan"/>
  </r>
  <r>
    <s v="REG100467"/>
    <x v="470"/>
    <x v="245"/>
    <x v="3"/>
    <x v="6"/>
    <n v="6"/>
    <n v="202.97"/>
    <x v="1"/>
    <s v="Retail"/>
    <n v="0.1"/>
    <s v="EVA"/>
    <n v="1096.038"/>
    <x v="4"/>
    <s v="WINTER15"/>
    <n v="0"/>
    <n v="43.55"/>
    <d v="2023-10-31T00:00:00"/>
    <d v="2023-11-10T00:00:00"/>
    <s v="Wendy"/>
  </r>
  <r>
    <s v="REG101043"/>
    <x v="471"/>
    <x v="245"/>
    <x v="2"/>
    <x v="2"/>
    <n v="3"/>
    <n v="88.26"/>
    <x v="0"/>
    <s v="Wholesale"/>
    <n v="0.05"/>
    <s v="BOB"/>
    <n v="251.541"/>
    <x v="0"/>
    <s v="FREESHIP"/>
    <n v="0"/>
    <n v="46.45"/>
    <d v="2023-10-31T00:00:00"/>
    <d v="2023-11-07T00:00:00"/>
    <s v="Sophie"/>
  </r>
  <r>
    <s v="REG100302"/>
    <x v="472"/>
    <x v="246"/>
    <x v="3"/>
    <x v="5"/>
    <n v="12"/>
    <n v="17.760000000000002"/>
    <x v="0"/>
    <s v="Retail"/>
    <n v="0.1"/>
    <s v="CARLOS"/>
    <n v="191.80799999999999"/>
    <x v="1"/>
    <s v="FREESHIP"/>
    <n v="0"/>
    <n v="12.18"/>
    <d v="2023-11-03T00:00:00"/>
    <d v="2023-11-11T00:00:00"/>
    <s v="Wendy"/>
  </r>
  <r>
    <s v="REG100661"/>
    <x v="473"/>
    <x v="246"/>
    <x v="3"/>
    <x v="3"/>
    <n v="11"/>
    <n v="119.84"/>
    <x v="0"/>
    <s v="Wholesale"/>
    <n v="0.1"/>
    <s v="EVA"/>
    <n v="1186.4159999999999"/>
    <x v="1"/>
    <s v="SAVE10"/>
    <n v="0"/>
    <n v="16.64"/>
    <d v="2023-11-03T00:00:00"/>
    <d v="2023-11-11T00:00:00"/>
    <s v="Wendy"/>
  </r>
  <r>
    <s v="REG100437"/>
    <x v="474"/>
    <x v="247"/>
    <x v="2"/>
    <x v="2"/>
    <n v="18"/>
    <n v="426.3"/>
    <x v="2"/>
    <s v="Wholesale"/>
    <n v="0.15"/>
    <s v="CARLOS"/>
    <n v="6522.39"/>
    <x v="2"/>
    <s v="NO PROMOTION"/>
    <n v="1"/>
    <n v="29.81"/>
    <d v="2023-11-04T00:00:00"/>
    <d v="2023-11-10T00:00:00"/>
    <s v="Sophie"/>
  </r>
  <r>
    <s v="REG100457"/>
    <x v="475"/>
    <x v="247"/>
    <x v="4"/>
    <x v="6"/>
    <n v="13"/>
    <n v="179.37"/>
    <x v="2"/>
    <s v="Retail"/>
    <n v="0.05"/>
    <s v="EVA"/>
    <n v="2215.2195000000002"/>
    <x v="1"/>
    <s v="FREESHIP"/>
    <n v="0"/>
    <n v="35.28"/>
    <d v="2023-11-04T00:00:00"/>
    <d v="2023-11-12T00:00:00"/>
    <s v="Ryan"/>
  </r>
  <r>
    <s v="REG100395"/>
    <x v="476"/>
    <x v="248"/>
    <x v="4"/>
    <x v="3"/>
    <n v="6"/>
    <n v="449.57"/>
    <x v="0"/>
    <s v="Wholesale"/>
    <n v="0"/>
    <s v="FRANK"/>
    <n v="2697.42"/>
    <x v="4"/>
    <s v="WINTER15"/>
    <n v="0"/>
    <n v="23.09"/>
    <d v="2023-11-05T00:00:00"/>
    <d v="2023-11-12T00:00:00"/>
    <s v="Ryan"/>
  </r>
  <r>
    <s v="REG100428"/>
    <x v="477"/>
    <x v="248"/>
    <x v="4"/>
    <x v="4"/>
    <n v="16"/>
    <n v="181.08"/>
    <x v="1"/>
    <s v="Retail"/>
    <n v="0.1"/>
    <s v="CARLOS"/>
    <n v="2607.5520000000001"/>
    <x v="1"/>
    <s v="WINTER15"/>
    <n v="0"/>
    <n v="39.840000000000003"/>
    <d v="2023-11-05T00:00:00"/>
    <d v="2023-11-08T00:00:00"/>
    <s v="Ryan"/>
  </r>
  <r>
    <s v="REG100496"/>
    <x v="478"/>
    <x v="248"/>
    <x v="1"/>
    <x v="4"/>
    <n v="12"/>
    <n v="159.85"/>
    <x v="0"/>
    <s v="Retail"/>
    <n v="0.1"/>
    <s v="ALICE"/>
    <n v="1726.38"/>
    <x v="3"/>
    <s v="WINTER15"/>
    <n v="0"/>
    <n v="32.61"/>
    <d v="2023-11-05T00:00:00"/>
    <d v="2023-11-07T00:00:00"/>
    <s v="Eric"/>
  </r>
  <r>
    <s v="REG100314"/>
    <x v="479"/>
    <x v="249"/>
    <x v="2"/>
    <x v="6"/>
    <n v="5"/>
    <n v="95.19"/>
    <x v="2"/>
    <s v="Retail"/>
    <n v="0.15"/>
    <s v="FRANK"/>
    <n v="404.5575"/>
    <x v="2"/>
    <s v="WINTER15"/>
    <n v="0"/>
    <n v="48.55"/>
    <d v="2023-11-06T00:00:00"/>
    <d v="2023-11-16T00:00:00"/>
    <s v="Sophie"/>
  </r>
  <r>
    <s v="REG101196"/>
    <x v="480"/>
    <x v="249"/>
    <x v="4"/>
    <x v="6"/>
    <n v="16"/>
    <n v="114.47"/>
    <x v="3"/>
    <s v="Wholesale"/>
    <n v="0.15"/>
    <s v="CARLOS"/>
    <n v="1556.7919999999999"/>
    <x v="1"/>
    <s v="NO PROMOTION"/>
    <n v="0"/>
    <n v="43.85"/>
    <d v="2023-11-06T00:00:00"/>
    <d v="2023-11-11T00:00:00"/>
    <s v="Ryan"/>
  </r>
  <r>
    <s v="REG100219"/>
    <x v="481"/>
    <x v="250"/>
    <x v="0"/>
    <x v="1"/>
    <n v="20"/>
    <n v="268.25"/>
    <x v="0"/>
    <s v="Retail"/>
    <n v="0.05"/>
    <s v="DIANA"/>
    <n v="5096.75"/>
    <x v="3"/>
    <s v="FREESHIP"/>
    <n v="0"/>
    <n v="20.96"/>
    <d v="2023-11-08T00:00:00"/>
    <d v="2023-11-15T00:00:00"/>
    <s v="Cameron"/>
  </r>
  <r>
    <s v="REG100297"/>
    <x v="482"/>
    <x v="251"/>
    <x v="1"/>
    <x v="6"/>
    <n v="3"/>
    <n v="142.27000000000001"/>
    <x v="0"/>
    <s v="Retail"/>
    <n v="0.05"/>
    <s v="BOB"/>
    <n v="405.46949999999998"/>
    <x v="1"/>
    <s v="SAVE10"/>
    <n v="0"/>
    <n v="32.799999999999997"/>
    <d v="2023-11-09T00:00:00"/>
    <d v="2023-11-15T00:00:00"/>
    <s v="Eric"/>
  </r>
  <r>
    <s v="REG100960"/>
    <x v="483"/>
    <x v="251"/>
    <x v="2"/>
    <x v="3"/>
    <n v="13"/>
    <n v="174.9"/>
    <x v="2"/>
    <s v="Wholesale"/>
    <n v="0.15"/>
    <s v="CARLOS"/>
    <n v="1932.645"/>
    <x v="1"/>
    <s v="WINTER15"/>
    <n v="0"/>
    <n v="31.26"/>
    <d v="2023-11-09T00:00:00"/>
    <d v="2023-11-12T00:00:00"/>
    <s v="Sophie"/>
  </r>
  <r>
    <s v="REG100979"/>
    <x v="484"/>
    <x v="252"/>
    <x v="2"/>
    <x v="3"/>
    <n v="7"/>
    <n v="368.27"/>
    <x v="1"/>
    <s v="Wholesale"/>
    <n v="0.15"/>
    <s v="CARLOS"/>
    <n v="2191.2064999999998"/>
    <x v="1"/>
    <s v="WINTER15"/>
    <n v="0"/>
    <n v="28.98"/>
    <d v="2023-11-10T00:00:00"/>
    <d v="2023-11-20T00:00:00"/>
    <s v="Sophie"/>
  </r>
  <r>
    <s v="REG100235"/>
    <x v="485"/>
    <x v="253"/>
    <x v="3"/>
    <x v="3"/>
    <n v="14"/>
    <n v="16.329999999999998"/>
    <x v="3"/>
    <s v="Wholesale"/>
    <n v="0.1"/>
    <s v="DIANA"/>
    <n v="205.75800000000001"/>
    <x v="0"/>
    <s v="WINTER15"/>
    <n v="0"/>
    <n v="22.72"/>
    <d v="2023-11-11T00:00:00"/>
    <d v="2023-11-16T00:00:00"/>
    <s v="Wendy"/>
  </r>
  <r>
    <s v="REG101405"/>
    <x v="486"/>
    <x v="253"/>
    <x v="1"/>
    <x v="1"/>
    <n v="15"/>
    <n v="274.77"/>
    <x v="0"/>
    <s v="Retail"/>
    <n v="0"/>
    <s v="EVA"/>
    <n v="4121.5499999999993"/>
    <x v="3"/>
    <s v="NO PROMOTION"/>
    <n v="1"/>
    <n v="19.37"/>
    <d v="2023-11-11T00:00:00"/>
    <d v="2023-11-17T00:00:00"/>
    <s v="Eric"/>
  </r>
  <r>
    <s v="REG101282"/>
    <x v="487"/>
    <x v="254"/>
    <x v="1"/>
    <x v="6"/>
    <n v="11"/>
    <n v="199.57"/>
    <x v="2"/>
    <s v="Retail"/>
    <n v="0.05"/>
    <s v="BOB"/>
    <n v="2085.5065"/>
    <x v="0"/>
    <s v="SAVE10"/>
    <n v="0"/>
    <n v="48.94"/>
    <d v="2023-11-12T00:00:00"/>
    <d v="2023-11-14T00:00:00"/>
    <s v="Eric"/>
  </r>
  <r>
    <s v="REG100404"/>
    <x v="488"/>
    <x v="255"/>
    <x v="2"/>
    <x v="3"/>
    <n v="13"/>
    <n v="531.77"/>
    <x v="1"/>
    <s v="Retail"/>
    <n v="0.1"/>
    <s v="BOB"/>
    <n v="6221.7090000000007"/>
    <x v="1"/>
    <s v="SAVE10"/>
    <n v="0"/>
    <n v="37.909999999999997"/>
    <d v="2023-11-13T00:00:00"/>
    <d v="2023-11-15T00:00:00"/>
    <s v="Sophie"/>
  </r>
  <r>
    <s v="REG100963"/>
    <x v="489"/>
    <x v="255"/>
    <x v="3"/>
    <x v="0"/>
    <n v="11"/>
    <n v="323.72000000000003"/>
    <x v="2"/>
    <s v="Wholesale"/>
    <n v="0.1"/>
    <s v="BOB"/>
    <n v="3204.828"/>
    <x v="4"/>
    <s v="WINTER15"/>
    <n v="0"/>
    <n v="7.52"/>
    <d v="2023-11-13T00:00:00"/>
    <d v="2023-11-15T00:00:00"/>
    <s v="Wendy"/>
  </r>
  <r>
    <s v="REG101316"/>
    <x v="490"/>
    <x v="256"/>
    <x v="4"/>
    <x v="1"/>
    <n v="17"/>
    <n v="275.89"/>
    <x v="3"/>
    <s v="Wholesale"/>
    <n v="0.1"/>
    <s v="BOB"/>
    <n v="4221.1170000000002"/>
    <x v="4"/>
    <s v="FREESHIP"/>
    <n v="0"/>
    <n v="15.43"/>
    <d v="2023-11-15T00:00:00"/>
    <d v="2023-11-22T00:00:00"/>
    <s v="Ryan"/>
  </r>
  <r>
    <s v="REG100431"/>
    <x v="491"/>
    <x v="257"/>
    <x v="0"/>
    <x v="6"/>
    <n v="14"/>
    <n v="595.39"/>
    <x v="2"/>
    <s v="Wholesale"/>
    <n v="0.1"/>
    <s v="BOB"/>
    <n v="7501.9139999999998"/>
    <x v="2"/>
    <s v="SAVE10"/>
    <n v="0"/>
    <n v="9.51"/>
    <d v="2023-11-16T00:00:00"/>
    <d v="2023-11-22T00:00:00"/>
    <s v="Cameron"/>
  </r>
  <r>
    <s v="REG101439"/>
    <x v="492"/>
    <x v="257"/>
    <x v="3"/>
    <x v="3"/>
    <n v="8"/>
    <n v="493.35"/>
    <x v="2"/>
    <s v="Retail"/>
    <n v="0.1"/>
    <s v="ALICE"/>
    <n v="3552.12"/>
    <x v="3"/>
    <s v="FREESHIP"/>
    <n v="1"/>
    <n v="12.86"/>
    <d v="2023-11-16T00:00:00"/>
    <d v="2023-11-20T00:00:00"/>
    <s v="Wendy"/>
  </r>
  <r>
    <s v="REG100088"/>
    <x v="493"/>
    <x v="258"/>
    <x v="4"/>
    <x v="2"/>
    <n v="16"/>
    <n v="525.83000000000004"/>
    <x v="1"/>
    <s v="Wholesale"/>
    <n v="0.05"/>
    <s v="FRANK"/>
    <n v="7992.616"/>
    <x v="1"/>
    <s v="NO PROMOTION"/>
    <n v="0"/>
    <n v="36.47"/>
    <d v="2023-11-19T00:00:00"/>
    <d v="2023-11-25T00:00:00"/>
    <s v="Ryan"/>
  </r>
  <r>
    <s v="REG101363"/>
    <x v="494"/>
    <x v="258"/>
    <x v="0"/>
    <x v="1"/>
    <n v="3"/>
    <n v="101.34"/>
    <x v="2"/>
    <s v="Wholesale"/>
    <n v="0"/>
    <s v="CARLOS"/>
    <n v="304.02"/>
    <x v="0"/>
    <s v="NO PROMOTION"/>
    <n v="0"/>
    <n v="23.15"/>
    <d v="2023-11-19T00:00:00"/>
    <d v="2023-11-21T00:00:00"/>
    <s v="Cameron"/>
  </r>
  <r>
    <s v="REG100409"/>
    <x v="495"/>
    <x v="259"/>
    <x v="1"/>
    <x v="2"/>
    <n v="12"/>
    <n v="195.73"/>
    <x v="1"/>
    <s v="Wholesale"/>
    <n v="0.05"/>
    <s v="ALICE"/>
    <n v="2231.3220000000001"/>
    <x v="3"/>
    <s v="SAVE10"/>
    <n v="0"/>
    <n v="37.090000000000003"/>
    <d v="2023-11-20T00:00:00"/>
    <d v="2023-11-27T00:00:00"/>
    <s v="Eric"/>
  </r>
  <r>
    <s v="REG100343"/>
    <x v="496"/>
    <x v="260"/>
    <x v="3"/>
    <x v="0"/>
    <n v="10"/>
    <n v="333.35"/>
    <x v="2"/>
    <s v="Retail"/>
    <n v="0.15"/>
    <s v="ALICE"/>
    <n v="2833.4749999999999"/>
    <x v="0"/>
    <s v="FREESHIP"/>
    <n v="0"/>
    <n v="39.35"/>
    <d v="2023-11-21T00:00:00"/>
    <d v="2023-11-26T00:00:00"/>
    <s v="Wendy"/>
  </r>
  <r>
    <s v="REG101017"/>
    <x v="497"/>
    <x v="260"/>
    <x v="2"/>
    <x v="2"/>
    <n v="2"/>
    <n v="576.84"/>
    <x v="0"/>
    <s v="Retail"/>
    <n v="0.1"/>
    <s v="FRANK"/>
    <n v="1038.3119999999999"/>
    <x v="2"/>
    <s v="FREESHIP"/>
    <n v="0"/>
    <n v="43.32"/>
    <d v="2023-11-21T00:00:00"/>
    <d v="2023-11-24T00:00:00"/>
    <s v="Sophie"/>
  </r>
  <r>
    <s v="REG101476"/>
    <x v="498"/>
    <x v="260"/>
    <x v="0"/>
    <x v="6"/>
    <n v="1"/>
    <n v="147.4"/>
    <x v="0"/>
    <s v="Retail"/>
    <n v="0"/>
    <s v="CARLOS"/>
    <n v="147.4"/>
    <x v="3"/>
    <s v="SAVE10"/>
    <n v="1"/>
    <n v="40.47"/>
    <d v="2023-11-21T00:00:00"/>
    <d v="2023-11-28T00:00:00"/>
    <s v="Cameron"/>
  </r>
  <r>
    <s v="REG100265"/>
    <x v="499"/>
    <x v="261"/>
    <x v="2"/>
    <x v="3"/>
    <n v="8"/>
    <n v="138.72999999999999"/>
    <x v="2"/>
    <s v="Wholesale"/>
    <n v="0.05"/>
    <s v="FRANK"/>
    <n v="1054.348"/>
    <x v="1"/>
    <s v="WINTER15"/>
    <n v="1"/>
    <n v="48.51"/>
    <d v="2023-11-22T00:00:00"/>
    <d v="2023-11-29T00:00:00"/>
    <s v="Sophie"/>
  </r>
  <r>
    <s v="REG100667"/>
    <x v="500"/>
    <x v="262"/>
    <x v="3"/>
    <x v="1"/>
    <n v="18"/>
    <n v="267.63"/>
    <x v="3"/>
    <s v="Retail"/>
    <n v="0"/>
    <s v="CARLOS"/>
    <n v="4817.34"/>
    <x v="4"/>
    <s v="SAVE10"/>
    <n v="0"/>
    <n v="44.48"/>
    <d v="2023-11-23T00:00:00"/>
    <d v="2023-11-26T00:00:00"/>
    <s v="Wendy"/>
  </r>
  <r>
    <s v="REG100989"/>
    <x v="501"/>
    <x v="262"/>
    <x v="1"/>
    <x v="0"/>
    <n v="2"/>
    <n v="253.41"/>
    <x v="0"/>
    <s v="Retail"/>
    <n v="0.1"/>
    <s v="FRANK"/>
    <n v="456.13799999999998"/>
    <x v="3"/>
    <s v="FREESHIP"/>
    <n v="0"/>
    <n v="49.64"/>
    <d v="2023-11-23T00:00:00"/>
    <d v="2023-11-25T00:00:00"/>
    <s v="Eric"/>
  </r>
  <r>
    <s v="REG101093"/>
    <x v="502"/>
    <x v="262"/>
    <x v="0"/>
    <x v="5"/>
    <n v="12"/>
    <n v="130.9"/>
    <x v="0"/>
    <s v="Retail"/>
    <n v="0.15"/>
    <s v="ALICE"/>
    <n v="1335.18"/>
    <x v="0"/>
    <s v="SAVE10"/>
    <n v="0"/>
    <n v="34.69"/>
    <d v="2023-11-23T00:00:00"/>
    <d v="2023-11-30T00:00:00"/>
    <s v="Cameron"/>
  </r>
  <r>
    <s v="REG101322"/>
    <x v="503"/>
    <x v="263"/>
    <x v="0"/>
    <x v="5"/>
    <n v="5"/>
    <n v="533.52"/>
    <x v="0"/>
    <s v="Wholesale"/>
    <n v="0"/>
    <s v="CARLOS"/>
    <n v="2667.6"/>
    <x v="2"/>
    <s v="FREESHIP"/>
    <n v="1"/>
    <n v="9.08"/>
    <d v="2023-11-24T00:00:00"/>
    <d v="2023-11-26T00:00:00"/>
    <s v="Cameron"/>
  </r>
  <r>
    <s v="REG100559"/>
    <x v="504"/>
    <x v="264"/>
    <x v="3"/>
    <x v="3"/>
    <n v="5"/>
    <n v="99.23"/>
    <x v="3"/>
    <s v="Retail"/>
    <n v="0"/>
    <s v="EVA"/>
    <n v="496.15"/>
    <x v="0"/>
    <s v="NO PROMOTION"/>
    <n v="0"/>
    <n v="37.659999999999997"/>
    <d v="2023-11-25T00:00:00"/>
    <d v="2023-12-02T00:00:00"/>
    <s v="Wendy"/>
  </r>
  <r>
    <s v="REG100947"/>
    <x v="505"/>
    <x v="264"/>
    <x v="4"/>
    <x v="5"/>
    <n v="2"/>
    <n v="482.1"/>
    <x v="1"/>
    <s v="Retail"/>
    <n v="0"/>
    <s v="CARLOS"/>
    <n v="964.2"/>
    <x v="1"/>
    <s v="FREESHIP"/>
    <n v="0"/>
    <n v="45.35"/>
    <d v="2023-11-25T00:00:00"/>
    <d v="2023-11-30T00:00:00"/>
    <s v="Ryan"/>
  </r>
  <r>
    <s v="REG100195"/>
    <x v="506"/>
    <x v="265"/>
    <x v="3"/>
    <x v="4"/>
    <n v="12"/>
    <n v="107.45"/>
    <x v="1"/>
    <s v="Retail"/>
    <n v="0.1"/>
    <s v="BOB"/>
    <n v="1160.46"/>
    <x v="1"/>
    <s v="FREESHIP"/>
    <n v="0"/>
    <n v="18.170000000000002"/>
    <d v="2023-11-26T00:00:00"/>
    <d v="2023-12-02T00:00:00"/>
    <s v="Wendy"/>
  </r>
  <r>
    <s v="REG100847"/>
    <x v="507"/>
    <x v="265"/>
    <x v="4"/>
    <x v="0"/>
    <n v="9"/>
    <n v="440.48"/>
    <x v="2"/>
    <s v="Retail"/>
    <n v="0.15"/>
    <s v="DIANA"/>
    <n v="3369.672"/>
    <x v="4"/>
    <s v="WINTER15"/>
    <n v="0"/>
    <n v="32.94"/>
    <d v="2023-11-26T00:00:00"/>
    <d v="2023-12-01T00:00:00"/>
    <s v="Ryan"/>
  </r>
  <r>
    <s v="REG101211"/>
    <x v="508"/>
    <x v="265"/>
    <x v="2"/>
    <x v="0"/>
    <n v="18"/>
    <n v="250.93"/>
    <x v="1"/>
    <s v="Wholesale"/>
    <n v="0.05"/>
    <s v="BOB"/>
    <n v="4290.9029999999993"/>
    <x v="4"/>
    <s v="NO PROMOTION"/>
    <n v="0"/>
    <n v="47.67"/>
    <d v="2023-11-26T00:00:00"/>
    <d v="2023-12-02T00:00:00"/>
    <s v="Sophie"/>
  </r>
  <r>
    <s v="REG101249"/>
    <x v="509"/>
    <x v="265"/>
    <x v="1"/>
    <x v="2"/>
    <n v="9"/>
    <n v="526.26"/>
    <x v="3"/>
    <s v="Retail"/>
    <n v="0"/>
    <s v="BOB"/>
    <n v="4736.34"/>
    <x v="3"/>
    <s v="FREESHIP"/>
    <n v="0"/>
    <n v="15.47"/>
    <d v="2023-11-26T00:00:00"/>
    <d v="2023-12-06T00:00:00"/>
    <s v="Eric"/>
  </r>
  <r>
    <s v="REG100190"/>
    <x v="510"/>
    <x v="266"/>
    <x v="1"/>
    <x v="3"/>
    <n v="12"/>
    <n v="538.5"/>
    <x v="1"/>
    <s v="Wholesale"/>
    <n v="0.05"/>
    <s v="ALICE"/>
    <n v="6138.9"/>
    <x v="3"/>
    <s v="SAVE10"/>
    <n v="0"/>
    <n v="18.54"/>
    <d v="2023-11-27T00:00:00"/>
    <d v="2023-12-06T00:00:00"/>
    <s v="Eric"/>
  </r>
  <r>
    <s v="REG100469"/>
    <x v="511"/>
    <x v="266"/>
    <x v="2"/>
    <x v="1"/>
    <n v="20"/>
    <n v="356.4"/>
    <x v="1"/>
    <s v="Wholesale"/>
    <n v="0.05"/>
    <s v="DIANA"/>
    <n v="6771.5999999999995"/>
    <x v="3"/>
    <s v="FREESHIP"/>
    <n v="1"/>
    <n v="26.7"/>
    <d v="2023-11-27T00:00:00"/>
    <d v="2023-12-03T00:00:00"/>
    <s v="Sophie"/>
  </r>
  <r>
    <s v="REG100936"/>
    <x v="512"/>
    <x v="266"/>
    <x v="3"/>
    <x v="6"/>
    <n v="1"/>
    <n v="71.239999999999995"/>
    <x v="2"/>
    <s v="Retail"/>
    <n v="0.1"/>
    <s v="CARLOS"/>
    <n v="64.116"/>
    <x v="0"/>
    <s v="NO PROMOTION"/>
    <n v="1"/>
    <n v="43.69"/>
    <d v="2023-11-27T00:00:00"/>
    <d v="2023-12-03T00:00:00"/>
    <s v="Wendy"/>
  </r>
  <r>
    <s v="REG100982"/>
    <x v="513"/>
    <x v="266"/>
    <x v="1"/>
    <x v="1"/>
    <n v="9"/>
    <n v="97.56"/>
    <x v="2"/>
    <s v="Wholesale"/>
    <n v="0"/>
    <s v="ALICE"/>
    <n v="878.04"/>
    <x v="1"/>
    <s v="NO PROMOTION"/>
    <n v="0"/>
    <n v="48.84"/>
    <d v="2023-11-27T00:00:00"/>
    <d v="2023-12-01T00:00:00"/>
    <s v="Eric"/>
  </r>
  <r>
    <s v="REG100238"/>
    <x v="514"/>
    <x v="267"/>
    <x v="4"/>
    <x v="0"/>
    <n v="18"/>
    <n v="174.03"/>
    <x v="3"/>
    <s v="Wholesale"/>
    <n v="0.1"/>
    <s v="FRANK"/>
    <n v="2819.2860000000001"/>
    <x v="1"/>
    <s v="SAVE10"/>
    <n v="0"/>
    <n v="32.19"/>
    <d v="2023-11-28T00:00:00"/>
    <d v="2023-12-03T00:00:00"/>
    <s v="Ryan"/>
  </r>
  <r>
    <s v="REG100473"/>
    <x v="515"/>
    <x v="267"/>
    <x v="3"/>
    <x v="5"/>
    <n v="2"/>
    <n v="532.51"/>
    <x v="3"/>
    <s v="Wholesale"/>
    <n v="0"/>
    <s v="CARLOS"/>
    <n v="1065.02"/>
    <x v="2"/>
    <s v="WINTER15"/>
    <n v="1"/>
    <n v="49.67"/>
    <d v="2023-11-28T00:00:00"/>
    <d v="2023-12-01T00:00:00"/>
    <s v="Wendy"/>
  </r>
  <r>
    <s v="REG100798"/>
    <x v="516"/>
    <x v="267"/>
    <x v="0"/>
    <x v="2"/>
    <n v="8"/>
    <n v="157.93"/>
    <x v="3"/>
    <s v="Retail"/>
    <n v="0.15"/>
    <s v="DIANA"/>
    <n v="1073.924"/>
    <x v="1"/>
    <s v="SAVE10"/>
    <n v="0"/>
    <n v="6.31"/>
    <d v="2023-11-28T00:00:00"/>
    <d v="2023-12-05T00:00:00"/>
    <s v="Cameron"/>
  </r>
  <r>
    <s v="REG100435"/>
    <x v="517"/>
    <x v="268"/>
    <x v="0"/>
    <x v="2"/>
    <n v="17"/>
    <n v="538.08000000000004"/>
    <x v="2"/>
    <s v="Retail"/>
    <n v="0.05"/>
    <s v="EVA"/>
    <n v="8689.9920000000002"/>
    <x v="0"/>
    <s v="FREESHIP"/>
    <n v="0"/>
    <n v="19.61"/>
    <d v="2023-11-29T00:00:00"/>
    <d v="2023-12-01T00:00:00"/>
    <s v="Cameron"/>
  </r>
  <r>
    <s v="REG100916"/>
    <x v="518"/>
    <x v="268"/>
    <x v="0"/>
    <x v="5"/>
    <n v="11"/>
    <n v="267.91000000000003"/>
    <x v="3"/>
    <s v="Retail"/>
    <n v="0"/>
    <s v="EVA"/>
    <n v="2947.01"/>
    <x v="0"/>
    <s v="NO PROMOTION"/>
    <n v="0"/>
    <n v="12.05"/>
    <d v="2023-11-29T00:00:00"/>
    <d v="2023-12-04T00:00:00"/>
    <s v="Cameron"/>
  </r>
  <r>
    <s v="REG100018"/>
    <x v="519"/>
    <x v="269"/>
    <x v="1"/>
    <x v="5"/>
    <n v="20"/>
    <n v="519.04"/>
    <x v="3"/>
    <s v="Retail"/>
    <n v="0.15"/>
    <s v="CARLOS"/>
    <n v="8823.6799999999985"/>
    <x v="4"/>
    <s v="FREESHIP"/>
    <n v="0"/>
    <n v="19.43"/>
    <d v="2023-11-30T00:00:00"/>
    <d v="2023-12-08T00:00:00"/>
    <s v="Eric"/>
  </r>
  <r>
    <s v="REG100298"/>
    <x v="520"/>
    <x v="269"/>
    <x v="0"/>
    <x v="6"/>
    <n v="15"/>
    <n v="354.09"/>
    <x v="3"/>
    <s v="Retail"/>
    <n v="0.05"/>
    <s v="CARLOS"/>
    <n v="5045.7824999999993"/>
    <x v="1"/>
    <s v="NO PROMOTION"/>
    <n v="1"/>
    <n v="25.3"/>
    <d v="2023-11-30T00:00:00"/>
    <d v="2023-12-08T00:00:00"/>
    <s v="Cameron"/>
  </r>
  <r>
    <s v="REG100751"/>
    <x v="521"/>
    <x v="269"/>
    <x v="3"/>
    <x v="4"/>
    <n v="6"/>
    <n v="182.4"/>
    <x v="3"/>
    <s v="Wholesale"/>
    <n v="0"/>
    <s v="ALICE"/>
    <n v="1094.4000000000001"/>
    <x v="1"/>
    <s v="FREESHIP"/>
    <n v="1"/>
    <n v="49.49"/>
    <d v="2023-11-30T00:00:00"/>
    <d v="2023-12-09T00:00:00"/>
    <s v="Wendy"/>
  </r>
  <r>
    <s v="REG100118"/>
    <x v="522"/>
    <x v="270"/>
    <x v="2"/>
    <x v="4"/>
    <n v="5"/>
    <n v="396.93"/>
    <x v="3"/>
    <s v="Wholesale"/>
    <n v="0"/>
    <s v="DIANA"/>
    <n v="1984.65"/>
    <x v="2"/>
    <s v="FREESHIP"/>
    <n v="0"/>
    <n v="48.63"/>
    <d v="2023-12-01T00:00:00"/>
    <d v="2023-12-08T00:00:00"/>
    <s v="Sophie"/>
  </r>
  <r>
    <s v="REG101449"/>
    <x v="523"/>
    <x v="270"/>
    <x v="0"/>
    <x v="4"/>
    <n v="11"/>
    <n v="347.38"/>
    <x v="1"/>
    <s v="Wholesale"/>
    <n v="0.05"/>
    <s v="EVA"/>
    <n v="3630.1210000000001"/>
    <x v="2"/>
    <s v="FREESHIP"/>
    <n v="0"/>
    <n v="24.8"/>
    <d v="2023-12-01T00:00:00"/>
    <d v="2023-12-03T00:00:00"/>
    <s v="Cameron"/>
  </r>
  <r>
    <s v="REG100491"/>
    <x v="524"/>
    <x v="271"/>
    <x v="1"/>
    <x v="0"/>
    <n v="11"/>
    <n v="495.03"/>
    <x v="0"/>
    <s v="Wholesale"/>
    <n v="0.15"/>
    <s v="FRANK"/>
    <n v="4628.5304999999998"/>
    <x v="3"/>
    <s v="WINTER15"/>
    <n v="0"/>
    <n v="27.37"/>
    <d v="2023-12-03T00:00:00"/>
    <d v="2023-12-05T00:00:00"/>
    <s v="Eric"/>
  </r>
  <r>
    <s v="REG100773"/>
    <x v="525"/>
    <x v="271"/>
    <x v="4"/>
    <x v="2"/>
    <n v="17"/>
    <n v="376.98"/>
    <x v="2"/>
    <s v="Retail"/>
    <n v="0.05"/>
    <s v="CARLOS"/>
    <n v="6088.2269999999999"/>
    <x v="0"/>
    <s v="NO PROMOTION"/>
    <n v="1"/>
    <n v="38.479999999999997"/>
    <d v="2023-12-03T00:00:00"/>
    <d v="2023-12-05T00:00:00"/>
    <s v="Ryan"/>
  </r>
  <r>
    <s v="REG100474"/>
    <x v="526"/>
    <x v="272"/>
    <x v="3"/>
    <x v="6"/>
    <n v="1"/>
    <n v="268.19"/>
    <x v="3"/>
    <s v="Wholesale"/>
    <n v="0.1"/>
    <s v="CARLOS"/>
    <n v="241.37100000000001"/>
    <x v="4"/>
    <s v="WINTER15"/>
    <n v="0"/>
    <n v="9.48"/>
    <d v="2023-12-04T00:00:00"/>
    <d v="2023-12-13T00:00:00"/>
    <s v="Wendy"/>
  </r>
  <r>
    <s v="REG101153"/>
    <x v="527"/>
    <x v="273"/>
    <x v="4"/>
    <x v="1"/>
    <n v="17"/>
    <n v="218.04"/>
    <x v="0"/>
    <s v="Wholesale"/>
    <n v="0.15"/>
    <s v="BOB"/>
    <n v="3150.6779999999999"/>
    <x v="3"/>
    <s v="NO PROMOTION"/>
    <n v="0"/>
    <n v="16"/>
    <d v="2023-12-06T00:00:00"/>
    <d v="2023-12-16T00:00:00"/>
    <s v="Ryan"/>
  </r>
  <r>
    <s v="REG101121"/>
    <x v="528"/>
    <x v="274"/>
    <x v="3"/>
    <x v="4"/>
    <n v="17"/>
    <n v="460.31"/>
    <x v="2"/>
    <s v="Retail"/>
    <n v="0.15"/>
    <s v="DIANA"/>
    <n v="6651.4795000000004"/>
    <x v="1"/>
    <s v="WINTER15"/>
    <n v="0"/>
    <n v="40.18"/>
    <d v="2023-12-07T00:00:00"/>
    <d v="2023-12-15T00:00:00"/>
    <s v="Wendy"/>
  </r>
  <r>
    <s v="REG100588"/>
    <x v="529"/>
    <x v="275"/>
    <x v="4"/>
    <x v="3"/>
    <n v="14"/>
    <n v="382.19"/>
    <x v="3"/>
    <s v="Wholesale"/>
    <n v="0.05"/>
    <s v="FRANK"/>
    <n v="5083.1269999999986"/>
    <x v="3"/>
    <s v="FREESHIP"/>
    <n v="1"/>
    <n v="49.12"/>
    <d v="2023-12-08T00:00:00"/>
    <d v="2023-12-11T00:00:00"/>
    <s v="Ryan"/>
  </r>
  <r>
    <s v="REG101373"/>
    <x v="530"/>
    <x v="275"/>
    <x v="1"/>
    <x v="1"/>
    <n v="11"/>
    <n v="65.569999999999993"/>
    <x v="0"/>
    <s v="Retail"/>
    <n v="0.1"/>
    <s v="DIANA"/>
    <n v="649.14300000000003"/>
    <x v="0"/>
    <s v="SAVE10"/>
    <n v="1"/>
    <n v="30.43"/>
    <d v="2023-12-08T00:00:00"/>
    <d v="2023-12-14T00:00:00"/>
    <s v="Eric"/>
  </r>
  <r>
    <s v="REG100064"/>
    <x v="531"/>
    <x v="276"/>
    <x v="2"/>
    <x v="0"/>
    <n v="15"/>
    <n v="511.17"/>
    <x v="3"/>
    <s v="Wholesale"/>
    <n v="0"/>
    <s v="FRANK"/>
    <n v="7667.55"/>
    <x v="1"/>
    <s v="FREESHIP"/>
    <n v="0"/>
    <n v="21.77"/>
    <d v="2023-12-09T00:00:00"/>
    <d v="2023-12-12T00:00:00"/>
    <s v="Sophie"/>
  </r>
  <r>
    <s v="REG100184"/>
    <x v="532"/>
    <x v="276"/>
    <x v="3"/>
    <x v="6"/>
    <n v="18"/>
    <n v="421.93"/>
    <x v="0"/>
    <s v="Retail"/>
    <n v="0.05"/>
    <s v="BOB"/>
    <n v="7215.0029999999997"/>
    <x v="4"/>
    <s v="WINTER15"/>
    <n v="0"/>
    <n v="23.42"/>
    <d v="2023-12-09T00:00:00"/>
    <d v="2023-12-18T00:00:00"/>
    <s v="Wendy"/>
  </r>
  <r>
    <s v="REG100668"/>
    <x v="533"/>
    <x v="277"/>
    <x v="0"/>
    <x v="6"/>
    <n v="6"/>
    <n v="115.94"/>
    <x v="2"/>
    <s v="Wholesale"/>
    <n v="0.05"/>
    <s v="CARLOS"/>
    <n v="660.85799999999995"/>
    <x v="2"/>
    <s v="SAVE10"/>
    <n v="0"/>
    <n v="23.91"/>
    <d v="2023-12-10T00:00:00"/>
    <d v="2023-12-12T00:00:00"/>
    <s v="Cameron"/>
  </r>
  <r>
    <s v="REG100629"/>
    <x v="534"/>
    <x v="278"/>
    <x v="0"/>
    <x v="1"/>
    <n v="18"/>
    <n v="62.08"/>
    <x v="3"/>
    <s v="Retail"/>
    <n v="0"/>
    <s v="DIANA"/>
    <n v="1117.44"/>
    <x v="2"/>
    <s v="SAVE10"/>
    <n v="1"/>
    <n v="8.67"/>
    <d v="2023-12-11T00:00:00"/>
    <d v="2023-12-20T00:00:00"/>
    <s v="Cameron"/>
  </r>
  <r>
    <s v="REG101424"/>
    <x v="535"/>
    <x v="278"/>
    <x v="4"/>
    <x v="6"/>
    <n v="16"/>
    <n v="438.71"/>
    <x v="1"/>
    <s v="Retail"/>
    <n v="0"/>
    <s v="ALICE"/>
    <n v="7019.36"/>
    <x v="1"/>
    <s v="NO PROMOTION"/>
    <n v="0"/>
    <n v="6.53"/>
    <d v="2023-12-11T00:00:00"/>
    <d v="2023-12-21T00:00:00"/>
    <s v="Ryan"/>
  </r>
  <r>
    <s v="REG100350"/>
    <x v="536"/>
    <x v="279"/>
    <x v="4"/>
    <x v="3"/>
    <n v="7"/>
    <n v="570.01"/>
    <x v="1"/>
    <s v="Wholesale"/>
    <n v="0"/>
    <s v="CARLOS"/>
    <n v="3990.07"/>
    <x v="2"/>
    <s v="WINTER15"/>
    <n v="0"/>
    <n v="42.33"/>
    <d v="2023-12-12T00:00:00"/>
    <d v="2023-12-21T00:00:00"/>
    <s v="Ryan"/>
  </r>
  <r>
    <s v="REG101332"/>
    <x v="221"/>
    <x v="279"/>
    <x v="4"/>
    <x v="5"/>
    <n v="13"/>
    <n v="468.16"/>
    <x v="3"/>
    <s v="Retail"/>
    <n v="0.15"/>
    <s v="ALICE"/>
    <n v="5173.1679999999997"/>
    <x v="3"/>
    <s v="SAVE10"/>
    <n v="0"/>
    <n v="29.11"/>
    <d v="2023-12-12T00:00:00"/>
    <d v="2023-12-21T00:00:00"/>
    <s v="Ryan"/>
  </r>
  <r>
    <s v="REG100637"/>
    <x v="537"/>
    <x v="280"/>
    <x v="0"/>
    <x v="1"/>
    <n v="11"/>
    <n v="133.08000000000001"/>
    <x v="2"/>
    <s v="Wholesale"/>
    <n v="0.15"/>
    <s v="FRANK"/>
    <n v="1244.298"/>
    <x v="2"/>
    <s v="WINTER15"/>
    <n v="0"/>
    <n v="44.61"/>
    <d v="2023-12-13T00:00:00"/>
    <d v="2023-12-22T00:00:00"/>
    <s v="Cameron"/>
  </r>
  <r>
    <s v="REG100078"/>
    <x v="538"/>
    <x v="281"/>
    <x v="1"/>
    <x v="5"/>
    <n v="13"/>
    <n v="241.4"/>
    <x v="0"/>
    <s v="Retail"/>
    <n v="0"/>
    <s v="CARLOS"/>
    <n v="3138.2"/>
    <x v="4"/>
    <s v="SAVE10"/>
    <n v="0"/>
    <n v="49.05"/>
    <d v="2023-12-16T00:00:00"/>
    <d v="2023-12-20T00:00:00"/>
    <s v="Eric"/>
  </r>
  <r>
    <s v="REG101469"/>
    <x v="539"/>
    <x v="281"/>
    <x v="4"/>
    <x v="0"/>
    <n v="9"/>
    <n v="57.93"/>
    <x v="1"/>
    <s v="Wholesale"/>
    <n v="0"/>
    <s v="BOB"/>
    <n v="521.37"/>
    <x v="4"/>
    <s v="FREESHIP"/>
    <n v="1"/>
    <n v="28.73"/>
    <d v="2023-12-16T00:00:00"/>
    <d v="2023-12-18T00:00:00"/>
    <s v="Ryan"/>
  </r>
  <r>
    <s v="REG101466"/>
    <x v="540"/>
    <x v="282"/>
    <x v="2"/>
    <x v="3"/>
    <n v="9"/>
    <n v="55.04"/>
    <x v="3"/>
    <s v="Retail"/>
    <n v="0.15"/>
    <s v="ALICE"/>
    <n v="421.05599999999998"/>
    <x v="1"/>
    <s v="NO PROMOTION"/>
    <n v="0"/>
    <n v="31.09"/>
    <d v="2023-12-17T00:00:00"/>
    <d v="2023-12-23T00:00:00"/>
    <s v="Sophie"/>
  </r>
  <r>
    <s v="REG100316"/>
    <x v="541"/>
    <x v="283"/>
    <x v="3"/>
    <x v="6"/>
    <n v="7"/>
    <n v="393.39"/>
    <x v="3"/>
    <s v="Retail"/>
    <n v="0.1"/>
    <s v="ALICE"/>
    <n v="2478.357"/>
    <x v="3"/>
    <s v="SAVE10"/>
    <n v="0"/>
    <n v="34.35"/>
    <d v="2023-12-18T00:00:00"/>
    <d v="2023-12-21T00:00:00"/>
    <s v="Wendy"/>
  </r>
  <r>
    <s v="REG100325"/>
    <x v="542"/>
    <x v="283"/>
    <x v="2"/>
    <x v="2"/>
    <n v="9"/>
    <n v="219.93"/>
    <x v="3"/>
    <s v="Wholesale"/>
    <n v="0.05"/>
    <s v="BOB"/>
    <n v="1880.4014999999999"/>
    <x v="4"/>
    <s v="FREESHIP"/>
    <n v="0"/>
    <n v="44.78"/>
    <d v="2023-12-18T00:00:00"/>
    <d v="2023-12-22T00:00:00"/>
    <s v="Sophie"/>
  </r>
  <r>
    <s v="REG100468"/>
    <x v="543"/>
    <x v="284"/>
    <x v="0"/>
    <x v="1"/>
    <n v="18"/>
    <n v="135.22999999999999"/>
    <x v="1"/>
    <s v="Wholesale"/>
    <n v="0"/>
    <s v="DIANA"/>
    <n v="2434.14"/>
    <x v="1"/>
    <s v="WINTER15"/>
    <n v="1"/>
    <n v="46.1"/>
    <d v="2023-12-19T00:00:00"/>
    <d v="2023-12-24T00:00:00"/>
    <s v="Cameron"/>
  </r>
  <r>
    <s v="REG100679"/>
    <x v="544"/>
    <x v="284"/>
    <x v="0"/>
    <x v="4"/>
    <n v="20"/>
    <n v="51.85"/>
    <x v="1"/>
    <s v="Wholesale"/>
    <n v="0.15"/>
    <s v="CARLOS"/>
    <n v="881.44999999999993"/>
    <x v="3"/>
    <s v="NO PROMOTION"/>
    <n v="0"/>
    <n v="33.159999999999997"/>
    <d v="2023-12-19T00:00:00"/>
    <d v="2023-12-21T00:00:00"/>
    <s v="Cameron"/>
  </r>
  <r>
    <s v="REG100884"/>
    <x v="545"/>
    <x v="285"/>
    <x v="0"/>
    <x v="6"/>
    <n v="10"/>
    <n v="465.72"/>
    <x v="3"/>
    <s v="Wholesale"/>
    <n v="0.05"/>
    <s v="ALICE"/>
    <n v="4424.34"/>
    <x v="1"/>
    <s v="FREESHIP"/>
    <n v="0"/>
    <n v="28.14"/>
    <d v="2023-12-20T00:00:00"/>
    <d v="2023-12-26T00:00:00"/>
    <s v="Cameron"/>
  </r>
  <r>
    <s v="REG100167"/>
    <x v="546"/>
    <x v="286"/>
    <x v="4"/>
    <x v="4"/>
    <n v="7"/>
    <n v="284.7"/>
    <x v="0"/>
    <s v="Wholesale"/>
    <n v="0.05"/>
    <s v="BOB"/>
    <n v="1893.2550000000001"/>
    <x v="4"/>
    <s v="NO PROMOTION"/>
    <n v="0"/>
    <n v="5.36"/>
    <d v="2023-12-21T00:00:00"/>
    <d v="2023-12-30T00:00:00"/>
    <s v="Ryan"/>
  </r>
  <r>
    <s v="REG100551"/>
    <x v="547"/>
    <x v="286"/>
    <x v="2"/>
    <x v="5"/>
    <n v="19"/>
    <n v="30.41"/>
    <x v="0"/>
    <s v="Retail"/>
    <n v="0.05"/>
    <s v="FRANK"/>
    <n v="548.90049999999997"/>
    <x v="0"/>
    <s v="FREESHIP"/>
    <n v="0"/>
    <n v="48.33"/>
    <d v="2023-12-21T00:00:00"/>
    <d v="2023-12-31T00:00:00"/>
    <s v="Sophie"/>
  </r>
  <r>
    <s v="REG101278"/>
    <x v="548"/>
    <x v="286"/>
    <x v="3"/>
    <x v="3"/>
    <n v="7"/>
    <n v="257.01"/>
    <x v="0"/>
    <s v="Retail"/>
    <n v="0.05"/>
    <s v="EVA"/>
    <n v="1709.1165000000001"/>
    <x v="2"/>
    <s v="NO PROMOTION"/>
    <n v="0"/>
    <n v="35.520000000000003"/>
    <d v="2023-12-21T00:00:00"/>
    <d v="2023-12-28T00:00:00"/>
    <s v="Wendy"/>
  </r>
  <r>
    <s v="REG100633"/>
    <x v="549"/>
    <x v="287"/>
    <x v="3"/>
    <x v="1"/>
    <n v="18"/>
    <n v="60.66"/>
    <x v="2"/>
    <s v="Retail"/>
    <n v="0"/>
    <s v="BOB"/>
    <n v="1091.8800000000001"/>
    <x v="1"/>
    <s v="FREESHIP"/>
    <n v="1"/>
    <n v="10.08"/>
    <d v="2023-12-23T00:00:00"/>
    <d v="2023-12-28T00:00:00"/>
    <s v="Wendy"/>
  </r>
  <r>
    <s v="REG101117"/>
    <x v="550"/>
    <x v="287"/>
    <x v="1"/>
    <x v="0"/>
    <n v="5"/>
    <n v="552.26"/>
    <x v="0"/>
    <s v="Wholesale"/>
    <n v="0.15"/>
    <s v="ALICE"/>
    <n v="2347.105"/>
    <x v="0"/>
    <s v="WINTER15"/>
    <n v="0"/>
    <n v="26.5"/>
    <d v="2023-12-23T00:00:00"/>
    <d v="2023-12-25T00:00:00"/>
    <s v="Eric"/>
  </r>
  <r>
    <s v="REG100665"/>
    <x v="551"/>
    <x v="288"/>
    <x v="4"/>
    <x v="6"/>
    <n v="9"/>
    <n v="272.68"/>
    <x v="0"/>
    <s v="Wholesale"/>
    <n v="0.05"/>
    <s v="EVA"/>
    <n v="2331.4140000000002"/>
    <x v="1"/>
    <s v="SAVE10"/>
    <n v="0"/>
    <n v="16.43"/>
    <d v="2023-12-25T00:00:00"/>
    <d v="2024-01-02T00:00:00"/>
    <s v="Ryan"/>
  </r>
  <r>
    <s v="REG101077"/>
    <x v="552"/>
    <x v="288"/>
    <x v="1"/>
    <x v="0"/>
    <n v="1"/>
    <n v="494.52"/>
    <x v="0"/>
    <s v="Retail"/>
    <n v="0"/>
    <s v="BOB"/>
    <n v="494.52"/>
    <x v="2"/>
    <s v="NO PROMOTION"/>
    <n v="0"/>
    <n v="43.02"/>
    <d v="2023-12-25T00:00:00"/>
    <d v="2024-01-02T00:00:00"/>
    <s v="Eric"/>
  </r>
  <r>
    <s v="REG101339"/>
    <x v="553"/>
    <x v="288"/>
    <x v="0"/>
    <x v="1"/>
    <n v="18"/>
    <n v="470.91"/>
    <x v="1"/>
    <s v="Wholesale"/>
    <n v="0.1"/>
    <s v="EVA"/>
    <n v="7628.7420000000011"/>
    <x v="4"/>
    <s v="FREESHIP"/>
    <n v="0"/>
    <n v="14.87"/>
    <d v="2023-12-25T00:00:00"/>
    <d v="2023-12-29T00:00:00"/>
    <s v="Cameron"/>
  </r>
  <r>
    <s v="REG100594"/>
    <x v="554"/>
    <x v="289"/>
    <x v="2"/>
    <x v="6"/>
    <n v="3"/>
    <n v="300.8"/>
    <x v="3"/>
    <s v="Wholesale"/>
    <n v="0.1"/>
    <s v="CARLOS"/>
    <n v="812.16000000000008"/>
    <x v="3"/>
    <s v="NO PROMOTION"/>
    <n v="1"/>
    <n v="15.98"/>
    <d v="2023-12-26T00:00:00"/>
    <d v="2024-01-01T00:00:00"/>
    <s v="Sophie"/>
  </r>
  <r>
    <s v="REG100687"/>
    <x v="555"/>
    <x v="289"/>
    <x v="0"/>
    <x v="4"/>
    <n v="3"/>
    <n v="232.13"/>
    <x v="3"/>
    <s v="Retail"/>
    <n v="0.1"/>
    <s v="DIANA"/>
    <n v="626.75099999999998"/>
    <x v="3"/>
    <s v="NO PROMOTION"/>
    <n v="1"/>
    <n v="46.65"/>
    <d v="2023-12-26T00:00:00"/>
    <d v="2023-12-31T00:00:00"/>
    <s v="Cameron"/>
  </r>
  <r>
    <s v="REG101255"/>
    <x v="556"/>
    <x v="289"/>
    <x v="4"/>
    <x v="3"/>
    <n v="7"/>
    <n v="157"/>
    <x v="2"/>
    <s v="Wholesale"/>
    <n v="0.15"/>
    <s v="ALICE"/>
    <n v="934.15"/>
    <x v="1"/>
    <s v="SAVE10"/>
    <n v="1"/>
    <n v="39.72"/>
    <d v="2023-12-26T00:00:00"/>
    <d v="2024-01-04T00:00:00"/>
    <s v="Ryan"/>
  </r>
  <r>
    <s v="REG100711"/>
    <x v="557"/>
    <x v="290"/>
    <x v="1"/>
    <x v="2"/>
    <n v="19"/>
    <n v="374.8"/>
    <x v="2"/>
    <s v="Retail"/>
    <n v="0.05"/>
    <s v="CARLOS"/>
    <n v="6765.1399999999994"/>
    <x v="1"/>
    <s v="WINTER15"/>
    <n v="0"/>
    <n v="41.67"/>
    <d v="2023-12-28T00:00:00"/>
    <d v="2024-01-03T00:00:00"/>
    <s v="Eric"/>
  </r>
  <r>
    <s v="REG100211"/>
    <x v="480"/>
    <x v="291"/>
    <x v="1"/>
    <x v="6"/>
    <n v="1"/>
    <n v="180.12"/>
    <x v="2"/>
    <s v="Wholesale"/>
    <n v="0.1"/>
    <s v="EVA"/>
    <n v="162.108"/>
    <x v="0"/>
    <s v="NO PROMOTION"/>
    <n v="0"/>
    <n v="27.07"/>
    <d v="2023-12-29T00:00:00"/>
    <d v="2024-01-07T00:00:00"/>
    <s v="Eric"/>
  </r>
  <r>
    <s v="REG100849"/>
    <x v="558"/>
    <x v="291"/>
    <x v="2"/>
    <x v="0"/>
    <n v="18"/>
    <n v="491.76"/>
    <x v="2"/>
    <s v="Wholesale"/>
    <n v="0.15"/>
    <s v="EVA"/>
    <n v="7523.9279999999999"/>
    <x v="2"/>
    <s v="SAVE10"/>
    <n v="0"/>
    <n v="37.49"/>
    <d v="2023-12-29T00:00:00"/>
    <d v="2024-01-05T00:00:00"/>
    <s v="Sophie"/>
  </r>
  <r>
    <s v="REG100652"/>
    <x v="559"/>
    <x v="292"/>
    <x v="3"/>
    <x v="1"/>
    <n v="15"/>
    <n v="52.37"/>
    <x v="2"/>
    <s v="Retail"/>
    <n v="0.15"/>
    <s v="DIANA"/>
    <n v="667.71749999999997"/>
    <x v="1"/>
    <s v="SAVE10"/>
    <n v="0"/>
    <n v="8.93"/>
    <d v="2023-12-30T00:00:00"/>
    <d v="2024-01-02T00:00:00"/>
    <s v="Wendy"/>
  </r>
  <r>
    <s v="REG101187"/>
    <x v="560"/>
    <x v="292"/>
    <x v="2"/>
    <x v="2"/>
    <n v="7"/>
    <n v="270.47000000000003"/>
    <x v="0"/>
    <s v="Wholesale"/>
    <n v="0.05"/>
    <s v="DIANA"/>
    <n v="1798.6255000000001"/>
    <x v="2"/>
    <s v="WINTER15"/>
    <n v="1"/>
    <n v="41.56"/>
    <d v="2023-12-30T00:00:00"/>
    <d v="2024-01-03T00:00:00"/>
    <s v="Sophie"/>
  </r>
  <r>
    <s v="REG100257"/>
    <x v="561"/>
    <x v="293"/>
    <x v="2"/>
    <x v="3"/>
    <n v="7"/>
    <n v="208.86"/>
    <x v="3"/>
    <s v="Retail"/>
    <n v="0"/>
    <s v="FRANK"/>
    <n v="1462.02"/>
    <x v="3"/>
    <s v="FREESHIP"/>
    <n v="0"/>
    <n v="20.64"/>
    <d v="2024-01-01T00:00:00"/>
    <d v="2024-01-08T00:00:00"/>
    <s v="Sophie"/>
  </r>
  <r>
    <s v="REG100461"/>
    <x v="562"/>
    <x v="293"/>
    <x v="2"/>
    <x v="4"/>
    <n v="3"/>
    <n v="599.41999999999996"/>
    <x v="2"/>
    <s v="Wholesale"/>
    <n v="0.1"/>
    <s v="BOB"/>
    <n v="1618.434"/>
    <x v="1"/>
    <s v="SAVE10"/>
    <n v="0"/>
    <n v="48.02"/>
    <d v="2024-01-01T00:00:00"/>
    <d v="2024-01-03T00:00:00"/>
    <s v="Sophie"/>
  </r>
  <r>
    <s v="REG100533"/>
    <x v="563"/>
    <x v="293"/>
    <x v="3"/>
    <x v="6"/>
    <n v="13"/>
    <n v="204.67"/>
    <x v="2"/>
    <s v="Retail"/>
    <n v="0.15"/>
    <s v="ALICE"/>
    <n v="2261.6035000000002"/>
    <x v="1"/>
    <s v="NO PROMOTION"/>
    <n v="0"/>
    <n v="6.76"/>
    <d v="2024-01-01T00:00:00"/>
    <d v="2024-01-05T00:00:00"/>
    <s v="Wendy"/>
  </r>
  <r>
    <s v="REG100079"/>
    <x v="564"/>
    <x v="294"/>
    <x v="0"/>
    <x v="6"/>
    <n v="19"/>
    <n v="351.93"/>
    <x v="2"/>
    <s v="Wholesale"/>
    <n v="0"/>
    <s v="ALICE"/>
    <n v="6686.67"/>
    <x v="2"/>
    <s v="NO PROMOTION"/>
    <n v="0"/>
    <n v="39.979999999999997"/>
    <d v="2024-01-02T00:00:00"/>
    <d v="2024-01-05T00:00:00"/>
    <s v="Cameron"/>
  </r>
  <r>
    <s v="REG100616"/>
    <x v="565"/>
    <x v="294"/>
    <x v="4"/>
    <x v="1"/>
    <n v="15"/>
    <n v="115.48"/>
    <x v="2"/>
    <s v="Retail"/>
    <n v="0.15"/>
    <s v="FRANK"/>
    <n v="1472.37"/>
    <x v="2"/>
    <s v="NO PROMOTION"/>
    <n v="0"/>
    <n v="6.04"/>
    <d v="2024-01-02T00:00:00"/>
    <d v="2024-01-12T00:00:00"/>
    <s v="Ryan"/>
  </r>
  <r>
    <s v="REG101258"/>
    <x v="566"/>
    <x v="294"/>
    <x v="1"/>
    <x v="1"/>
    <n v="16"/>
    <n v="145.30000000000001"/>
    <x v="3"/>
    <s v="Wholesale"/>
    <n v="0"/>
    <s v="EVA"/>
    <n v="2324.8000000000002"/>
    <x v="2"/>
    <s v="FREESHIP"/>
    <n v="1"/>
    <n v="29.64"/>
    <d v="2024-01-02T00:00:00"/>
    <d v="2024-01-12T00:00:00"/>
    <s v="Eric"/>
  </r>
  <r>
    <s v="REG101313"/>
    <x v="567"/>
    <x v="294"/>
    <x v="0"/>
    <x v="4"/>
    <n v="7"/>
    <n v="55.76"/>
    <x v="1"/>
    <s v="Wholesale"/>
    <n v="0.1"/>
    <s v="ALICE"/>
    <n v="351.28800000000001"/>
    <x v="1"/>
    <s v="NO PROMOTION"/>
    <n v="0"/>
    <n v="38.979999999999997"/>
    <d v="2024-01-02T00:00:00"/>
    <d v="2024-01-11T00:00:00"/>
    <s v="Cameron"/>
  </r>
  <r>
    <s v="REG100171"/>
    <x v="568"/>
    <x v="295"/>
    <x v="3"/>
    <x v="1"/>
    <n v="12"/>
    <n v="164.31"/>
    <x v="3"/>
    <s v="Wholesale"/>
    <n v="0.1"/>
    <s v="EVA"/>
    <n v="1774.548"/>
    <x v="3"/>
    <s v="NO PROMOTION"/>
    <n v="1"/>
    <n v="38.9"/>
    <d v="2024-01-03T00:00:00"/>
    <d v="2024-01-07T00:00:00"/>
    <s v="Wendy"/>
  </r>
  <r>
    <s v="REG101184"/>
    <x v="569"/>
    <x v="295"/>
    <x v="3"/>
    <x v="2"/>
    <n v="2"/>
    <n v="132.91"/>
    <x v="2"/>
    <s v="Wholesale"/>
    <n v="0"/>
    <s v="BOB"/>
    <n v="265.82"/>
    <x v="0"/>
    <s v="WINTER15"/>
    <n v="0"/>
    <n v="7.76"/>
    <d v="2024-01-03T00:00:00"/>
    <d v="2024-01-12T00:00:00"/>
    <s v="Wendy"/>
  </r>
  <r>
    <s v="REG100656"/>
    <x v="570"/>
    <x v="296"/>
    <x v="3"/>
    <x v="1"/>
    <n v="1"/>
    <n v="103.13"/>
    <x v="3"/>
    <s v="Wholesale"/>
    <n v="0"/>
    <s v="BOB"/>
    <n v="103.13"/>
    <x v="1"/>
    <s v="FREESHIP"/>
    <n v="0"/>
    <n v="42.38"/>
    <d v="2024-01-04T00:00:00"/>
    <d v="2024-01-14T00:00:00"/>
    <s v="Wendy"/>
  </r>
  <r>
    <s v="REG100053"/>
    <x v="571"/>
    <x v="297"/>
    <x v="2"/>
    <x v="3"/>
    <n v="2"/>
    <n v="371.3"/>
    <x v="3"/>
    <s v="Wholesale"/>
    <n v="0.05"/>
    <s v="BOB"/>
    <n v="705.47"/>
    <x v="2"/>
    <s v="SAVE10"/>
    <n v="0"/>
    <n v="36.51"/>
    <d v="2024-01-05T00:00:00"/>
    <d v="2024-01-15T00:00:00"/>
    <s v="Sophie"/>
  </r>
  <r>
    <s v="REG100416"/>
    <x v="572"/>
    <x v="297"/>
    <x v="0"/>
    <x v="0"/>
    <n v="17"/>
    <n v="241.01"/>
    <x v="2"/>
    <s v="Retail"/>
    <n v="0.1"/>
    <s v="BOB"/>
    <n v="3687.453"/>
    <x v="0"/>
    <s v="WINTER15"/>
    <n v="0"/>
    <n v="24.69"/>
    <d v="2024-01-05T00:00:00"/>
    <d v="2024-01-11T00:00:00"/>
    <s v="Cameron"/>
  </r>
  <r>
    <s v="REG101342"/>
    <x v="573"/>
    <x v="297"/>
    <x v="1"/>
    <x v="4"/>
    <n v="2"/>
    <n v="454.01"/>
    <x v="3"/>
    <s v="Wholesale"/>
    <n v="0"/>
    <s v="DIANA"/>
    <n v="908.02"/>
    <x v="1"/>
    <s v="WINTER15"/>
    <n v="0"/>
    <n v="9.7799999999999994"/>
    <d v="2024-01-05T00:00:00"/>
    <d v="2024-01-07T00:00:00"/>
    <s v="Eric"/>
  </r>
  <r>
    <s v="REG100845"/>
    <x v="574"/>
    <x v="298"/>
    <x v="4"/>
    <x v="5"/>
    <n v="13"/>
    <n v="256.35000000000002"/>
    <x v="0"/>
    <s v="Wholesale"/>
    <n v="0.15"/>
    <s v="ALICE"/>
    <n v="2832.6675"/>
    <x v="3"/>
    <s v="SAVE10"/>
    <n v="0"/>
    <n v="26.04"/>
    <d v="2024-01-06T00:00:00"/>
    <d v="2024-01-08T00:00:00"/>
    <s v="Ryan"/>
  </r>
  <r>
    <s v="REG101182"/>
    <x v="575"/>
    <x v="299"/>
    <x v="4"/>
    <x v="0"/>
    <n v="5"/>
    <n v="454.62"/>
    <x v="1"/>
    <s v="Wholesale"/>
    <n v="0.05"/>
    <s v="DIANA"/>
    <n v="2159.4450000000002"/>
    <x v="4"/>
    <s v="NO PROMOTION"/>
    <n v="0"/>
    <n v="10.19"/>
    <d v="2024-01-07T00:00:00"/>
    <d v="2024-01-15T00:00:00"/>
    <s v="Ryan"/>
  </r>
  <r>
    <s v="REG100906"/>
    <x v="576"/>
    <x v="300"/>
    <x v="2"/>
    <x v="3"/>
    <n v="13"/>
    <n v="285.27999999999997"/>
    <x v="0"/>
    <s v="Retail"/>
    <n v="0"/>
    <s v="EVA"/>
    <n v="3708.639999999999"/>
    <x v="4"/>
    <s v="SAVE10"/>
    <n v="0"/>
    <n v="31.2"/>
    <d v="2024-01-08T00:00:00"/>
    <d v="2024-01-15T00:00:00"/>
    <s v="Sophie"/>
  </r>
  <r>
    <s v="REG101238"/>
    <x v="577"/>
    <x v="300"/>
    <x v="2"/>
    <x v="0"/>
    <n v="7"/>
    <n v="562.6"/>
    <x v="2"/>
    <s v="Retail"/>
    <n v="0.15"/>
    <s v="EVA"/>
    <n v="3347.47"/>
    <x v="1"/>
    <s v="WINTER15"/>
    <n v="0"/>
    <n v="19.95"/>
    <d v="2024-01-08T00:00:00"/>
    <d v="2024-01-12T00:00:00"/>
    <s v="Sophie"/>
  </r>
  <r>
    <s v="REG100047"/>
    <x v="578"/>
    <x v="301"/>
    <x v="1"/>
    <x v="1"/>
    <n v="8"/>
    <n v="582.52"/>
    <x v="0"/>
    <s v="Retail"/>
    <n v="0.15"/>
    <s v="FRANK"/>
    <n v="3961.136"/>
    <x v="4"/>
    <s v="WINTER15"/>
    <n v="0"/>
    <n v="6.47"/>
    <d v="2024-01-09T00:00:00"/>
    <d v="2024-01-13T00:00:00"/>
    <s v="Eric"/>
  </r>
  <r>
    <s v="REG100695"/>
    <x v="579"/>
    <x v="301"/>
    <x v="0"/>
    <x v="6"/>
    <n v="11"/>
    <n v="404.88"/>
    <x v="2"/>
    <s v="Wholesale"/>
    <n v="0.05"/>
    <s v="ALICE"/>
    <n v="4230.9960000000001"/>
    <x v="4"/>
    <s v="SAVE10"/>
    <n v="0"/>
    <n v="18.920000000000002"/>
    <d v="2024-01-09T00:00:00"/>
    <d v="2024-01-16T00:00:00"/>
    <s v="Cameron"/>
  </r>
  <r>
    <s v="REG100724"/>
    <x v="406"/>
    <x v="301"/>
    <x v="0"/>
    <x v="3"/>
    <n v="19"/>
    <n v="380.82"/>
    <x v="0"/>
    <s v="Wholesale"/>
    <n v="0.1"/>
    <s v="DIANA"/>
    <n v="6512.0219999999999"/>
    <x v="2"/>
    <s v="SAVE10"/>
    <n v="0"/>
    <n v="48.73"/>
    <d v="2024-01-09T00:00:00"/>
    <d v="2024-01-12T00:00:00"/>
    <s v="Cameron"/>
  </r>
  <r>
    <s v="REG100840"/>
    <x v="580"/>
    <x v="302"/>
    <x v="2"/>
    <x v="6"/>
    <n v="15"/>
    <n v="306.91000000000003"/>
    <x v="2"/>
    <s v="Retail"/>
    <n v="0"/>
    <s v="CARLOS"/>
    <n v="4603.6500000000005"/>
    <x v="3"/>
    <s v="FREESHIP"/>
    <n v="1"/>
    <n v="19.38"/>
    <d v="2024-01-10T00:00:00"/>
    <d v="2024-01-14T00:00:00"/>
    <s v="Sophie"/>
  </r>
  <r>
    <s v="REG101296"/>
    <x v="581"/>
    <x v="302"/>
    <x v="4"/>
    <x v="6"/>
    <n v="19"/>
    <n v="219.7"/>
    <x v="2"/>
    <s v="Retail"/>
    <n v="0"/>
    <s v="ALICE"/>
    <n v="4174.3"/>
    <x v="3"/>
    <s v="FREESHIP"/>
    <n v="0"/>
    <n v="15.38"/>
    <d v="2024-01-10T00:00:00"/>
    <d v="2024-01-16T00:00:00"/>
    <s v="Ryan"/>
  </r>
  <r>
    <s v="REG101496"/>
    <x v="582"/>
    <x v="303"/>
    <x v="2"/>
    <x v="0"/>
    <n v="18"/>
    <n v="209.75"/>
    <x v="1"/>
    <s v="Wholesale"/>
    <n v="0.15"/>
    <s v="FRANK"/>
    <n v="3209.1750000000002"/>
    <x v="0"/>
    <s v="FREESHIP"/>
    <n v="0"/>
    <n v="45.93"/>
    <d v="2024-01-11T00:00:00"/>
    <d v="2024-01-17T00:00:00"/>
    <s v="Sophie"/>
  </r>
  <r>
    <s v="REG100538"/>
    <x v="583"/>
    <x v="304"/>
    <x v="4"/>
    <x v="3"/>
    <n v="14"/>
    <n v="157.13999999999999"/>
    <x v="2"/>
    <s v="Wholesale"/>
    <n v="0.15"/>
    <s v="DIANA"/>
    <n v="1869.9659999999999"/>
    <x v="4"/>
    <s v="SAVE10"/>
    <n v="0"/>
    <n v="36.04"/>
    <d v="2024-01-12T00:00:00"/>
    <d v="2024-01-22T00:00:00"/>
    <s v="Ryan"/>
  </r>
  <r>
    <s v="REG100876"/>
    <x v="584"/>
    <x v="305"/>
    <x v="0"/>
    <x v="1"/>
    <n v="13"/>
    <n v="343.45"/>
    <x v="0"/>
    <s v="Wholesale"/>
    <n v="0.05"/>
    <s v="ALICE"/>
    <n v="4241.6074999999992"/>
    <x v="4"/>
    <s v="SAVE10"/>
    <n v="0"/>
    <n v="27.26"/>
    <d v="2024-01-13T00:00:00"/>
    <d v="2024-01-17T00:00:00"/>
    <s v="Cameron"/>
  </r>
  <r>
    <s v="REG101163"/>
    <x v="585"/>
    <x v="305"/>
    <x v="2"/>
    <x v="4"/>
    <n v="12"/>
    <n v="103.59"/>
    <x v="2"/>
    <s v="Retail"/>
    <n v="0.1"/>
    <s v="FRANK"/>
    <n v="1118.7719999999999"/>
    <x v="0"/>
    <s v="FREESHIP"/>
    <n v="0"/>
    <n v="48.11"/>
    <d v="2024-01-13T00:00:00"/>
    <d v="2024-01-21T00:00:00"/>
    <s v="Sophie"/>
  </r>
  <r>
    <s v="REG100074"/>
    <x v="586"/>
    <x v="306"/>
    <x v="0"/>
    <x v="1"/>
    <n v="19"/>
    <n v="29.94"/>
    <x v="0"/>
    <s v="Retail"/>
    <n v="0.15"/>
    <s v="DIANA"/>
    <n v="483.53100000000001"/>
    <x v="0"/>
    <s v="FREESHIP"/>
    <n v="0"/>
    <n v="33.590000000000003"/>
    <d v="2024-01-14T00:00:00"/>
    <d v="2024-01-20T00:00:00"/>
    <s v="Cameron"/>
  </r>
  <r>
    <s v="REG101032"/>
    <x v="587"/>
    <x v="306"/>
    <x v="1"/>
    <x v="3"/>
    <n v="19"/>
    <n v="407.82"/>
    <x v="0"/>
    <s v="Retail"/>
    <n v="0.05"/>
    <s v="DIANA"/>
    <n v="7361.1509999999998"/>
    <x v="4"/>
    <s v="FREESHIP"/>
    <n v="0"/>
    <n v="38.979999999999997"/>
    <d v="2024-01-14T00:00:00"/>
    <d v="2024-01-18T00:00:00"/>
    <s v="Eric"/>
  </r>
  <r>
    <s v="REG100655"/>
    <x v="588"/>
    <x v="307"/>
    <x v="2"/>
    <x v="0"/>
    <n v="6"/>
    <n v="291.58"/>
    <x v="3"/>
    <s v="Wholesale"/>
    <n v="0"/>
    <s v="FRANK"/>
    <n v="1749.48"/>
    <x v="2"/>
    <s v="FREESHIP"/>
    <n v="0"/>
    <n v="30.25"/>
    <d v="2024-01-15T00:00:00"/>
    <d v="2024-01-17T00:00:00"/>
    <s v="Sophie"/>
  </r>
  <r>
    <s v="REG101160"/>
    <x v="589"/>
    <x v="307"/>
    <x v="0"/>
    <x v="6"/>
    <n v="20"/>
    <n v="200.7"/>
    <x v="0"/>
    <s v="Retail"/>
    <n v="0.1"/>
    <s v="ALICE"/>
    <n v="3612.6"/>
    <x v="1"/>
    <s v="FREESHIP"/>
    <n v="0"/>
    <n v="29.6"/>
    <d v="2024-01-15T00:00:00"/>
    <d v="2024-01-19T00:00:00"/>
    <s v="Cameron"/>
  </r>
  <r>
    <s v="REG101467"/>
    <x v="590"/>
    <x v="307"/>
    <x v="0"/>
    <x v="3"/>
    <n v="4"/>
    <n v="159.54"/>
    <x v="2"/>
    <s v="Wholesale"/>
    <n v="0.05"/>
    <s v="ALICE"/>
    <n v="606.25199999999995"/>
    <x v="2"/>
    <s v="FREESHIP"/>
    <n v="0"/>
    <n v="32.36"/>
    <d v="2024-01-15T00:00:00"/>
    <d v="2024-01-21T00:00:00"/>
    <s v="Cameron"/>
  </r>
  <r>
    <s v="REG100586"/>
    <x v="591"/>
    <x v="308"/>
    <x v="2"/>
    <x v="1"/>
    <n v="5"/>
    <n v="440.93"/>
    <x v="3"/>
    <s v="Wholesale"/>
    <n v="0.1"/>
    <s v="CARLOS"/>
    <n v="1984.1849999999999"/>
    <x v="4"/>
    <s v="NO PROMOTION"/>
    <n v="0"/>
    <n v="23.84"/>
    <d v="2024-01-16T00:00:00"/>
    <d v="2024-01-20T00:00:00"/>
    <s v="Sophie"/>
  </r>
  <r>
    <s v="REG101382"/>
    <x v="592"/>
    <x v="308"/>
    <x v="0"/>
    <x v="5"/>
    <n v="4"/>
    <n v="78.05"/>
    <x v="2"/>
    <s v="Retail"/>
    <n v="0"/>
    <s v="CARLOS"/>
    <n v="312.2"/>
    <x v="2"/>
    <s v="NO PROMOTION"/>
    <n v="0"/>
    <n v="14.03"/>
    <d v="2024-01-16T00:00:00"/>
    <d v="2024-01-24T00:00:00"/>
    <s v="Cameron"/>
  </r>
  <r>
    <s v="REG100730"/>
    <x v="593"/>
    <x v="309"/>
    <x v="1"/>
    <x v="2"/>
    <n v="7"/>
    <n v="322.11"/>
    <x v="1"/>
    <s v="Wholesale"/>
    <n v="0.1"/>
    <s v="DIANA"/>
    <n v="2029.2929999999999"/>
    <x v="0"/>
    <s v="SAVE10"/>
    <n v="0"/>
    <n v="19.91"/>
    <d v="2024-01-17T00:00:00"/>
    <d v="2024-01-27T00:00:00"/>
    <s v="Eric"/>
  </r>
  <r>
    <s v="REG100610"/>
    <x v="594"/>
    <x v="310"/>
    <x v="1"/>
    <x v="5"/>
    <n v="2"/>
    <n v="297.2"/>
    <x v="3"/>
    <s v="Retail"/>
    <n v="0.1"/>
    <s v="FRANK"/>
    <n v="534.96"/>
    <x v="4"/>
    <s v="FREESHIP"/>
    <n v="0"/>
    <n v="8.7100000000000009"/>
    <d v="2024-01-18T00:00:00"/>
    <d v="2024-01-23T00:00:00"/>
    <s v="Eric"/>
  </r>
  <r>
    <s v="REG100490"/>
    <x v="595"/>
    <x v="311"/>
    <x v="3"/>
    <x v="4"/>
    <n v="6"/>
    <n v="148.22999999999999"/>
    <x v="3"/>
    <s v="Retail"/>
    <n v="0.1"/>
    <s v="EVA"/>
    <n v="800.44199999999989"/>
    <x v="2"/>
    <s v="FREESHIP"/>
    <n v="0"/>
    <n v="19.579999999999998"/>
    <d v="2024-01-19T00:00:00"/>
    <d v="2024-01-29T00:00:00"/>
    <s v="Wendy"/>
  </r>
  <r>
    <s v="REG100996"/>
    <x v="596"/>
    <x v="312"/>
    <x v="1"/>
    <x v="2"/>
    <n v="19"/>
    <n v="482.07"/>
    <x v="3"/>
    <s v="Wholesale"/>
    <n v="0.1"/>
    <s v="BOB"/>
    <n v="8243.3970000000008"/>
    <x v="2"/>
    <s v="NO PROMOTION"/>
    <n v="0"/>
    <n v="25.96"/>
    <d v="2024-01-20T00:00:00"/>
    <d v="2024-01-26T00:00:00"/>
    <s v="Eric"/>
  </r>
  <r>
    <s v="REG100122"/>
    <x v="142"/>
    <x v="313"/>
    <x v="2"/>
    <x v="1"/>
    <n v="5"/>
    <n v="106.57"/>
    <x v="1"/>
    <s v="Wholesale"/>
    <n v="0.1"/>
    <s v="CARLOS"/>
    <n v="479.56499999999988"/>
    <x v="0"/>
    <s v="SAVE10"/>
    <n v="1"/>
    <n v="25.24"/>
    <d v="2024-01-22T00:00:00"/>
    <d v="2024-01-28T00:00:00"/>
    <s v="Sophie"/>
  </r>
  <r>
    <s v="REG100764"/>
    <x v="597"/>
    <x v="313"/>
    <x v="1"/>
    <x v="6"/>
    <n v="11"/>
    <n v="277.95"/>
    <x v="2"/>
    <s v="Retail"/>
    <n v="0.05"/>
    <s v="FRANK"/>
    <n v="2904.5774999999999"/>
    <x v="4"/>
    <s v="WINTER15"/>
    <n v="0"/>
    <n v="44.04"/>
    <d v="2024-01-22T00:00:00"/>
    <d v="2024-01-29T00:00:00"/>
    <s v="Eric"/>
  </r>
  <r>
    <s v="REG100165"/>
    <x v="598"/>
    <x v="314"/>
    <x v="1"/>
    <x v="1"/>
    <n v="10"/>
    <n v="92.45"/>
    <x v="1"/>
    <s v="Wholesale"/>
    <n v="0.1"/>
    <s v="FRANK"/>
    <n v="832.05000000000007"/>
    <x v="3"/>
    <s v="WINTER15"/>
    <n v="1"/>
    <n v="42.61"/>
    <d v="2024-01-23T00:00:00"/>
    <d v="2024-01-29T00:00:00"/>
    <s v="Eric"/>
  </r>
  <r>
    <s v="REG100271"/>
    <x v="599"/>
    <x v="314"/>
    <x v="3"/>
    <x v="4"/>
    <n v="15"/>
    <n v="579.58000000000004"/>
    <x v="1"/>
    <s v="Retail"/>
    <n v="0.15"/>
    <s v="EVA"/>
    <n v="7389.6450000000004"/>
    <x v="2"/>
    <s v="NO PROMOTION"/>
    <n v="0"/>
    <n v="31.22"/>
    <d v="2024-01-23T00:00:00"/>
    <d v="2024-01-31T00:00:00"/>
    <s v="Wendy"/>
  </r>
  <r>
    <s v="REG100677"/>
    <x v="600"/>
    <x v="314"/>
    <x v="4"/>
    <x v="6"/>
    <n v="8"/>
    <n v="50.72"/>
    <x v="2"/>
    <s v="Wholesale"/>
    <n v="0.05"/>
    <s v="CARLOS"/>
    <n v="385.47199999999998"/>
    <x v="0"/>
    <s v="NO PROMOTION"/>
    <n v="0"/>
    <n v="12.35"/>
    <d v="2024-01-23T00:00:00"/>
    <d v="2024-01-30T00:00:00"/>
    <s v="Ryan"/>
  </r>
  <r>
    <s v="REG101307"/>
    <x v="346"/>
    <x v="314"/>
    <x v="4"/>
    <x v="4"/>
    <n v="19"/>
    <n v="360.06"/>
    <x v="1"/>
    <s v="Wholesale"/>
    <n v="0.05"/>
    <s v="EVA"/>
    <n v="6499.0829999999996"/>
    <x v="0"/>
    <s v="FREESHIP"/>
    <n v="0"/>
    <n v="33.19"/>
    <d v="2024-01-23T00:00:00"/>
    <d v="2024-01-31T00:00:00"/>
    <s v="Ryan"/>
  </r>
  <r>
    <s v="REG101483"/>
    <x v="601"/>
    <x v="314"/>
    <x v="1"/>
    <x v="1"/>
    <n v="2"/>
    <n v="389.98"/>
    <x v="0"/>
    <s v="Wholesale"/>
    <n v="0.05"/>
    <s v="CARLOS"/>
    <n v="740.96199999999999"/>
    <x v="0"/>
    <s v="SAVE10"/>
    <n v="1"/>
    <n v="24.55"/>
    <d v="2024-01-23T00:00:00"/>
    <d v="2024-01-25T00:00:00"/>
    <s v="Eric"/>
  </r>
  <r>
    <s v="REG100120"/>
    <x v="602"/>
    <x v="315"/>
    <x v="0"/>
    <x v="2"/>
    <n v="11"/>
    <n v="259.61"/>
    <x v="1"/>
    <s v="Wholesale"/>
    <n v="0.1"/>
    <s v="CARLOS"/>
    <n v="2570.1390000000001"/>
    <x v="3"/>
    <s v="FREESHIP"/>
    <n v="0"/>
    <n v="13.73"/>
    <d v="2024-01-24T00:00:00"/>
    <d v="2024-01-31T00:00:00"/>
    <s v="Cameron"/>
  </r>
  <r>
    <s v="REG100561"/>
    <x v="603"/>
    <x v="315"/>
    <x v="0"/>
    <x v="3"/>
    <n v="17"/>
    <n v="155.31"/>
    <x v="1"/>
    <s v="Retail"/>
    <n v="0.15"/>
    <s v="BOB"/>
    <n v="2244.2294999999999"/>
    <x v="2"/>
    <s v="WINTER15"/>
    <n v="0"/>
    <n v="27.1"/>
    <d v="2024-01-24T00:00:00"/>
    <d v="2024-01-29T00:00:00"/>
    <s v="Cameron"/>
  </r>
  <r>
    <s v="REG100564"/>
    <x v="604"/>
    <x v="315"/>
    <x v="1"/>
    <x v="5"/>
    <n v="4"/>
    <n v="179.92"/>
    <x v="0"/>
    <s v="Retail"/>
    <n v="0.1"/>
    <s v="DIANA"/>
    <n v="647.71199999999999"/>
    <x v="1"/>
    <s v="WINTER15"/>
    <n v="0"/>
    <n v="35.26"/>
    <d v="2024-01-24T00:00:00"/>
    <d v="2024-02-01T00:00:00"/>
    <s v="Eric"/>
  </r>
  <r>
    <s v="REG100114"/>
    <x v="605"/>
    <x v="316"/>
    <x v="1"/>
    <x v="4"/>
    <n v="5"/>
    <n v="215.6"/>
    <x v="1"/>
    <s v="Wholesale"/>
    <n v="0"/>
    <s v="FRANK"/>
    <n v="1078"/>
    <x v="1"/>
    <s v="WINTER15"/>
    <n v="0"/>
    <n v="28.36"/>
    <d v="2024-01-25T00:00:00"/>
    <d v="2024-02-04T00:00:00"/>
    <s v="Eric"/>
  </r>
  <r>
    <s v="REG100304"/>
    <x v="606"/>
    <x v="316"/>
    <x v="3"/>
    <x v="2"/>
    <n v="13"/>
    <n v="453.48"/>
    <x v="2"/>
    <s v="Wholesale"/>
    <n v="0.05"/>
    <s v="ALICE"/>
    <n v="5600.4779999999992"/>
    <x v="4"/>
    <s v="SAVE10"/>
    <n v="0"/>
    <n v="46.28"/>
    <d v="2024-01-25T00:00:00"/>
    <d v="2024-02-03T00:00:00"/>
    <s v="Wendy"/>
  </r>
  <r>
    <s v="REG100543"/>
    <x v="607"/>
    <x v="316"/>
    <x v="2"/>
    <x v="3"/>
    <n v="9"/>
    <n v="372.44"/>
    <x v="2"/>
    <s v="Wholesale"/>
    <n v="0.05"/>
    <s v="DIANA"/>
    <n v="3184.3620000000001"/>
    <x v="4"/>
    <s v="FREESHIP"/>
    <n v="0"/>
    <n v="41.87"/>
    <d v="2024-01-25T00:00:00"/>
    <d v="2024-02-02T00:00:00"/>
    <s v="Sophie"/>
  </r>
  <r>
    <s v="REG100956"/>
    <x v="608"/>
    <x v="316"/>
    <x v="4"/>
    <x v="6"/>
    <n v="2"/>
    <n v="27.43"/>
    <x v="3"/>
    <s v="Retail"/>
    <n v="0.15"/>
    <s v="FRANK"/>
    <n v="46.631"/>
    <x v="1"/>
    <s v="WINTER15"/>
    <n v="0"/>
    <n v="6.15"/>
    <d v="2024-01-25T00:00:00"/>
    <d v="2024-02-01T00:00:00"/>
    <s v="Ryan"/>
  </r>
  <r>
    <s v="REG101436"/>
    <x v="609"/>
    <x v="316"/>
    <x v="1"/>
    <x v="0"/>
    <n v="11"/>
    <n v="422.89"/>
    <x v="3"/>
    <s v="Retail"/>
    <n v="0.1"/>
    <s v="FRANK"/>
    <n v="4186.6109999999999"/>
    <x v="2"/>
    <s v="SAVE10"/>
    <n v="0"/>
    <n v="45.89"/>
    <d v="2024-01-25T00:00:00"/>
    <d v="2024-01-27T00:00:00"/>
    <s v="Eric"/>
  </r>
  <r>
    <s v="REG100690"/>
    <x v="610"/>
    <x v="317"/>
    <x v="0"/>
    <x v="4"/>
    <n v="17"/>
    <n v="108.48"/>
    <x v="2"/>
    <s v="Wholesale"/>
    <n v="0.1"/>
    <s v="CARLOS"/>
    <n v="1659.7439999999999"/>
    <x v="1"/>
    <s v="NO PROMOTION"/>
    <n v="1"/>
    <n v="48.9"/>
    <d v="2024-01-27T00:00:00"/>
    <d v="2024-02-05T00:00:00"/>
    <s v="Cameron"/>
  </r>
  <r>
    <s v="REG100329"/>
    <x v="611"/>
    <x v="318"/>
    <x v="2"/>
    <x v="1"/>
    <n v="9"/>
    <n v="434.74"/>
    <x v="0"/>
    <s v="Wholesale"/>
    <n v="0.1"/>
    <s v="BOB"/>
    <n v="3521.3939999999998"/>
    <x v="1"/>
    <s v="SAVE10"/>
    <n v="0"/>
    <n v="20.11"/>
    <d v="2024-01-28T00:00:00"/>
    <d v="2024-01-31T00:00:00"/>
    <s v="Sophie"/>
  </r>
  <r>
    <s v="REG100446"/>
    <x v="612"/>
    <x v="318"/>
    <x v="3"/>
    <x v="6"/>
    <n v="20"/>
    <n v="424.7"/>
    <x v="3"/>
    <s v="Wholesale"/>
    <n v="0.15"/>
    <s v="BOB"/>
    <n v="7219.9"/>
    <x v="1"/>
    <s v="FREESHIP"/>
    <n v="0"/>
    <n v="42.03"/>
    <d v="2024-01-28T00:00:00"/>
    <d v="2024-02-05T00:00:00"/>
    <s v="Wendy"/>
  </r>
  <r>
    <s v="REG100341"/>
    <x v="613"/>
    <x v="319"/>
    <x v="0"/>
    <x v="6"/>
    <n v="16"/>
    <n v="598.48"/>
    <x v="2"/>
    <s v="Retail"/>
    <n v="0.1"/>
    <s v="FRANK"/>
    <n v="8618.112000000001"/>
    <x v="3"/>
    <s v="NO PROMOTION"/>
    <n v="0"/>
    <n v="47.86"/>
    <d v="2024-01-29T00:00:00"/>
    <d v="2024-02-07T00:00:00"/>
    <s v="Cameron"/>
  </r>
  <r>
    <s v="REG100609"/>
    <x v="614"/>
    <x v="319"/>
    <x v="3"/>
    <x v="6"/>
    <n v="16"/>
    <n v="514.36"/>
    <x v="0"/>
    <s v="Wholesale"/>
    <n v="0"/>
    <s v="ALICE"/>
    <n v="8229.76"/>
    <x v="1"/>
    <s v="SAVE10"/>
    <n v="0"/>
    <n v="40.75"/>
    <d v="2024-01-29T00:00:00"/>
    <d v="2024-02-01T00:00:00"/>
    <s v="Wendy"/>
  </r>
  <r>
    <s v="REG101025"/>
    <x v="615"/>
    <x v="319"/>
    <x v="3"/>
    <x v="6"/>
    <n v="7"/>
    <n v="386.88"/>
    <x v="3"/>
    <s v="Wholesale"/>
    <n v="0.05"/>
    <s v="CARLOS"/>
    <n v="2572.752"/>
    <x v="3"/>
    <s v="SAVE10"/>
    <n v="0"/>
    <n v="38.46"/>
    <d v="2024-01-29T00:00:00"/>
    <d v="2024-01-31T00:00:00"/>
    <s v="Wendy"/>
  </r>
  <r>
    <s v="REG101112"/>
    <x v="616"/>
    <x v="319"/>
    <x v="4"/>
    <x v="4"/>
    <n v="19"/>
    <n v="113.42"/>
    <x v="2"/>
    <s v="Retail"/>
    <n v="0"/>
    <s v="EVA"/>
    <n v="2154.98"/>
    <x v="0"/>
    <s v="WINTER15"/>
    <n v="0"/>
    <n v="44.96"/>
    <d v="2024-01-29T00:00:00"/>
    <d v="2024-02-07T00:00:00"/>
    <s v="Ryan"/>
  </r>
  <r>
    <s v="REG101352"/>
    <x v="617"/>
    <x v="319"/>
    <x v="2"/>
    <x v="1"/>
    <n v="12"/>
    <n v="164.22"/>
    <x v="1"/>
    <s v="Retail"/>
    <n v="0"/>
    <s v="BOB"/>
    <n v="1970.64"/>
    <x v="2"/>
    <s v="FREESHIP"/>
    <n v="0"/>
    <n v="21.46"/>
    <d v="2024-01-29T00:00:00"/>
    <d v="2024-02-03T00:00:00"/>
    <s v="Sophie"/>
  </r>
  <r>
    <s v="REG100164"/>
    <x v="618"/>
    <x v="320"/>
    <x v="4"/>
    <x v="3"/>
    <n v="11"/>
    <n v="118.8"/>
    <x v="2"/>
    <s v="Retail"/>
    <n v="0.05"/>
    <s v="EVA"/>
    <n v="1241.46"/>
    <x v="1"/>
    <s v="SAVE10"/>
    <n v="0"/>
    <n v="39.32"/>
    <d v="2024-01-30T00:00:00"/>
    <d v="2024-02-06T00:00:00"/>
    <s v="Ryan"/>
  </r>
  <r>
    <s v="REG101064"/>
    <x v="619"/>
    <x v="321"/>
    <x v="4"/>
    <x v="6"/>
    <n v="5"/>
    <n v="232.29"/>
    <x v="2"/>
    <s v="Wholesale"/>
    <n v="0"/>
    <s v="ALICE"/>
    <n v="1161.45"/>
    <x v="1"/>
    <s v="NO PROMOTION"/>
    <n v="1"/>
    <n v="42.38"/>
    <d v="2024-01-31T00:00:00"/>
    <d v="2024-02-09T00:00:00"/>
    <s v="Ryan"/>
  </r>
  <r>
    <s v="REG100991"/>
    <x v="620"/>
    <x v="322"/>
    <x v="3"/>
    <x v="3"/>
    <n v="11"/>
    <n v="201.09"/>
    <x v="1"/>
    <s v="Retail"/>
    <n v="0.15"/>
    <s v="CARLOS"/>
    <n v="1880.1914999999999"/>
    <x v="3"/>
    <s v="NO PROMOTION"/>
    <n v="1"/>
    <n v="48.42"/>
    <d v="2024-02-01T00:00:00"/>
    <d v="2024-02-04T00:00:00"/>
    <s v="Wendy"/>
  </r>
  <r>
    <s v="REG100669"/>
    <x v="621"/>
    <x v="323"/>
    <x v="4"/>
    <x v="6"/>
    <n v="19"/>
    <n v="275.77999999999997"/>
    <x v="1"/>
    <s v="Retail"/>
    <n v="0"/>
    <s v="FRANK"/>
    <n v="5239.82"/>
    <x v="3"/>
    <s v="SAVE10"/>
    <n v="0"/>
    <n v="47"/>
    <d v="2024-02-03T00:00:00"/>
    <d v="2024-02-05T00:00:00"/>
    <s v="Ryan"/>
  </r>
  <r>
    <s v="REG101016"/>
    <x v="170"/>
    <x v="323"/>
    <x v="4"/>
    <x v="2"/>
    <n v="8"/>
    <n v="143.94999999999999"/>
    <x v="3"/>
    <s v="Retail"/>
    <n v="0.1"/>
    <s v="DIANA"/>
    <n v="1036.44"/>
    <x v="3"/>
    <s v="SAVE10"/>
    <n v="0"/>
    <n v="28.09"/>
    <d v="2024-02-03T00:00:00"/>
    <d v="2024-02-09T00:00:00"/>
    <s v="Ryan"/>
  </r>
  <r>
    <s v="REG101082"/>
    <x v="622"/>
    <x v="323"/>
    <x v="4"/>
    <x v="6"/>
    <n v="14"/>
    <n v="575.66"/>
    <x v="1"/>
    <s v="Wholesale"/>
    <n v="0.1"/>
    <s v="FRANK"/>
    <n v="7253.3159999999998"/>
    <x v="2"/>
    <s v="NO PROMOTION"/>
    <n v="0"/>
    <n v="32.53"/>
    <d v="2024-02-03T00:00:00"/>
    <d v="2024-02-11T00:00:00"/>
    <s v="Ryan"/>
  </r>
  <r>
    <s v="REG101348"/>
    <x v="623"/>
    <x v="323"/>
    <x v="0"/>
    <x v="2"/>
    <n v="8"/>
    <n v="27.01"/>
    <x v="1"/>
    <s v="Wholesale"/>
    <n v="0.05"/>
    <s v="EVA"/>
    <n v="205.27600000000001"/>
    <x v="1"/>
    <s v="FREESHIP"/>
    <n v="1"/>
    <n v="42.65"/>
    <d v="2024-02-03T00:00:00"/>
    <d v="2024-02-09T00:00:00"/>
    <s v="Cameron"/>
  </r>
  <r>
    <s v="REG101271"/>
    <x v="624"/>
    <x v="324"/>
    <x v="0"/>
    <x v="1"/>
    <n v="18"/>
    <n v="595.53"/>
    <x v="3"/>
    <s v="Retail"/>
    <n v="0"/>
    <s v="FRANK"/>
    <n v="10719.54"/>
    <x v="3"/>
    <s v="WINTER15"/>
    <n v="0"/>
    <n v="42.91"/>
    <d v="2024-02-04T00:00:00"/>
    <d v="2024-02-06T00:00:00"/>
    <s v="Cameron"/>
  </r>
  <r>
    <s v="REG101346"/>
    <x v="625"/>
    <x v="325"/>
    <x v="0"/>
    <x v="3"/>
    <n v="14"/>
    <n v="463.96"/>
    <x v="0"/>
    <s v="Retail"/>
    <n v="0.15"/>
    <s v="DIANA"/>
    <n v="5521.1239999999998"/>
    <x v="4"/>
    <s v="NO PROMOTION"/>
    <n v="0"/>
    <n v="29.19"/>
    <d v="2024-02-05T00:00:00"/>
    <d v="2024-02-14T00:00:00"/>
    <s v="Cameron"/>
  </r>
  <r>
    <s v="REG101325"/>
    <x v="626"/>
    <x v="326"/>
    <x v="2"/>
    <x v="4"/>
    <n v="17"/>
    <n v="141.76"/>
    <x v="0"/>
    <s v="Wholesale"/>
    <n v="0.1"/>
    <s v="BOB"/>
    <n v="2168.9279999999999"/>
    <x v="3"/>
    <s v="WINTER15"/>
    <n v="1"/>
    <n v="9.98"/>
    <d v="2024-02-06T00:00:00"/>
    <d v="2024-02-14T00:00:00"/>
    <s v="Sophie"/>
  </r>
  <r>
    <s v="REG100605"/>
    <x v="627"/>
    <x v="327"/>
    <x v="0"/>
    <x v="4"/>
    <n v="8"/>
    <n v="561.9"/>
    <x v="2"/>
    <s v="Retail"/>
    <n v="0.15"/>
    <s v="BOB"/>
    <n v="3820.92"/>
    <x v="1"/>
    <s v="FREESHIP"/>
    <n v="1"/>
    <n v="15.97"/>
    <d v="2024-02-07T00:00:00"/>
    <d v="2024-02-14T00:00:00"/>
    <s v="Cameron"/>
  </r>
  <r>
    <s v="REG100638"/>
    <x v="628"/>
    <x v="327"/>
    <x v="1"/>
    <x v="0"/>
    <n v="13"/>
    <n v="448.68"/>
    <x v="3"/>
    <s v="Wholesale"/>
    <n v="0.1"/>
    <s v="DIANA"/>
    <n v="5249.5559999999996"/>
    <x v="2"/>
    <s v="FREESHIP"/>
    <n v="1"/>
    <n v="16.82"/>
    <d v="2024-02-07T00:00:00"/>
    <d v="2024-02-11T00:00:00"/>
    <s v="Eric"/>
  </r>
  <r>
    <s v="REG101369"/>
    <x v="629"/>
    <x v="327"/>
    <x v="1"/>
    <x v="6"/>
    <n v="10"/>
    <n v="452.21"/>
    <x v="2"/>
    <s v="Retail"/>
    <n v="0.1"/>
    <s v="EVA"/>
    <n v="4069.889999999999"/>
    <x v="3"/>
    <s v="WINTER15"/>
    <n v="0"/>
    <n v="15.87"/>
    <d v="2024-02-07T00:00:00"/>
    <d v="2024-02-17T00:00:00"/>
    <s v="Eric"/>
  </r>
  <r>
    <s v="REG100337"/>
    <x v="410"/>
    <x v="328"/>
    <x v="3"/>
    <x v="3"/>
    <n v="11"/>
    <n v="151.25"/>
    <x v="3"/>
    <s v="Wholesale"/>
    <n v="0.1"/>
    <s v="FRANK"/>
    <n v="1497.375"/>
    <x v="2"/>
    <s v="NO PROMOTION"/>
    <n v="1"/>
    <n v="22.65"/>
    <d v="2024-02-08T00:00:00"/>
    <d v="2024-02-11T00:00:00"/>
    <s v="Wendy"/>
  </r>
  <r>
    <s v="REG100972"/>
    <x v="630"/>
    <x v="328"/>
    <x v="3"/>
    <x v="5"/>
    <n v="8"/>
    <n v="158.02000000000001"/>
    <x v="1"/>
    <s v="Wholesale"/>
    <n v="0.15"/>
    <s v="DIANA"/>
    <n v="1074.5360000000001"/>
    <x v="2"/>
    <s v="FREESHIP"/>
    <n v="0"/>
    <n v="47.43"/>
    <d v="2024-02-08T00:00:00"/>
    <d v="2024-02-13T00:00:00"/>
    <s v="Wendy"/>
  </r>
  <r>
    <s v="REG100430"/>
    <x v="631"/>
    <x v="329"/>
    <x v="0"/>
    <x v="5"/>
    <n v="16"/>
    <n v="442.22"/>
    <x v="3"/>
    <s v="Retail"/>
    <n v="0"/>
    <s v="ALICE"/>
    <n v="7075.52"/>
    <x v="3"/>
    <s v="FREESHIP"/>
    <n v="0"/>
    <n v="27.36"/>
    <d v="2024-02-09T00:00:00"/>
    <d v="2024-02-18T00:00:00"/>
    <s v="Cameron"/>
  </r>
  <r>
    <s v="REG101176"/>
    <x v="632"/>
    <x v="330"/>
    <x v="1"/>
    <x v="6"/>
    <n v="18"/>
    <n v="411.59"/>
    <x v="2"/>
    <s v="Wholesale"/>
    <n v="0"/>
    <s v="BOB"/>
    <n v="7408.62"/>
    <x v="2"/>
    <s v="WINTER15"/>
    <n v="0"/>
    <n v="9.6199999999999992"/>
    <d v="2024-02-10T00:00:00"/>
    <d v="2024-02-16T00:00:00"/>
    <s v="Eric"/>
  </r>
  <r>
    <s v="REG101317"/>
    <x v="633"/>
    <x v="330"/>
    <x v="3"/>
    <x v="4"/>
    <n v="9"/>
    <n v="130.57"/>
    <x v="1"/>
    <s v="Wholesale"/>
    <n v="0.1"/>
    <s v="EVA"/>
    <n v="1057.617"/>
    <x v="3"/>
    <s v="WINTER15"/>
    <n v="0"/>
    <n v="37.14"/>
    <d v="2024-02-10T00:00:00"/>
    <d v="2024-02-17T00:00:00"/>
    <s v="Wendy"/>
  </r>
  <r>
    <s v="REG100031"/>
    <x v="634"/>
    <x v="331"/>
    <x v="4"/>
    <x v="5"/>
    <n v="7"/>
    <n v="434.77"/>
    <x v="1"/>
    <s v="Retail"/>
    <n v="0.15"/>
    <s v="FRANK"/>
    <n v="2586.8815"/>
    <x v="1"/>
    <s v="SAVE10"/>
    <n v="0"/>
    <n v="12.35"/>
    <d v="2024-02-13T00:00:00"/>
    <d v="2024-02-15T00:00:00"/>
    <s v="Ryan"/>
  </r>
  <r>
    <s v="REG100321"/>
    <x v="635"/>
    <x v="331"/>
    <x v="3"/>
    <x v="3"/>
    <n v="7"/>
    <n v="353.99"/>
    <x v="1"/>
    <s v="Wholesale"/>
    <n v="0.05"/>
    <s v="CARLOS"/>
    <n v="2354.0335"/>
    <x v="4"/>
    <s v="FREESHIP"/>
    <n v="0"/>
    <n v="5.93"/>
    <d v="2024-02-13T00:00:00"/>
    <d v="2024-02-20T00:00:00"/>
    <s v="Wendy"/>
  </r>
  <r>
    <s v="REG101207"/>
    <x v="636"/>
    <x v="331"/>
    <x v="4"/>
    <x v="5"/>
    <n v="11"/>
    <n v="185.52"/>
    <x v="0"/>
    <s v="Wholesale"/>
    <n v="0.15"/>
    <s v="DIANA"/>
    <n v="1734.6120000000001"/>
    <x v="2"/>
    <s v="WINTER15"/>
    <n v="0"/>
    <n v="38.53"/>
    <d v="2024-02-13T00:00:00"/>
    <d v="2024-02-16T00:00:00"/>
    <s v="Ryan"/>
  </r>
  <r>
    <s v="REG101021"/>
    <x v="637"/>
    <x v="332"/>
    <x v="1"/>
    <x v="1"/>
    <n v="1"/>
    <n v="542.63"/>
    <x v="2"/>
    <s v="Retail"/>
    <n v="0.05"/>
    <s v="CARLOS"/>
    <n v="515.49849999999992"/>
    <x v="2"/>
    <s v="NO PROMOTION"/>
    <n v="0"/>
    <n v="33.200000000000003"/>
    <d v="2024-02-14T00:00:00"/>
    <d v="2024-02-21T00:00:00"/>
    <s v="Eric"/>
  </r>
  <r>
    <s v="REG100038"/>
    <x v="638"/>
    <x v="333"/>
    <x v="0"/>
    <x v="6"/>
    <n v="14"/>
    <n v="428.13"/>
    <x v="1"/>
    <s v="Retail"/>
    <n v="0.1"/>
    <s v="BOB"/>
    <n v="5394.4380000000001"/>
    <x v="3"/>
    <s v="NO PROMOTION"/>
    <n v="1"/>
    <n v="24.77"/>
    <d v="2024-02-15T00:00:00"/>
    <d v="2024-02-25T00:00:00"/>
    <s v="Cameron"/>
  </r>
  <r>
    <s v="REG100113"/>
    <x v="639"/>
    <x v="333"/>
    <x v="3"/>
    <x v="1"/>
    <n v="18"/>
    <n v="537.02"/>
    <x v="2"/>
    <s v="Wholesale"/>
    <n v="0.15"/>
    <s v="CARLOS"/>
    <n v="8216.4060000000009"/>
    <x v="0"/>
    <s v="SAVE10"/>
    <n v="0"/>
    <n v="23.94"/>
    <d v="2024-02-15T00:00:00"/>
    <d v="2024-02-20T00:00:00"/>
    <s v="Wendy"/>
  </r>
  <r>
    <s v="REG100080"/>
    <x v="640"/>
    <x v="334"/>
    <x v="4"/>
    <x v="5"/>
    <n v="4"/>
    <n v="83.75"/>
    <x v="2"/>
    <s v="Retail"/>
    <n v="0.05"/>
    <s v="ALICE"/>
    <n v="318.25"/>
    <x v="0"/>
    <s v="SAVE10"/>
    <n v="1"/>
    <n v="38.82"/>
    <d v="2024-02-16T00:00:00"/>
    <d v="2024-02-25T00:00:00"/>
    <s v="Ryan"/>
  </r>
  <r>
    <s v="REG100542"/>
    <x v="641"/>
    <x v="335"/>
    <x v="0"/>
    <x v="3"/>
    <n v="14"/>
    <n v="485.21"/>
    <x v="2"/>
    <s v="Retail"/>
    <n v="0"/>
    <s v="FRANK"/>
    <n v="6792.94"/>
    <x v="1"/>
    <s v="FREESHIP"/>
    <n v="0"/>
    <n v="41.72"/>
    <d v="2024-02-17T00:00:00"/>
    <d v="2024-02-23T00:00:00"/>
    <s v="Cameron"/>
  </r>
  <r>
    <s v="REG100022"/>
    <x v="642"/>
    <x v="336"/>
    <x v="4"/>
    <x v="2"/>
    <n v="14"/>
    <n v="395.45"/>
    <x v="1"/>
    <s v="Retail"/>
    <n v="0"/>
    <s v="CARLOS"/>
    <n v="5536.3"/>
    <x v="3"/>
    <s v="FREESHIP"/>
    <n v="1"/>
    <n v="36.450000000000003"/>
    <d v="2024-02-18T00:00:00"/>
    <d v="2024-02-22T00:00:00"/>
    <s v="Ryan"/>
  </r>
  <r>
    <s v="REG101328"/>
    <x v="643"/>
    <x v="337"/>
    <x v="4"/>
    <x v="1"/>
    <n v="18"/>
    <n v="203.73"/>
    <x v="3"/>
    <s v="Wholesale"/>
    <n v="0"/>
    <s v="CARLOS"/>
    <n v="3667.14"/>
    <x v="4"/>
    <s v="SAVE10"/>
    <n v="1"/>
    <n v="24.98"/>
    <d v="2024-02-19T00:00:00"/>
    <d v="2024-02-28T00:00:00"/>
    <s v="Ryan"/>
  </r>
  <r>
    <s v="REG100005"/>
    <x v="644"/>
    <x v="338"/>
    <x v="0"/>
    <x v="3"/>
    <n v="2"/>
    <n v="385.09"/>
    <x v="0"/>
    <s v="Wholesale"/>
    <n v="0.15"/>
    <s v="DIANA"/>
    <n v="654.65299999999991"/>
    <x v="2"/>
    <s v="NO PROMOTION"/>
    <n v="0"/>
    <n v="11.92"/>
    <d v="2024-02-20T00:00:00"/>
    <d v="2024-03-01T00:00:00"/>
    <s v="Cameron"/>
  </r>
  <r>
    <s v="REG101235"/>
    <x v="645"/>
    <x v="338"/>
    <x v="2"/>
    <x v="5"/>
    <n v="1"/>
    <n v="67.38"/>
    <x v="0"/>
    <s v="Retail"/>
    <n v="0.15"/>
    <s v="ALICE"/>
    <n v="57.273000000000003"/>
    <x v="2"/>
    <s v="WINTER15"/>
    <n v="0"/>
    <n v="6.14"/>
    <d v="2024-02-20T00:00:00"/>
    <d v="2024-02-27T00:00:00"/>
    <s v="Sophie"/>
  </r>
  <r>
    <s v="REG101254"/>
    <x v="646"/>
    <x v="338"/>
    <x v="1"/>
    <x v="5"/>
    <n v="4"/>
    <n v="452.77"/>
    <x v="3"/>
    <s v="Retail"/>
    <n v="0"/>
    <s v="DIANA"/>
    <n v="1811.08"/>
    <x v="0"/>
    <s v="SAVE10"/>
    <n v="0"/>
    <n v="32.01"/>
    <d v="2024-02-20T00:00:00"/>
    <d v="2024-03-01T00:00:00"/>
    <s v="Eric"/>
  </r>
  <r>
    <s v="REG100939"/>
    <x v="647"/>
    <x v="339"/>
    <x v="1"/>
    <x v="4"/>
    <n v="5"/>
    <n v="34.06"/>
    <x v="0"/>
    <s v="Wholesale"/>
    <n v="0.05"/>
    <s v="DIANA"/>
    <n v="161.785"/>
    <x v="4"/>
    <s v="NO PROMOTION"/>
    <n v="0"/>
    <n v="19.72"/>
    <d v="2024-02-21T00:00:00"/>
    <d v="2024-03-02T00:00:00"/>
    <s v="Eric"/>
  </r>
  <r>
    <s v="REG100999"/>
    <x v="648"/>
    <x v="339"/>
    <x v="1"/>
    <x v="2"/>
    <n v="15"/>
    <n v="112.82"/>
    <x v="3"/>
    <s v="Wholesale"/>
    <n v="0.05"/>
    <s v="FRANK"/>
    <n v="1607.6849999999999"/>
    <x v="2"/>
    <s v="WINTER15"/>
    <n v="0"/>
    <n v="18.21"/>
    <d v="2024-02-21T00:00:00"/>
    <d v="2024-03-01T00:00:00"/>
    <s v="Eric"/>
  </r>
  <r>
    <s v="REG100222"/>
    <x v="649"/>
    <x v="340"/>
    <x v="3"/>
    <x v="3"/>
    <n v="4"/>
    <n v="36.82"/>
    <x v="1"/>
    <s v="Wholesale"/>
    <n v="0.05"/>
    <s v="FRANK"/>
    <n v="139.916"/>
    <x v="2"/>
    <s v="WINTER15"/>
    <n v="1"/>
    <n v="24.86"/>
    <d v="2024-02-22T00:00:00"/>
    <d v="2024-03-01T00:00:00"/>
    <s v="Wendy"/>
  </r>
  <r>
    <s v="REG100693"/>
    <x v="650"/>
    <x v="340"/>
    <x v="3"/>
    <x v="1"/>
    <n v="6"/>
    <n v="345.9"/>
    <x v="3"/>
    <s v="Retail"/>
    <n v="0.15"/>
    <s v="FRANK"/>
    <n v="1764.09"/>
    <x v="2"/>
    <s v="WINTER15"/>
    <n v="0"/>
    <n v="30.58"/>
    <d v="2024-02-22T00:00:00"/>
    <d v="2024-03-03T00:00:00"/>
    <s v="Wendy"/>
  </r>
  <r>
    <s v="REG101217"/>
    <x v="651"/>
    <x v="340"/>
    <x v="2"/>
    <x v="0"/>
    <n v="6"/>
    <n v="181.34"/>
    <x v="2"/>
    <s v="Wholesale"/>
    <n v="0"/>
    <s v="ALICE"/>
    <n v="1088.04"/>
    <x v="3"/>
    <s v="FREESHIP"/>
    <n v="0"/>
    <n v="27.65"/>
    <d v="2024-02-22T00:00:00"/>
    <d v="2024-02-27T00:00:00"/>
    <s v="Sophie"/>
  </r>
  <r>
    <s v="REG100163"/>
    <x v="652"/>
    <x v="341"/>
    <x v="2"/>
    <x v="3"/>
    <n v="16"/>
    <n v="120.22"/>
    <x v="0"/>
    <s v="Retail"/>
    <n v="0.15"/>
    <s v="BOB"/>
    <n v="1634.992"/>
    <x v="3"/>
    <s v="SAVE10"/>
    <n v="0"/>
    <n v="8.42"/>
    <d v="2024-02-23T00:00:00"/>
    <d v="2024-03-01T00:00:00"/>
    <s v="Sophie"/>
  </r>
  <r>
    <s v="REG100063"/>
    <x v="653"/>
    <x v="342"/>
    <x v="0"/>
    <x v="4"/>
    <n v="16"/>
    <n v="47.25"/>
    <x v="0"/>
    <s v="Retail"/>
    <n v="0.15"/>
    <s v="BOB"/>
    <n v="642.6"/>
    <x v="0"/>
    <s v="FREESHIP"/>
    <n v="0"/>
    <n v="29.5"/>
    <d v="2024-02-24T00:00:00"/>
    <d v="2024-02-27T00:00:00"/>
    <s v="Cameron"/>
  </r>
  <r>
    <s v="REG100158"/>
    <x v="654"/>
    <x v="342"/>
    <x v="2"/>
    <x v="5"/>
    <n v="8"/>
    <n v="350.12"/>
    <x v="1"/>
    <s v="Retail"/>
    <n v="0"/>
    <s v="ALICE"/>
    <n v="2800.96"/>
    <x v="4"/>
    <s v="FREESHIP"/>
    <n v="1"/>
    <n v="31.65"/>
    <d v="2024-02-24T00:00:00"/>
    <d v="2024-03-01T00:00:00"/>
    <s v="Sophie"/>
  </r>
  <r>
    <s v="REG100628"/>
    <x v="655"/>
    <x v="342"/>
    <x v="2"/>
    <x v="0"/>
    <n v="3"/>
    <n v="270.83"/>
    <x v="3"/>
    <s v="Wholesale"/>
    <n v="0.1"/>
    <s v="CARLOS"/>
    <n v="731.24099999999999"/>
    <x v="1"/>
    <s v="SAVE10"/>
    <n v="1"/>
    <n v="17.2"/>
    <d v="2024-02-24T00:00:00"/>
    <d v="2024-02-29T00:00:00"/>
    <s v="Sophie"/>
  </r>
  <r>
    <s v="REG101014"/>
    <x v="656"/>
    <x v="343"/>
    <x v="1"/>
    <x v="2"/>
    <n v="20"/>
    <n v="13.64"/>
    <x v="1"/>
    <s v="Retail"/>
    <n v="0.15"/>
    <s v="FRANK"/>
    <n v="231.88"/>
    <x v="2"/>
    <s v="SAVE10"/>
    <n v="0"/>
    <n v="33.6"/>
    <d v="2024-02-25T00:00:00"/>
    <d v="2024-03-04T00:00:00"/>
    <s v="Eric"/>
  </r>
  <r>
    <s v="REG100452"/>
    <x v="657"/>
    <x v="344"/>
    <x v="3"/>
    <x v="3"/>
    <n v="11"/>
    <n v="389.84"/>
    <x v="0"/>
    <s v="Wholesale"/>
    <n v="0"/>
    <s v="ALICE"/>
    <n v="4288.24"/>
    <x v="4"/>
    <s v="SAVE10"/>
    <n v="1"/>
    <n v="10.24"/>
    <d v="2024-02-26T00:00:00"/>
    <d v="2024-02-29T00:00:00"/>
    <s v="Wendy"/>
  </r>
  <r>
    <s v="REG100914"/>
    <x v="658"/>
    <x v="344"/>
    <x v="1"/>
    <x v="3"/>
    <n v="13"/>
    <n v="585.88"/>
    <x v="3"/>
    <s v="Retail"/>
    <n v="0.15"/>
    <s v="CARLOS"/>
    <n v="6473.9739999999993"/>
    <x v="2"/>
    <s v="WINTER15"/>
    <n v="0"/>
    <n v="42.18"/>
    <d v="2024-02-26T00:00:00"/>
    <d v="2024-03-07T00:00:00"/>
    <s v="Eric"/>
  </r>
  <r>
    <s v="REG101036"/>
    <x v="659"/>
    <x v="345"/>
    <x v="4"/>
    <x v="6"/>
    <n v="11"/>
    <n v="382.08"/>
    <x v="0"/>
    <s v="Wholesale"/>
    <n v="0.05"/>
    <s v="FRANK"/>
    <n v="3992.7359999999999"/>
    <x v="3"/>
    <s v="WINTER15"/>
    <n v="0"/>
    <n v="5.95"/>
    <d v="2024-02-28T00:00:00"/>
    <d v="2024-03-02T00:00:00"/>
    <s v="Ryan"/>
  </r>
  <r>
    <s v="REG100621"/>
    <x v="660"/>
    <x v="346"/>
    <x v="4"/>
    <x v="0"/>
    <n v="15"/>
    <n v="119.86"/>
    <x v="2"/>
    <s v="Wholesale"/>
    <n v="0.15"/>
    <s v="BOB"/>
    <n v="1528.2149999999999"/>
    <x v="0"/>
    <s v="NO PROMOTION"/>
    <n v="1"/>
    <n v="30.78"/>
    <d v="2024-02-29T00:00:00"/>
    <d v="2024-03-05T00:00:00"/>
    <s v="Ryan"/>
  </r>
  <r>
    <s v="REG101157"/>
    <x v="661"/>
    <x v="346"/>
    <x v="3"/>
    <x v="6"/>
    <n v="7"/>
    <n v="208.31"/>
    <x v="1"/>
    <s v="Wholesale"/>
    <n v="0.05"/>
    <s v="FRANK"/>
    <n v="1385.2615000000001"/>
    <x v="1"/>
    <s v="SAVE10"/>
    <n v="0"/>
    <n v="26.57"/>
    <d v="2024-02-29T00:00:00"/>
    <d v="2024-03-03T00:00:00"/>
    <s v="Wendy"/>
  </r>
  <r>
    <s v="REG101477"/>
    <x v="259"/>
    <x v="346"/>
    <x v="3"/>
    <x v="1"/>
    <n v="8"/>
    <n v="279.74"/>
    <x v="3"/>
    <s v="Retail"/>
    <n v="0.05"/>
    <s v="ALICE"/>
    <n v="2126.0239999999999"/>
    <x v="4"/>
    <s v="FREESHIP"/>
    <n v="0"/>
    <n v="33.1"/>
    <d v="2024-02-29T00:00:00"/>
    <d v="2024-03-07T00:00:00"/>
    <s v="Wendy"/>
  </r>
  <r>
    <s v="REG100173"/>
    <x v="662"/>
    <x v="347"/>
    <x v="1"/>
    <x v="3"/>
    <n v="17"/>
    <n v="542.82000000000005"/>
    <x v="2"/>
    <s v="Wholesale"/>
    <n v="0"/>
    <s v="ALICE"/>
    <n v="9227.94"/>
    <x v="0"/>
    <s v="WINTER15"/>
    <n v="1"/>
    <n v="7.13"/>
    <d v="2024-03-01T00:00:00"/>
    <d v="2024-03-08T00:00:00"/>
    <s v="Eric"/>
  </r>
  <r>
    <s v="REG100070"/>
    <x v="663"/>
    <x v="348"/>
    <x v="1"/>
    <x v="1"/>
    <n v="15"/>
    <n v="328.36"/>
    <x v="0"/>
    <s v="Retail"/>
    <n v="0.15"/>
    <s v="ALICE"/>
    <n v="4186.59"/>
    <x v="4"/>
    <s v="WINTER15"/>
    <n v="0"/>
    <n v="15.76"/>
    <d v="2024-03-03T00:00:00"/>
    <d v="2024-03-12T00:00:00"/>
    <s v="Eric"/>
  </r>
  <r>
    <s v="REG100149"/>
    <x v="664"/>
    <x v="348"/>
    <x v="2"/>
    <x v="5"/>
    <n v="9"/>
    <n v="382.8"/>
    <x v="0"/>
    <s v="Wholesale"/>
    <n v="0"/>
    <s v="EVA"/>
    <n v="3445.2"/>
    <x v="3"/>
    <s v="NO PROMOTION"/>
    <n v="0"/>
    <n v="47.94"/>
    <d v="2024-03-03T00:00:00"/>
    <d v="2024-03-05T00:00:00"/>
    <s v="Sophie"/>
  </r>
  <r>
    <s v="REG100935"/>
    <x v="665"/>
    <x v="348"/>
    <x v="1"/>
    <x v="2"/>
    <n v="1"/>
    <n v="176.17"/>
    <x v="1"/>
    <s v="Retail"/>
    <n v="0.05"/>
    <s v="ALICE"/>
    <n v="167.36150000000001"/>
    <x v="0"/>
    <s v="NO PROMOTION"/>
    <n v="1"/>
    <n v="35.770000000000003"/>
    <d v="2024-03-03T00:00:00"/>
    <d v="2024-03-06T00:00:00"/>
    <s v="Eric"/>
  </r>
  <r>
    <s v="REG101142"/>
    <x v="666"/>
    <x v="348"/>
    <x v="2"/>
    <x v="2"/>
    <n v="3"/>
    <n v="260.72000000000003"/>
    <x v="3"/>
    <s v="Wholesale"/>
    <n v="0.15"/>
    <s v="FRANK"/>
    <n v="664.83600000000001"/>
    <x v="1"/>
    <s v="WINTER15"/>
    <n v="0"/>
    <n v="19.41"/>
    <d v="2024-03-03T00:00:00"/>
    <d v="2024-03-06T00:00:00"/>
    <s v="Sophie"/>
  </r>
  <r>
    <s v="REG101173"/>
    <x v="667"/>
    <x v="348"/>
    <x v="4"/>
    <x v="5"/>
    <n v="2"/>
    <n v="160.72999999999999"/>
    <x v="2"/>
    <s v="Wholesale"/>
    <n v="0.15"/>
    <s v="FRANK"/>
    <n v="273.24099999999999"/>
    <x v="3"/>
    <s v="FREESHIP"/>
    <n v="0"/>
    <n v="20.18"/>
    <d v="2024-03-03T00:00:00"/>
    <d v="2024-03-11T00:00:00"/>
    <s v="Ryan"/>
  </r>
  <r>
    <s v="REG100984"/>
    <x v="668"/>
    <x v="349"/>
    <x v="4"/>
    <x v="4"/>
    <n v="2"/>
    <n v="239.04"/>
    <x v="2"/>
    <s v="Wholesale"/>
    <n v="0"/>
    <s v="BOB"/>
    <n v="478.08"/>
    <x v="0"/>
    <s v="SAVE10"/>
    <n v="1"/>
    <n v="43.84"/>
    <d v="2024-03-04T00:00:00"/>
    <d v="2024-03-11T00:00:00"/>
    <s v="Ryan"/>
  </r>
  <r>
    <s v="REG101170"/>
    <x v="669"/>
    <x v="349"/>
    <x v="3"/>
    <x v="1"/>
    <n v="11"/>
    <n v="97.84"/>
    <x v="3"/>
    <s v="Retail"/>
    <n v="0.05"/>
    <s v="ALICE"/>
    <n v="1022.428"/>
    <x v="0"/>
    <s v="SAVE10"/>
    <n v="1"/>
    <n v="45.97"/>
    <d v="2024-03-04T00:00:00"/>
    <d v="2024-03-12T00:00:00"/>
    <s v="Wendy"/>
  </r>
  <r>
    <s v="REG100419"/>
    <x v="670"/>
    <x v="350"/>
    <x v="0"/>
    <x v="3"/>
    <n v="1"/>
    <n v="8.1999999999999993"/>
    <x v="1"/>
    <s v="Wholesale"/>
    <n v="0.15"/>
    <s v="FRANK"/>
    <n v="6.9699999999999989"/>
    <x v="0"/>
    <s v="NO PROMOTION"/>
    <n v="0"/>
    <n v="30.35"/>
    <d v="2024-03-05T00:00:00"/>
    <d v="2024-03-15T00:00:00"/>
    <s v="Cameron"/>
  </r>
  <r>
    <s v="REG100788"/>
    <x v="671"/>
    <x v="350"/>
    <x v="2"/>
    <x v="6"/>
    <n v="7"/>
    <n v="77.69"/>
    <x v="0"/>
    <s v="Wholesale"/>
    <n v="0"/>
    <s v="CARLOS"/>
    <n v="543.82999999999993"/>
    <x v="2"/>
    <s v="SAVE10"/>
    <n v="0"/>
    <n v="41.89"/>
    <d v="2024-03-05T00:00:00"/>
    <d v="2024-03-12T00:00:00"/>
    <s v="Sophie"/>
  </r>
  <r>
    <s v="REG100671"/>
    <x v="672"/>
    <x v="351"/>
    <x v="3"/>
    <x v="5"/>
    <n v="1"/>
    <n v="381.21"/>
    <x v="0"/>
    <s v="Wholesale"/>
    <n v="0.15"/>
    <s v="BOB"/>
    <n v="324.02850000000001"/>
    <x v="1"/>
    <s v="NO PROMOTION"/>
    <n v="0"/>
    <n v="9.9499999999999993"/>
    <d v="2024-03-06T00:00:00"/>
    <d v="2024-03-11T00:00:00"/>
    <s v="Wendy"/>
  </r>
  <r>
    <s v="REG100874"/>
    <x v="673"/>
    <x v="351"/>
    <x v="4"/>
    <x v="5"/>
    <n v="7"/>
    <n v="374.43"/>
    <x v="2"/>
    <s v="Retail"/>
    <n v="0.15"/>
    <s v="CARLOS"/>
    <n v="2227.8584999999998"/>
    <x v="3"/>
    <s v="SAVE10"/>
    <n v="0"/>
    <n v="28.97"/>
    <d v="2024-03-06T00:00:00"/>
    <d v="2024-03-12T00:00:00"/>
    <s v="Ryan"/>
  </r>
  <r>
    <s v="REG100121"/>
    <x v="674"/>
    <x v="352"/>
    <x v="0"/>
    <x v="0"/>
    <n v="9"/>
    <n v="313.29000000000002"/>
    <x v="0"/>
    <s v="Retail"/>
    <n v="0"/>
    <s v="CARLOS"/>
    <n v="2819.61"/>
    <x v="1"/>
    <s v="FREESHIP"/>
    <n v="0"/>
    <n v="14.04"/>
    <d v="2024-03-07T00:00:00"/>
    <d v="2024-03-13T00:00:00"/>
    <s v="Cameron"/>
  </r>
  <r>
    <s v="REG100789"/>
    <x v="675"/>
    <x v="353"/>
    <x v="1"/>
    <x v="5"/>
    <n v="20"/>
    <n v="312.43"/>
    <x v="1"/>
    <s v="Retail"/>
    <n v="0"/>
    <s v="CARLOS"/>
    <n v="6248.6"/>
    <x v="2"/>
    <s v="SAVE10"/>
    <n v="0"/>
    <n v="28.11"/>
    <d v="2024-03-09T00:00:00"/>
    <d v="2024-03-11T00:00:00"/>
    <s v="Eric"/>
  </r>
  <r>
    <s v="REG101231"/>
    <x v="676"/>
    <x v="353"/>
    <x v="0"/>
    <x v="3"/>
    <n v="17"/>
    <n v="376.15"/>
    <x v="1"/>
    <s v="Retail"/>
    <n v="0.05"/>
    <s v="DIANA"/>
    <n v="6074.8224999999993"/>
    <x v="4"/>
    <s v="WINTER15"/>
    <n v="1"/>
    <n v="31.96"/>
    <d v="2024-03-09T00:00:00"/>
    <d v="2024-03-12T00:00:00"/>
    <s v="Cameron"/>
  </r>
  <r>
    <s v="REG101261"/>
    <x v="677"/>
    <x v="354"/>
    <x v="0"/>
    <x v="1"/>
    <n v="1"/>
    <n v="534.61"/>
    <x v="0"/>
    <s v="Retail"/>
    <n v="0.05"/>
    <s v="FRANK"/>
    <n v="507.87950000000001"/>
    <x v="1"/>
    <s v="SAVE10"/>
    <n v="0"/>
    <n v="22.68"/>
    <d v="2024-03-12T00:00:00"/>
    <d v="2024-03-21T00:00:00"/>
    <s v="Cameron"/>
  </r>
  <r>
    <s v="REG100048"/>
    <x v="678"/>
    <x v="355"/>
    <x v="4"/>
    <x v="4"/>
    <n v="5"/>
    <n v="165.15"/>
    <x v="2"/>
    <s v="Retail"/>
    <n v="0.1"/>
    <s v="EVA"/>
    <n v="743.17500000000007"/>
    <x v="4"/>
    <s v="NO PROMOTION"/>
    <n v="0"/>
    <n v="20.57"/>
    <d v="2024-03-14T00:00:00"/>
    <d v="2024-03-16T00:00:00"/>
    <s v="Ryan"/>
  </r>
  <r>
    <s v="REG100463"/>
    <x v="679"/>
    <x v="355"/>
    <x v="4"/>
    <x v="4"/>
    <n v="13"/>
    <n v="588.79999999999995"/>
    <x v="0"/>
    <s v="Wholesale"/>
    <n v="0.15"/>
    <s v="FRANK"/>
    <n v="6506.24"/>
    <x v="3"/>
    <s v="SAVE10"/>
    <n v="0"/>
    <n v="45.03"/>
    <d v="2024-03-14T00:00:00"/>
    <d v="2024-03-21T00:00:00"/>
    <s v="Ryan"/>
  </r>
  <r>
    <s v="REG100574"/>
    <x v="680"/>
    <x v="355"/>
    <x v="3"/>
    <x v="5"/>
    <n v="8"/>
    <n v="142.09"/>
    <x v="2"/>
    <s v="Wholesale"/>
    <n v="0"/>
    <s v="EVA"/>
    <n v="1136.72"/>
    <x v="2"/>
    <s v="WINTER15"/>
    <n v="0"/>
    <n v="38.97"/>
    <d v="2024-03-14T00:00:00"/>
    <d v="2024-03-20T00:00:00"/>
    <s v="Wendy"/>
  </r>
  <r>
    <s v="REG101111"/>
    <x v="681"/>
    <x v="355"/>
    <x v="1"/>
    <x v="4"/>
    <n v="16"/>
    <n v="544.91"/>
    <x v="3"/>
    <s v="Retail"/>
    <n v="0.1"/>
    <s v="FRANK"/>
    <n v="7846.7039999999997"/>
    <x v="2"/>
    <s v="FREESHIP"/>
    <n v="0"/>
    <n v="39.26"/>
    <d v="2024-03-14T00:00:00"/>
    <d v="2024-03-21T00:00:00"/>
    <s v="Eric"/>
  </r>
  <r>
    <s v="REG100111"/>
    <x v="682"/>
    <x v="356"/>
    <x v="2"/>
    <x v="1"/>
    <n v="17"/>
    <n v="78.58"/>
    <x v="2"/>
    <s v="Wholesale"/>
    <n v="0.1"/>
    <s v="BOB"/>
    <n v="1202.2739999999999"/>
    <x v="4"/>
    <s v="WINTER15"/>
    <n v="0"/>
    <n v="8.02"/>
    <d v="2024-03-15T00:00:00"/>
    <d v="2024-03-25T00:00:00"/>
    <s v="Sophie"/>
  </r>
  <r>
    <s v="REG100748"/>
    <x v="683"/>
    <x v="356"/>
    <x v="3"/>
    <x v="0"/>
    <n v="14"/>
    <n v="476.28"/>
    <x v="2"/>
    <s v="Wholesale"/>
    <n v="0.1"/>
    <s v="EVA"/>
    <n v="6001.1280000000006"/>
    <x v="2"/>
    <s v="FREESHIP"/>
    <n v="0"/>
    <n v="22.11"/>
    <d v="2024-03-15T00:00:00"/>
    <d v="2024-03-20T00:00:00"/>
    <s v="Wendy"/>
  </r>
  <r>
    <s v="REG100155"/>
    <x v="684"/>
    <x v="357"/>
    <x v="2"/>
    <x v="5"/>
    <n v="18"/>
    <n v="32.229999999999997"/>
    <x v="3"/>
    <s v="Retail"/>
    <n v="0.05"/>
    <s v="BOB"/>
    <n v="551.13299999999992"/>
    <x v="2"/>
    <s v="FREESHIP"/>
    <n v="0"/>
    <n v="6.04"/>
    <d v="2024-03-17T00:00:00"/>
    <d v="2024-03-21T00:00:00"/>
    <s v="Sophie"/>
  </r>
  <r>
    <s v="REG101347"/>
    <x v="48"/>
    <x v="357"/>
    <x v="2"/>
    <x v="4"/>
    <n v="10"/>
    <n v="68.27"/>
    <x v="2"/>
    <s v="Wholesale"/>
    <n v="0.15"/>
    <s v="DIANA"/>
    <n v="580.29499999999996"/>
    <x v="2"/>
    <s v="NO PROMOTION"/>
    <n v="0"/>
    <n v="24.33"/>
    <d v="2024-03-17T00:00:00"/>
    <d v="2024-03-27T00:00:00"/>
    <s v="Sophie"/>
  </r>
  <r>
    <s v="REG100554"/>
    <x v="685"/>
    <x v="358"/>
    <x v="3"/>
    <x v="0"/>
    <n v="7"/>
    <n v="15.65"/>
    <x v="0"/>
    <s v="Wholesale"/>
    <n v="0"/>
    <s v="CARLOS"/>
    <n v="109.55"/>
    <x v="0"/>
    <s v="NO PROMOTION"/>
    <n v="0"/>
    <n v="13.28"/>
    <d v="2024-03-19T00:00:00"/>
    <d v="2024-03-25T00:00:00"/>
    <s v="Wendy"/>
  </r>
  <r>
    <s v="REG100883"/>
    <x v="686"/>
    <x v="358"/>
    <x v="0"/>
    <x v="4"/>
    <n v="10"/>
    <n v="19.73"/>
    <x v="0"/>
    <s v="Retail"/>
    <n v="0.1"/>
    <s v="CARLOS"/>
    <n v="177.57"/>
    <x v="0"/>
    <s v="NO PROMOTION"/>
    <n v="0"/>
    <n v="16.059999999999999"/>
    <d v="2024-03-19T00:00:00"/>
    <d v="2024-03-22T00:00:00"/>
    <s v="Cameron"/>
  </r>
  <r>
    <s v="REG101338"/>
    <x v="617"/>
    <x v="358"/>
    <x v="1"/>
    <x v="2"/>
    <n v="16"/>
    <n v="90.3"/>
    <x v="1"/>
    <s v="Wholesale"/>
    <n v="0.05"/>
    <s v="DIANA"/>
    <n v="1372.56"/>
    <x v="1"/>
    <s v="WINTER15"/>
    <n v="0"/>
    <n v="25.25"/>
    <d v="2024-03-19T00:00:00"/>
    <d v="2024-03-24T00:00:00"/>
    <s v="Eric"/>
  </r>
  <r>
    <s v="REG100059"/>
    <x v="687"/>
    <x v="359"/>
    <x v="2"/>
    <x v="2"/>
    <n v="18"/>
    <n v="316.89"/>
    <x v="3"/>
    <s v="Wholesale"/>
    <n v="0.05"/>
    <s v="BOB"/>
    <n v="5418.8190000000004"/>
    <x v="3"/>
    <s v="FREESHIP"/>
    <n v="0"/>
    <n v="15.69"/>
    <d v="2024-03-21T00:00:00"/>
    <d v="2024-03-27T00:00:00"/>
    <s v="Sophie"/>
  </r>
  <r>
    <s v="REG100100"/>
    <x v="688"/>
    <x v="359"/>
    <x v="4"/>
    <x v="2"/>
    <n v="11"/>
    <n v="401.76"/>
    <x v="0"/>
    <s v="Retail"/>
    <n v="0.15"/>
    <s v="FRANK"/>
    <n v="3756.4560000000001"/>
    <x v="4"/>
    <s v="SAVE10"/>
    <n v="0"/>
    <n v="48.03"/>
    <d v="2024-03-21T00:00:00"/>
    <d v="2024-03-30T00:00:00"/>
    <s v="Ryan"/>
  </r>
  <r>
    <s v="REG100310"/>
    <x v="689"/>
    <x v="359"/>
    <x v="4"/>
    <x v="3"/>
    <n v="16"/>
    <n v="593"/>
    <x v="0"/>
    <s v="Retail"/>
    <n v="0.1"/>
    <s v="EVA"/>
    <n v="8539.2000000000007"/>
    <x v="4"/>
    <s v="SAVE10"/>
    <n v="0"/>
    <n v="18.77"/>
    <d v="2024-03-21T00:00:00"/>
    <d v="2024-03-24T00:00:00"/>
    <s v="Ryan"/>
  </r>
  <r>
    <s v="REG101015"/>
    <x v="690"/>
    <x v="359"/>
    <x v="4"/>
    <x v="6"/>
    <n v="14"/>
    <n v="524.9"/>
    <x v="1"/>
    <s v="Wholesale"/>
    <n v="0.05"/>
    <s v="ALICE"/>
    <n v="6981.1699999999992"/>
    <x v="3"/>
    <s v="FREESHIP"/>
    <n v="1"/>
    <n v="20.23"/>
    <d v="2024-03-21T00:00:00"/>
    <d v="2024-03-30T00:00:00"/>
    <s v="Ryan"/>
  </r>
  <r>
    <s v="REG101264"/>
    <x v="691"/>
    <x v="359"/>
    <x v="1"/>
    <x v="5"/>
    <n v="3"/>
    <n v="105.73"/>
    <x v="0"/>
    <s v="Retail"/>
    <n v="0.05"/>
    <s v="BOB"/>
    <n v="301.33049999999997"/>
    <x v="0"/>
    <s v="FREESHIP"/>
    <n v="1"/>
    <n v="12.12"/>
    <d v="2024-03-21T00:00:00"/>
    <d v="2024-03-28T00:00:00"/>
    <s v="Eric"/>
  </r>
  <r>
    <s v="REG101353"/>
    <x v="692"/>
    <x v="359"/>
    <x v="4"/>
    <x v="1"/>
    <n v="20"/>
    <n v="336.29"/>
    <x v="1"/>
    <s v="Retail"/>
    <n v="0"/>
    <s v="EVA"/>
    <n v="6725.8"/>
    <x v="4"/>
    <s v="FREESHIP"/>
    <n v="0"/>
    <n v="25.02"/>
    <d v="2024-03-21T00:00:00"/>
    <d v="2024-03-30T00:00:00"/>
    <s v="Ryan"/>
  </r>
  <r>
    <s v="REG100136"/>
    <x v="693"/>
    <x v="360"/>
    <x v="3"/>
    <x v="2"/>
    <n v="13"/>
    <n v="290.93"/>
    <x v="1"/>
    <s v="Retail"/>
    <n v="0.05"/>
    <s v="DIANA"/>
    <n v="3592.9854999999998"/>
    <x v="2"/>
    <s v="FREESHIP"/>
    <n v="0"/>
    <n v="26.09"/>
    <d v="2024-03-22T00:00:00"/>
    <d v="2024-03-31T00:00:00"/>
    <s v="Wendy"/>
  </r>
  <r>
    <s v="REG100336"/>
    <x v="694"/>
    <x v="360"/>
    <x v="3"/>
    <x v="2"/>
    <n v="19"/>
    <n v="590"/>
    <x v="0"/>
    <s v="Retail"/>
    <n v="0.05"/>
    <s v="ALICE"/>
    <n v="10649.5"/>
    <x v="1"/>
    <s v="FREESHIP"/>
    <n v="0"/>
    <n v="5.91"/>
    <d v="2024-03-22T00:00:00"/>
    <d v="2024-03-25T00:00:00"/>
    <s v="Wendy"/>
  </r>
  <r>
    <s v="REG100866"/>
    <x v="695"/>
    <x v="360"/>
    <x v="0"/>
    <x v="2"/>
    <n v="6"/>
    <n v="453.86"/>
    <x v="3"/>
    <s v="Retail"/>
    <n v="0.15"/>
    <s v="ALICE"/>
    <n v="2314.6860000000001"/>
    <x v="2"/>
    <s v="NO PROMOTION"/>
    <n v="0"/>
    <n v="45.32"/>
    <d v="2024-03-22T00:00:00"/>
    <d v="2024-03-31T00:00:00"/>
    <s v="Cameron"/>
  </r>
  <r>
    <s v="REG100109"/>
    <x v="696"/>
    <x v="361"/>
    <x v="4"/>
    <x v="6"/>
    <n v="14"/>
    <n v="37.54"/>
    <x v="3"/>
    <s v="Retail"/>
    <n v="0.15"/>
    <s v="ALICE"/>
    <n v="446.72599999999989"/>
    <x v="2"/>
    <s v="NO PROMOTION"/>
    <n v="1"/>
    <n v="49.6"/>
    <d v="2024-03-23T00:00:00"/>
    <d v="2024-04-02T00:00:00"/>
    <s v="Ryan"/>
  </r>
  <r>
    <s v="REG100553"/>
    <x v="697"/>
    <x v="361"/>
    <x v="3"/>
    <x v="3"/>
    <n v="4"/>
    <n v="56.06"/>
    <x v="0"/>
    <s v="Retail"/>
    <n v="0.15"/>
    <s v="CARLOS"/>
    <n v="190.60400000000001"/>
    <x v="3"/>
    <s v="SAVE10"/>
    <n v="0"/>
    <n v="10.77"/>
    <d v="2024-03-23T00:00:00"/>
    <d v="2024-04-01T00:00:00"/>
    <s v="Wendy"/>
  </r>
  <r>
    <s v="REG101122"/>
    <x v="698"/>
    <x v="361"/>
    <x v="3"/>
    <x v="2"/>
    <n v="5"/>
    <n v="132.87"/>
    <x v="3"/>
    <s v="Retail"/>
    <n v="0"/>
    <s v="BOB"/>
    <n v="664.35"/>
    <x v="0"/>
    <s v="WINTER15"/>
    <n v="0"/>
    <n v="37.909999999999997"/>
    <d v="2024-03-23T00:00:00"/>
    <d v="2024-04-02T00:00:00"/>
    <s v="Wendy"/>
  </r>
  <r>
    <s v="REG100247"/>
    <x v="571"/>
    <x v="362"/>
    <x v="1"/>
    <x v="2"/>
    <n v="6"/>
    <n v="595.11"/>
    <x v="1"/>
    <s v="Wholesale"/>
    <n v="0"/>
    <s v="DIANA"/>
    <n v="3570.66"/>
    <x v="3"/>
    <s v="SAVE10"/>
    <n v="1"/>
    <n v="28.92"/>
    <d v="2024-03-24T00:00:00"/>
    <d v="2024-03-31T00:00:00"/>
    <s v="Eric"/>
  </r>
  <r>
    <s v="REG100544"/>
    <x v="699"/>
    <x v="362"/>
    <x v="0"/>
    <x v="2"/>
    <n v="7"/>
    <n v="140.53"/>
    <x v="0"/>
    <s v="Retail"/>
    <n v="0"/>
    <s v="FRANK"/>
    <n v="983.71"/>
    <x v="0"/>
    <s v="NO PROMOTION"/>
    <n v="1"/>
    <n v="24.53"/>
    <d v="2024-03-24T00:00:00"/>
    <d v="2024-04-02T00:00:00"/>
    <s v="Cameron"/>
  </r>
  <r>
    <s v="REG101301"/>
    <x v="700"/>
    <x v="363"/>
    <x v="2"/>
    <x v="5"/>
    <n v="7"/>
    <n v="446.32"/>
    <x v="3"/>
    <s v="Wholesale"/>
    <n v="0.1"/>
    <s v="ALICE"/>
    <n v="2811.8159999999998"/>
    <x v="0"/>
    <s v="NO PROMOTION"/>
    <n v="0"/>
    <n v="47.23"/>
    <d v="2024-03-25T00:00:00"/>
    <d v="2024-04-01T00:00:00"/>
    <s v="Sophie"/>
  </r>
  <r>
    <s v="REG101094"/>
    <x v="701"/>
    <x v="364"/>
    <x v="4"/>
    <x v="3"/>
    <n v="18"/>
    <n v="539.98"/>
    <x v="1"/>
    <s v="Retail"/>
    <n v="0.15"/>
    <s v="EVA"/>
    <n v="8261.6939999999995"/>
    <x v="3"/>
    <s v="FREESHIP"/>
    <n v="1"/>
    <n v="34.44"/>
    <d v="2024-03-26T00:00:00"/>
    <d v="2024-04-05T00:00:00"/>
    <s v="Ryan"/>
  </r>
  <r>
    <s v="REG100951"/>
    <x v="702"/>
    <x v="365"/>
    <x v="1"/>
    <x v="3"/>
    <n v="6"/>
    <n v="509.48"/>
    <x v="3"/>
    <s v="Wholesale"/>
    <n v="0"/>
    <s v="ALICE"/>
    <n v="3056.88"/>
    <x v="0"/>
    <s v="WINTER15"/>
    <n v="0"/>
    <n v="35.92"/>
    <d v="2024-03-29T00:00:00"/>
    <d v="2024-04-06T00:00:00"/>
    <s v="Eric"/>
  </r>
  <r>
    <s v="REG101334"/>
    <x v="703"/>
    <x v="365"/>
    <x v="1"/>
    <x v="0"/>
    <n v="1"/>
    <n v="378.36"/>
    <x v="2"/>
    <s v="Retail"/>
    <n v="0.05"/>
    <s v="EVA"/>
    <n v="359.44200000000001"/>
    <x v="3"/>
    <s v="NO PROMOTION"/>
    <n v="0"/>
    <n v="7.59"/>
    <d v="2024-03-29T00:00:00"/>
    <d v="2024-04-07T00:00:00"/>
    <s v="Eric"/>
  </r>
  <r>
    <s v="REG101365"/>
    <x v="704"/>
    <x v="366"/>
    <x v="2"/>
    <x v="3"/>
    <n v="2"/>
    <n v="441.18"/>
    <x v="3"/>
    <s v="Retail"/>
    <n v="0.15"/>
    <s v="BOB"/>
    <n v="750.00599999999997"/>
    <x v="3"/>
    <s v="NO PROMOTION"/>
    <n v="1"/>
    <n v="23.07"/>
    <d v="2024-03-30T00:00:00"/>
    <d v="2024-04-06T00:00:00"/>
    <s v="Sophie"/>
  </r>
  <r>
    <s v="REG100230"/>
    <x v="705"/>
    <x v="367"/>
    <x v="3"/>
    <x v="2"/>
    <n v="7"/>
    <n v="120.6"/>
    <x v="3"/>
    <s v="Wholesale"/>
    <n v="0"/>
    <s v="DIANA"/>
    <n v="844.19999999999993"/>
    <x v="1"/>
    <s v="WINTER15"/>
    <n v="0"/>
    <n v="43.8"/>
    <d v="2024-03-31T00:00:00"/>
    <d v="2024-04-08T00:00:00"/>
    <s v="Wendy"/>
  </r>
  <r>
    <s v="REG101440"/>
    <x v="706"/>
    <x v="367"/>
    <x v="2"/>
    <x v="2"/>
    <n v="13"/>
    <n v="428.59"/>
    <x v="0"/>
    <s v="Retail"/>
    <n v="0"/>
    <s v="BOB"/>
    <n v="5571.67"/>
    <x v="3"/>
    <s v="FREESHIP"/>
    <n v="0"/>
    <n v="23.89"/>
    <d v="2024-03-31T00:00:00"/>
    <d v="2024-04-08T00:00:00"/>
    <s v="Sophie"/>
  </r>
  <r>
    <s v="REG101460"/>
    <x v="707"/>
    <x v="367"/>
    <x v="0"/>
    <x v="4"/>
    <n v="2"/>
    <n v="55.08"/>
    <x v="1"/>
    <s v="Wholesale"/>
    <n v="0"/>
    <s v="FRANK"/>
    <n v="110.16"/>
    <x v="2"/>
    <s v="FREESHIP"/>
    <n v="0"/>
    <n v="9.85"/>
    <d v="2024-03-31T00:00:00"/>
    <d v="2024-04-04T00:00:00"/>
    <s v="Cameron"/>
  </r>
  <r>
    <s v="REG100236"/>
    <x v="708"/>
    <x v="368"/>
    <x v="0"/>
    <x v="4"/>
    <n v="17"/>
    <n v="480.62"/>
    <x v="1"/>
    <s v="Wholesale"/>
    <n v="0.15"/>
    <s v="CARLOS"/>
    <n v="6944.9589999999998"/>
    <x v="1"/>
    <s v="FREESHIP"/>
    <n v="0"/>
    <n v="37.090000000000003"/>
    <d v="2024-04-01T00:00:00"/>
    <d v="2024-04-09T00:00:00"/>
    <s v="Cameron"/>
  </r>
  <r>
    <s v="REG100390"/>
    <x v="709"/>
    <x v="368"/>
    <x v="4"/>
    <x v="6"/>
    <n v="18"/>
    <n v="155.04"/>
    <x v="3"/>
    <s v="Wholesale"/>
    <n v="0.15"/>
    <s v="FRANK"/>
    <n v="2372.1120000000001"/>
    <x v="3"/>
    <s v="WINTER15"/>
    <n v="0"/>
    <n v="39.99"/>
    <d v="2024-04-01T00:00:00"/>
    <d v="2024-04-04T00:00:00"/>
    <s v="Ryan"/>
  </r>
  <r>
    <s v="REG101417"/>
    <x v="710"/>
    <x v="368"/>
    <x v="3"/>
    <x v="4"/>
    <n v="7"/>
    <n v="241.35"/>
    <x v="3"/>
    <s v="Wholesale"/>
    <n v="0.1"/>
    <s v="DIANA"/>
    <n v="1520.5050000000001"/>
    <x v="2"/>
    <s v="SAVE10"/>
    <n v="0"/>
    <n v="42.43"/>
    <d v="2024-04-01T00:00:00"/>
    <d v="2024-04-10T00:00:00"/>
    <s v="Wendy"/>
  </r>
  <r>
    <s v="REG100729"/>
    <x v="711"/>
    <x v="369"/>
    <x v="0"/>
    <x v="4"/>
    <n v="5"/>
    <n v="84.91"/>
    <x v="2"/>
    <s v="Retail"/>
    <n v="0.1"/>
    <s v="CARLOS"/>
    <n v="382.09500000000003"/>
    <x v="3"/>
    <s v="FREESHIP"/>
    <n v="1"/>
    <n v="29.06"/>
    <d v="2024-04-03T00:00:00"/>
    <d v="2024-04-09T00:00:00"/>
    <s v="Cameron"/>
  </r>
  <r>
    <s v="REG100844"/>
    <x v="712"/>
    <x v="369"/>
    <x v="3"/>
    <x v="3"/>
    <n v="4"/>
    <n v="563.05999999999995"/>
    <x v="0"/>
    <s v="Retail"/>
    <n v="0.05"/>
    <s v="BOB"/>
    <n v="2139.6280000000002"/>
    <x v="3"/>
    <s v="WINTER15"/>
    <n v="0"/>
    <n v="19.5"/>
    <d v="2024-04-03T00:00:00"/>
    <d v="2024-04-07T00:00:00"/>
    <s v="Wendy"/>
  </r>
  <r>
    <s v="REG100824"/>
    <x v="713"/>
    <x v="370"/>
    <x v="4"/>
    <x v="2"/>
    <n v="14"/>
    <n v="117.31"/>
    <x v="2"/>
    <s v="Wholesale"/>
    <n v="0"/>
    <s v="DIANA"/>
    <n v="1642.34"/>
    <x v="1"/>
    <s v="WINTER15"/>
    <n v="0"/>
    <n v="41.24"/>
    <d v="2024-04-04T00:00:00"/>
    <d v="2024-04-07T00:00:00"/>
    <s v="Ryan"/>
  </r>
  <r>
    <s v="REG100500"/>
    <x v="714"/>
    <x v="371"/>
    <x v="1"/>
    <x v="3"/>
    <n v="15"/>
    <n v="405.95"/>
    <x v="0"/>
    <s v="Wholesale"/>
    <n v="0.15"/>
    <s v="EVA"/>
    <n v="5175.8625000000002"/>
    <x v="4"/>
    <s v="NO PROMOTION"/>
    <n v="0"/>
    <n v="32.04"/>
    <d v="2024-04-05T00:00:00"/>
    <d v="2024-04-10T00:00:00"/>
    <s v="Eric"/>
  </r>
  <r>
    <s v="REG101027"/>
    <x v="715"/>
    <x v="371"/>
    <x v="1"/>
    <x v="6"/>
    <n v="4"/>
    <n v="410.59"/>
    <x v="2"/>
    <s v="Retail"/>
    <n v="0"/>
    <s v="EVA"/>
    <n v="1642.36"/>
    <x v="3"/>
    <s v="NO PROMOTION"/>
    <n v="0"/>
    <n v="17.36"/>
    <d v="2024-04-05T00:00:00"/>
    <d v="2024-04-09T00:00:00"/>
    <s v="Eric"/>
  </r>
  <r>
    <s v="REG101280"/>
    <x v="716"/>
    <x v="371"/>
    <x v="0"/>
    <x v="0"/>
    <n v="9"/>
    <n v="267.60000000000002"/>
    <x v="0"/>
    <s v="Retail"/>
    <n v="0.15"/>
    <s v="EVA"/>
    <n v="2047.14"/>
    <x v="2"/>
    <s v="FREESHIP"/>
    <n v="0"/>
    <n v="8.48"/>
    <d v="2024-04-05T00:00:00"/>
    <d v="2024-04-10T00:00:00"/>
    <s v="Cameron"/>
  </r>
  <r>
    <s v="REG100548"/>
    <x v="403"/>
    <x v="372"/>
    <x v="0"/>
    <x v="0"/>
    <n v="10"/>
    <n v="397.39"/>
    <x v="0"/>
    <s v="Retail"/>
    <n v="0.15"/>
    <s v="ALICE"/>
    <n v="3377.8150000000001"/>
    <x v="4"/>
    <s v="NO PROMOTION"/>
    <n v="0"/>
    <n v="25.27"/>
    <d v="2024-04-06T00:00:00"/>
    <d v="2024-04-16T00:00:00"/>
    <s v="Cameron"/>
  </r>
  <r>
    <s v="REG101190"/>
    <x v="717"/>
    <x v="372"/>
    <x v="4"/>
    <x v="5"/>
    <n v="1"/>
    <n v="256.63"/>
    <x v="0"/>
    <s v="Wholesale"/>
    <n v="0"/>
    <s v="CARLOS"/>
    <n v="256.63"/>
    <x v="4"/>
    <s v="FREESHIP"/>
    <n v="0"/>
    <n v="12.97"/>
    <d v="2024-04-06T00:00:00"/>
    <d v="2024-04-08T00:00:00"/>
    <s v="Ryan"/>
  </r>
  <r>
    <s v="REG101212"/>
    <x v="718"/>
    <x v="373"/>
    <x v="3"/>
    <x v="6"/>
    <n v="18"/>
    <n v="587.25"/>
    <x v="1"/>
    <s v="Wholesale"/>
    <n v="0.15"/>
    <s v="CARLOS"/>
    <n v="8984.9249999999993"/>
    <x v="1"/>
    <s v="NO PROMOTION"/>
    <n v="0"/>
    <n v="42.15"/>
    <d v="2024-04-07T00:00:00"/>
    <d v="2024-04-09T00:00:00"/>
    <s v="Wendy"/>
  </r>
  <r>
    <s v="REG100539"/>
    <x v="719"/>
    <x v="374"/>
    <x v="0"/>
    <x v="2"/>
    <n v="10"/>
    <n v="100.26"/>
    <x v="0"/>
    <s v="Wholesale"/>
    <n v="0.05"/>
    <s v="CARLOS"/>
    <n v="952.47"/>
    <x v="4"/>
    <s v="SAVE10"/>
    <n v="0"/>
    <n v="36.71"/>
    <d v="2024-04-08T00:00:00"/>
    <d v="2024-04-15T00:00:00"/>
    <s v="Cameron"/>
  </r>
  <r>
    <s v="REG100799"/>
    <x v="720"/>
    <x v="374"/>
    <x v="4"/>
    <x v="4"/>
    <n v="6"/>
    <n v="126.86"/>
    <x v="1"/>
    <s v="Wholesale"/>
    <n v="0.05"/>
    <s v="EVA"/>
    <n v="723.10199999999998"/>
    <x v="0"/>
    <s v="FREESHIP"/>
    <n v="0"/>
    <n v="35.49"/>
    <d v="2024-04-08T00:00:00"/>
    <d v="2024-04-17T00:00:00"/>
    <s v="Ryan"/>
  </r>
  <r>
    <s v="REG101090"/>
    <x v="499"/>
    <x v="374"/>
    <x v="1"/>
    <x v="6"/>
    <n v="12"/>
    <n v="434.33"/>
    <x v="2"/>
    <s v="Wholesale"/>
    <n v="0.15"/>
    <s v="BOB"/>
    <n v="4430.1660000000002"/>
    <x v="3"/>
    <s v="FREESHIP"/>
    <n v="0"/>
    <n v="15.33"/>
    <d v="2024-04-08T00:00:00"/>
    <d v="2024-04-16T00:00:00"/>
    <s v="Eric"/>
  </r>
  <r>
    <s v="REG100201"/>
    <x v="721"/>
    <x v="375"/>
    <x v="3"/>
    <x v="4"/>
    <n v="2"/>
    <n v="117.47"/>
    <x v="1"/>
    <s v="Wholesale"/>
    <n v="0"/>
    <s v="EVA"/>
    <n v="234.94"/>
    <x v="2"/>
    <s v="FREESHIP"/>
    <n v="0"/>
    <n v="6.58"/>
    <d v="2024-04-09T00:00:00"/>
    <d v="2024-04-16T00:00:00"/>
    <s v="Wendy"/>
  </r>
  <r>
    <s v="REG100534"/>
    <x v="722"/>
    <x v="375"/>
    <x v="0"/>
    <x v="6"/>
    <n v="3"/>
    <n v="250.11"/>
    <x v="0"/>
    <s v="Wholesale"/>
    <n v="0"/>
    <s v="ALICE"/>
    <n v="750.33"/>
    <x v="4"/>
    <s v="FREESHIP"/>
    <n v="0"/>
    <n v="36.35"/>
    <d v="2024-04-09T00:00:00"/>
    <d v="2024-04-17T00:00:00"/>
    <s v="Cameron"/>
  </r>
  <r>
    <s v="REG100010"/>
    <x v="723"/>
    <x v="376"/>
    <x v="4"/>
    <x v="4"/>
    <n v="15"/>
    <n v="523.29"/>
    <x v="3"/>
    <s v="Wholesale"/>
    <n v="0.15"/>
    <s v="EVA"/>
    <n v="6671.9474999999993"/>
    <x v="0"/>
    <s v="NO PROMOTION"/>
    <n v="0"/>
    <n v="12.14"/>
    <d v="2024-04-10T00:00:00"/>
    <d v="2024-04-17T00:00:00"/>
    <s v="Ryan"/>
  </r>
  <r>
    <s v="REG100159"/>
    <x v="724"/>
    <x v="376"/>
    <x v="4"/>
    <x v="5"/>
    <n v="10"/>
    <n v="195.26"/>
    <x v="0"/>
    <s v="Retail"/>
    <n v="0.05"/>
    <s v="ALICE"/>
    <n v="1854.97"/>
    <x v="2"/>
    <s v="WINTER15"/>
    <n v="0"/>
    <n v="46.91"/>
    <d v="2024-04-10T00:00:00"/>
    <d v="2024-04-15T00:00:00"/>
    <s v="Ryan"/>
  </r>
  <r>
    <s v="REG100277"/>
    <x v="725"/>
    <x v="376"/>
    <x v="3"/>
    <x v="1"/>
    <n v="8"/>
    <n v="294.76"/>
    <x v="1"/>
    <s v="Retail"/>
    <n v="0.1"/>
    <s v="DIANA"/>
    <n v="2122.2719999999999"/>
    <x v="1"/>
    <s v="SAVE10"/>
    <n v="0"/>
    <n v="36.04"/>
    <d v="2024-04-10T00:00:00"/>
    <d v="2024-04-13T00:00:00"/>
    <s v="Wendy"/>
  </r>
  <r>
    <s v="REG100576"/>
    <x v="726"/>
    <x v="376"/>
    <x v="4"/>
    <x v="2"/>
    <n v="19"/>
    <n v="9.48"/>
    <x v="2"/>
    <s v="Wholesale"/>
    <n v="0"/>
    <s v="CARLOS"/>
    <n v="180.12"/>
    <x v="1"/>
    <s v="NO PROMOTION"/>
    <n v="0"/>
    <n v="22.33"/>
    <d v="2024-04-10T00:00:00"/>
    <d v="2024-04-12T00:00:00"/>
    <s v="Ryan"/>
  </r>
  <r>
    <s v="REG100969"/>
    <x v="727"/>
    <x v="377"/>
    <x v="3"/>
    <x v="0"/>
    <n v="19"/>
    <n v="344.92"/>
    <x v="1"/>
    <s v="Wholesale"/>
    <n v="0"/>
    <s v="EVA"/>
    <n v="6553.48"/>
    <x v="3"/>
    <s v="WINTER15"/>
    <n v="0"/>
    <n v="6.91"/>
    <d v="2024-04-11T00:00:00"/>
    <d v="2024-04-20T00:00:00"/>
    <s v="Wendy"/>
  </r>
  <r>
    <s v="REG101364"/>
    <x v="728"/>
    <x v="377"/>
    <x v="2"/>
    <x v="5"/>
    <n v="17"/>
    <n v="311.61"/>
    <x v="2"/>
    <s v="Retail"/>
    <n v="0.05"/>
    <s v="EVA"/>
    <n v="5032.5014999999994"/>
    <x v="1"/>
    <s v="NO PROMOTION"/>
    <n v="1"/>
    <n v="29.9"/>
    <d v="2024-04-11T00:00:00"/>
    <d v="2024-04-17T00:00:00"/>
    <s v="Sophie"/>
  </r>
  <r>
    <s v="REG100684"/>
    <x v="729"/>
    <x v="378"/>
    <x v="3"/>
    <x v="0"/>
    <n v="15"/>
    <n v="553.01"/>
    <x v="2"/>
    <s v="Retail"/>
    <n v="0.1"/>
    <s v="CARLOS"/>
    <n v="7465.6350000000002"/>
    <x v="2"/>
    <s v="SAVE10"/>
    <n v="1"/>
    <n v="23.3"/>
    <d v="2024-04-13T00:00:00"/>
    <d v="2024-04-21T00:00:00"/>
    <s v="Wendy"/>
  </r>
  <r>
    <s v="REG100189"/>
    <x v="730"/>
    <x v="379"/>
    <x v="3"/>
    <x v="2"/>
    <n v="2"/>
    <n v="143.43"/>
    <x v="0"/>
    <s v="Wholesale"/>
    <n v="0"/>
    <s v="BOB"/>
    <n v="286.86"/>
    <x v="2"/>
    <s v="NO PROMOTION"/>
    <n v="0"/>
    <n v="36.94"/>
    <d v="2024-04-15T00:00:00"/>
    <d v="2024-04-22T00:00:00"/>
    <s v="Wendy"/>
  </r>
  <r>
    <s v="REG101230"/>
    <x v="731"/>
    <x v="380"/>
    <x v="3"/>
    <x v="1"/>
    <n v="7"/>
    <n v="129.83000000000001"/>
    <x v="2"/>
    <s v="Wholesale"/>
    <n v="0"/>
    <s v="CARLOS"/>
    <n v="908.81000000000006"/>
    <x v="4"/>
    <s v="WINTER15"/>
    <n v="0"/>
    <n v="13.12"/>
    <d v="2024-04-16T00:00:00"/>
    <d v="2024-04-20T00:00:00"/>
    <s v="Wendy"/>
  </r>
  <r>
    <s v="REG101422"/>
    <x v="732"/>
    <x v="380"/>
    <x v="2"/>
    <x v="5"/>
    <n v="6"/>
    <n v="524.19000000000005"/>
    <x v="0"/>
    <s v="Retail"/>
    <n v="0.15"/>
    <s v="FRANK"/>
    <n v="2673.3690000000001"/>
    <x v="3"/>
    <s v="WINTER15"/>
    <n v="0"/>
    <n v="31.04"/>
    <d v="2024-04-16T00:00:00"/>
    <d v="2024-04-20T00:00:00"/>
    <s v="Sophie"/>
  </r>
  <r>
    <s v="REG100282"/>
    <x v="733"/>
    <x v="381"/>
    <x v="3"/>
    <x v="1"/>
    <n v="7"/>
    <n v="353.9"/>
    <x v="1"/>
    <s v="Wholesale"/>
    <n v="0.15"/>
    <s v="ALICE"/>
    <n v="2105.7049999999999"/>
    <x v="0"/>
    <s v="SAVE10"/>
    <n v="1"/>
    <n v="15.74"/>
    <d v="2024-04-17T00:00:00"/>
    <d v="2024-04-27T00:00:00"/>
    <s v="Wendy"/>
  </r>
  <r>
    <s v="REG100054"/>
    <x v="734"/>
    <x v="382"/>
    <x v="3"/>
    <x v="1"/>
    <n v="11"/>
    <n v="288.24"/>
    <x v="2"/>
    <s v="Wholesale"/>
    <n v="0.15"/>
    <s v="DIANA"/>
    <n v="2695.0439999999999"/>
    <x v="1"/>
    <s v="NO PROMOTION"/>
    <n v="0"/>
    <n v="37.39"/>
    <d v="2024-04-19T00:00:00"/>
    <d v="2024-04-25T00:00:00"/>
    <s v="Wendy"/>
  </r>
  <r>
    <s v="REG100587"/>
    <x v="735"/>
    <x v="382"/>
    <x v="3"/>
    <x v="1"/>
    <n v="10"/>
    <n v="278.45"/>
    <x v="0"/>
    <s v="Wholesale"/>
    <n v="0"/>
    <s v="EVA"/>
    <n v="2784.5"/>
    <x v="2"/>
    <s v="SAVE10"/>
    <n v="0"/>
    <n v="11.13"/>
    <d v="2024-04-19T00:00:00"/>
    <d v="2024-04-25T00:00:00"/>
    <s v="Wendy"/>
  </r>
  <r>
    <s v="REG100756"/>
    <x v="736"/>
    <x v="383"/>
    <x v="3"/>
    <x v="1"/>
    <n v="10"/>
    <n v="370.99"/>
    <x v="3"/>
    <s v="Retail"/>
    <n v="0.15"/>
    <s v="FRANK"/>
    <n v="3153.415"/>
    <x v="1"/>
    <s v="SAVE10"/>
    <n v="1"/>
    <n v="11.16"/>
    <d v="2024-04-20T00:00:00"/>
    <d v="2024-04-25T00:00:00"/>
    <s v="Wendy"/>
  </r>
  <r>
    <s v="REG100793"/>
    <x v="737"/>
    <x v="383"/>
    <x v="3"/>
    <x v="0"/>
    <n v="5"/>
    <n v="316.76"/>
    <x v="3"/>
    <s v="Retail"/>
    <n v="0.05"/>
    <s v="ALICE"/>
    <n v="1504.61"/>
    <x v="4"/>
    <s v="FREESHIP"/>
    <n v="1"/>
    <n v="12.7"/>
    <d v="2024-04-20T00:00:00"/>
    <d v="2024-04-30T00:00:00"/>
    <s v="Wendy"/>
  </r>
  <r>
    <s v="REG100794"/>
    <x v="738"/>
    <x v="383"/>
    <x v="2"/>
    <x v="2"/>
    <n v="2"/>
    <n v="169.62"/>
    <x v="1"/>
    <s v="Retail"/>
    <n v="0.1"/>
    <s v="ALICE"/>
    <n v="305.31599999999997"/>
    <x v="0"/>
    <s v="NO PROMOTION"/>
    <n v="0"/>
    <n v="45.41"/>
    <d v="2024-04-20T00:00:00"/>
    <d v="2024-04-25T00:00:00"/>
    <s v="Sophie"/>
  </r>
  <r>
    <s v="REG100828"/>
    <x v="739"/>
    <x v="383"/>
    <x v="1"/>
    <x v="6"/>
    <n v="5"/>
    <n v="550.65"/>
    <x v="2"/>
    <s v="Retail"/>
    <n v="0.15"/>
    <s v="BOB"/>
    <n v="2340.2624999999998"/>
    <x v="4"/>
    <s v="NO PROMOTION"/>
    <n v="0"/>
    <n v="16.82"/>
    <d v="2024-04-20T00:00:00"/>
    <d v="2024-04-27T00:00:00"/>
    <s v="Eric"/>
  </r>
  <r>
    <s v="REG101130"/>
    <x v="522"/>
    <x v="383"/>
    <x v="2"/>
    <x v="6"/>
    <n v="20"/>
    <n v="516.42999999999995"/>
    <x v="3"/>
    <s v="Retail"/>
    <n v="0"/>
    <s v="BOB"/>
    <n v="10328.6"/>
    <x v="1"/>
    <s v="FREESHIP"/>
    <n v="0"/>
    <n v="36.229999999999997"/>
    <d v="2024-04-20T00:00:00"/>
    <d v="2024-04-22T00:00:00"/>
    <s v="Sophie"/>
  </r>
  <r>
    <s v="REG100095"/>
    <x v="740"/>
    <x v="384"/>
    <x v="3"/>
    <x v="6"/>
    <n v="17"/>
    <n v="309.52"/>
    <x v="3"/>
    <s v="Wholesale"/>
    <n v="0.05"/>
    <s v="EVA"/>
    <n v="4998.7479999999996"/>
    <x v="1"/>
    <s v="FREESHIP"/>
    <n v="0"/>
    <n v="6.11"/>
    <d v="2024-04-21T00:00:00"/>
    <d v="2024-04-27T00:00:00"/>
    <s v="Wendy"/>
  </r>
  <r>
    <s v="REG100752"/>
    <x v="741"/>
    <x v="384"/>
    <x v="4"/>
    <x v="2"/>
    <n v="10"/>
    <n v="400.95"/>
    <x v="1"/>
    <s v="Retail"/>
    <n v="0.05"/>
    <s v="CARLOS"/>
    <n v="3809.0250000000001"/>
    <x v="1"/>
    <s v="NO PROMOTION"/>
    <n v="0"/>
    <n v="17.46"/>
    <d v="2024-04-21T00:00:00"/>
    <d v="2024-04-30T00:00:00"/>
    <s v="Ryan"/>
  </r>
  <r>
    <s v="REG100510"/>
    <x v="742"/>
    <x v="385"/>
    <x v="3"/>
    <x v="1"/>
    <n v="5"/>
    <n v="382.17"/>
    <x v="1"/>
    <s v="Wholesale"/>
    <n v="0"/>
    <s v="DIANA"/>
    <n v="1910.85"/>
    <x v="2"/>
    <s v="FREESHIP"/>
    <n v="0"/>
    <n v="17.72"/>
    <d v="2024-04-22T00:00:00"/>
    <d v="2024-04-25T00:00:00"/>
    <s v="Wendy"/>
  </r>
  <r>
    <s v="REG100702"/>
    <x v="743"/>
    <x v="386"/>
    <x v="0"/>
    <x v="3"/>
    <n v="13"/>
    <n v="439.75"/>
    <x v="2"/>
    <s v="Wholesale"/>
    <n v="0"/>
    <s v="FRANK"/>
    <n v="5716.75"/>
    <x v="1"/>
    <s v="NO PROMOTION"/>
    <n v="1"/>
    <n v="12.23"/>
    <d v="2024-04-23T00:00:00"/>
    <d v="2024-05-02T00:00:00"/>
    <s v="Cameron"/>
  </r>
  <r>
    <s v="REG101034"/>
    <x v="744"/>
    <x v="386"/>
    <x v="3"/>
    <x v="6"/>
    <n v="7"/>
    <n v="39.53"/>
    <x v="0"/>
    <s v="Retail"/>
    <n v="0.1"/>
    <s v="CARLOS"/>
    <n v="249.03899999999999"/>
    <x v="0"/>
    <s v="WINTER15"/>
    <n v="0"/>
    <n v="18.16"/>
    <d v="2024-04-23T00:00:00"/>
    <d v="2024-04-29T00:00:00"/>
    <s v="Wendy"/>
  </r>
  <r>
    <s v="REG100639"/>
    <x v="745"/>
    <x v="387"/>
    <x v="4"/>
    <x v="1"/>
    <n v="19"/>
    <n v="36.229999999999997"/>
    <x v="3"/>
    <s v="Wholesale"/>
    <n v="0"/>
    <s v="DIANA"/>
    <n v="688.36999999999989"/>
    <x v="0"/>
    <s v="WINTER15"/>
    <n v="0"/>
    <n v="33.94"/>
    <d v="2024-04-24T00:00:00"/>
    <d v="2024-04-27T00:00:00"/>
    <s v="Ryan"/>
  </r>
  <r>
    <s v="REG100351"/>
    <x v="746"/>
    <x v="388"/>
    <x v="1"/>
    <x v="3"/>
    <n v="19"/>
    <n v="526.23"/>
    <x v="3"/>
    <s v="Retail"/>
    <n v="0"/>
    <s v="BOB"/>
    <n v="9998.3700000000008"/>
    <x v="2"/>
    <s v="WINTER15"/>
    <n v="0"/>
    <n v="32.770000000000003"/>
    <d v="2024-04-25T00:00:00"/>
    <d v="2024-05-05T00:00:00"/>
    <s v="Eric"/>
  </r>
  <r>
    <s v="REG100375"/>
    <x v="747"/>
    <x v="388"/>
    <x v="1"/>
    <x v="1"/>
    <n v="1"/>
    <n v="173.56"/>
    <x v="0"/>
    <s v="Retail"/>
    <n v="0.1"/>
    <s v="EVA"/>
    <n v="156.20400000000001"/>
    <x v="0"/>
    <s v="FREESHIP"/>
    <n v="0"/>
    <n v="39.1"/>
    <d v="2024-04-25T00:00:00"/>
    <d v="2024-04-28T00:00:00"/>
    <s v="Eric"/>
  </r>
  <r>
    <s v="REG100649"/>
    <x v="409"/>
    <x v="389"/>
    <x v="0"/>
    <x v="0"/>
    <n v="12"/>
    <n v="591.91999999999996"/>
    <x v="0"/>
    <s v="Retail"/>
    <n v="0"/>
    <s v="EVA"/>
    <n v="7103.0399999999991"/>
    <x v="0"/>
    <s v="SAVE10"/>
    <n v="0"/>
    <n v="25.2"/>
    <d v="2024-04-26T00:00:00"/>
    <d v="2024-05-06T00:00:00"/>
    <s v="Cameron"/>
  </r>
  <r>
    <s v="REG100662"/>
    <x v="748"/>
    <x v="389"/>
    <x v="2"/>
    <x v="2"/>
    <n v="16"/>
    <n v="318.32"/>
    <x v="1"/>
    <s v="Wholesale"/>
    <n v="0.05"/>
    <s v="DIANA"/>
    <n v="4838.4639999999999"/>
    <x v="2"/>
    <s v="FREESHIP"/>
    <n v="0"/>
    <n v="40.78"/>
    <d v="2024-04-26T00:00:00"/>
    <d v="2024-05-01T00:00:00"/>
    <s v="Sophie"/>
  </r>
  <r>
    <s v="REG100892"/>
    <x v="749"/>
    <x v="389"/>
    <x v="4"/>
    <x v="3"/>
    <n v="4"/>
    <n v="303.37"/>
    <x v="2"/>
    <s v="Retail"/>
    <n v="0.1"/>
    <s v="CARLOS"/>
    <n v="1092.1320000000001"/>
    <x v="4"/>
    <s v="WINTER15"/>
    <n v="0"/>
    <n v="30.19"/>
    <d v="2024-04-26T00:00:00"/>
    <d v="2024-05-01T00:00:00"/>
    <s v="Ryan"/>
  </r>
  <r>
    <s v="REG100981"/>
    <x v="750"/>
    <x v="389"/>
    <x v="2"/>
    <x v="5"/>
    <n v="3"/>
    <n v="103.09"/>
    <x v="0"/>
    <s v="Wholesale"/>
    <n v="0"/>
    <s v="CARLOS"/>
    <n v="309.27"/>
    <x v="4"/>
    <s v="SAVE10"/>
    <n v="1"/>
    <n v="46.47"/>
    <d v="2024-04-26T00:00:00"/>
    <d v="2024-04-30T00:00:00"/>
    <s v="Sophie"/>
  </r>
  <r>
    <s v="REG100604"/>
    <x v="751"/>
    <x v="390"/>
    <x v="0"/>
    <x v="4"/>
    <n v="5"/>
    <n v="544.66"/>
    <x v="3"/>
    <s v="Retail"/>
    <n v="0.1"/>
    <s v="DIANA"/>
    <n v="2450.9699999999998"/>
    <x v="1"/>
    <s v="SAVE10"/>
    <n v="0"/>
    <n v="8.39"/>
    <d v="2024-04-28T00:00:00"/>
    <d v="2024-05-04T00:00:00"/>
    <s v="Cameron"/>
  </r>
  <r>
    <s v="REG100144"/>
    <x v="752"/>
    <x v="391"/>
    <x v="0"/>
    <x v="1"/>
    <n v="4"/>
    <n v="163.66"/>
    <x v="3"/>
    <s v="Retail"/>
    <n v="0"/>
    <s v="BOB"/>
    <n v="654.64"/>
    <x v="4"/>
    <s v="WINTER15"/>
    <n v="1"/>
    <n v="31.8"/>
    <d v="2024-04-29T00:00:00"/>
    <d v="2024-05-01T00:00:00"/>
    <s v="Cameron"/>
  </r>
  <r>
    <s v="REG100482"/>
    <x v="753"/>
    <x v="391"/>
    <x v="3"/>
    <x v="1"/>
    <n v="20"/>
    <n v="367.24"/>
    <x v="2"/>
    <s v="Wholesale"/>
    <n v="0.05"/>
    <s v="CARLOS"/>
    <n v="6977.5599999999986"/>
    <x v="4"/>
    <s v="FREESHIP"/>
    <n v="0"/>
    <n v="45.67"/>
    <d v="2024-04-29T00:00:00"/>
    <d v="2024-05-07T00:00:00"/>
    <s v="Wendy"/>
  </r>
  <r>
    <s v="REG100818"/>
    <x v="754"/>
    <x v="391"/>
    <x v="2"/>
    <x v="5"/>
    <n v="11"/>
    <n v="255.95"/>
    <x v="1"/>
    <s v="Wholesale"/>
    <n v="0.1"/>
    <s v="ALICE"/>
    <n v="2533.9050000000002"/>
    <x v="1"/>
    <s v="NO PROMOTION"/>
    <n v="0"/>
    <n v="21.99"/>
    <d v="2024-04-29T00:00:00"/>
    <d v="2024-05-04T00:00:00"/>
    <s v="Sophie"/>
  </r>
  <r>
    <s v="REG100519"/>
    <x v="755"/>
    <x v="392"/>
    <x v="2"/>
    <x v="2"/>
    <n v="4"/>
    <n v="414.36"/>
    <x v="2"/>
    <s v="Retail"/>
    <n v="0"/>
    <s v="BOB"/>
    <n v="1657.44"/>
    <x v="0"/>
    <s v="FREESHIP"/>
    <n v="0"/>
    <n v="8.02"/>
    <d v="2024-04-30T00:00:00"/>
    <d v="2024-05-07T00:00:00"/>
    <s v="Sophie"/>
  </r>
  <r>
    <s v="REG101267"/>
    <x v="756"/>
    <x v="392"/>
    <x v="3"/>
    <x v="0"/>
    <n v="19"/>
    <n v="433.39"/>
    <x v="1"/>
    <s v="Retail"/>
    <n v="0.05"/>
    <s v="BOB"/>
    <n v="7822.6894999999986"/>
    <x v="1"/>
    <s v="WINTER15"/>
    <n v="0"/>
    <n v="7.59"/>
    <d v="2024-04-30T00:00:00"/>
    <d v="2024-05-09T00:00:00"/>
    <s v="Wendy"/>
  </r>
  <r>
    <s v="REG100425"/>
    <x v="757"/>
    <x v="393"/>
    <x v="3"/>
    <x v="4"/>
    <n v="5"/>
    <n v="245.2"/>
    <x v="3"/>
    <s v="Retail"/>
    <n v="0.15"/>
    <s v="EVA"/>
    <n v="1042.0999999999999"/>
    <x v="1"/>
    <s v="NO PROMOTION"/>
    <n v="0"/>
    <n v="46.37"/>
    <d v="2024-05-02T00:00:00"/>
    <d v="2024-05-06T00:00:00"/>
    <s v="Wendy"/>
  </r>
  <r>
    <s v="REG100081"/>
    <x v="758"/>
    <x v="394"/>
    <x v="1"/>
    <x v="3"/>
    <n v="5"/>
    <n v="416.95"/>
    <x v="2"/>
    <s v="Wholesale"/>
    <n v="0.15"/>
    <s v="FRANK"/>
    <n v="1772.0374999999999"/>
    <x v="1"/>
    <s v="NO PROMOTION"/>
    <n v="1"/>
    <n v="24.03"/>
    <d v="2024-05-03T00:00:00"/>
    <d v="2024-05-12T00:00:00"/>
    <s v="Eric"/>
  </r>
  <r>
    <s v="REG100593"/>
    <x v="759"/>
    <x v="394"/>
    <x v="2"/>
    <x v="2"/>
    <n v="6"/>
    <n v="266.67"/>
    <x v="3"/>
    <s v="Wholesale"/>
    <n v="0.05"/>
    <s v="EVA"/>
    <n v="1520.019"/>
    <x v="0"/>
    <s v="NO PROMOTION"/>
    <n v="0"/>
    <n v="48.49"/>
    <d v="2024-05-03T00:00:00"/>
    <d v="2024-05-11T00:00:00"/>
    <s v="Sophie"/>
  </r>
  <r>
    <s v="REG100970"/>
    <x v="760"/>
    <x v="394"/>
    <x v="0"/>
    <x v="0"/>
    <n v="7"/>
    <n v="511.46"/>
    <x v="1"/>
    <s v="Retail"/>
    <n v="0.1"/>
    <s v="EVA"/>
    <n v="3222.1979999999999"/>
    <x v="3"/>
    <s v="FREESHIP"/>
    <n v="0"/>
    <n v="19.2"/>
    <d v="2024-05-03T00:00:00"/>
    <d v="2024-05-12T00:00:00"/>
    <s v="Cameron"/>
  </r>
  <r>
    <s v="REG100464"/>
    <x v="761"/>
    <x v="395"/>
    <x v="3"/>
    <x v="3"/>
    <n v="13"/>
    <n v="198.44"/>
    <x v="0"/>
    <s v="Wholesale"/>
    <n v="0"/>
    <s v="CARLOS"/>
    <n v="2579.7199999999998"/>
    <x v="3"/>
    <s v="SAVE10"/>
    <n v="1"/>
    <n v="31.51"/>
    <d v="2024-05-04T00:00:00"/>
    <d v="2024-05-09T00:00:00"/>
    <s v="Wendy"/>
  </r>
  <r>
    <s v="REG100618"/>
    <x v="762"/>
    <x v="396"/>
    <x v="0"/>
    <x v="1"/>
    <n v="19"/>
    <n v="401.68"/>
    <x v="1"/>
    <s v="Wholesale"/>
    <n v="0.05"/>
    <s v="ALICE"/>
    <n v="7250.3239999999996"/>
    <x v="0"/>
    <s v="WINTER15"/>
    <n v="1"/>
    <n v="37.770000000000003"/>
    <d v="2024-05-05T00:00:00"/>
    <d v="2024-05-11T00:00:00"/>
    <s v="Cameron"/>
  </r>
  <r>
    <s v="REG100905"/>
    <x v="763"/>
    <x v="396"/>
    <x v="3"/>
    <x v="4"/>
    <n v="16"/>
    <n v="301.07"/>
    <x v="3"/>
    <s v="Retail"/>
    <n v="0.1"/>
    <s v="CARLOS"/>
    <n v="4335.4080000000004"/>
    <x v="4"/>
    <s v="WINTER15"/>
    <n v="0"/>
    <n v="5.58"/>
    <d v="2024-05-05T00:00:00"/>
    <d v="2024-05-14T00:00:00"/>
    <s v="Wendy"/>
  </r>
  <r>
    <s v="REG100941"/>
    <x v="764"/>
    <x v="396"/>
    <x v="2"/>
    <x v="6"/>
    <n v="3"/>
    <n v="89.72"/>
    <x v="0"/>
    <s v="Wholesale"/>
    <n v="0.1"/>
    <s v="ALICE"/>
    <n v="242.244"/>
    <x v="4"/>
    <s v="WINTER15"/>
    <n v="0"/>
    <n v="32.67"/>
    <d v="2024-05-05T00:00:00"/>
    <d v="2024-05-13T00:00:00"/>
    <s v="Sophie"/>
  </r>
  <r>
    <s v="REG100851"/>
    <x v="765"/>
    <x v="397"/>
    <x v="1"/>
    <x v="0"/>
    <n v="18"/>
    <n v="343.68"/>
    <x v="3"/>
    <s v="Retail"/>
    <n v="0"/>
    <s v="EVA"/>
    <n v="6186.24"/>
    <x v="4"/>
    <s v="SAVE10"/>
    <n v="0"/>
    <n v="20.37"/>
    <d v="2024-05-06T00:00:00"/>
    <d v="2024-05-14T00:00:00"/>
    <s v="Eric"/>
  </r>
  <r>
    <s v="REG100965"/>
    <x v="766"/>
    <x v="397"/>
    <x v="2"/>
    <x v="6"/>
    <n v="20"/>
    <n v="270.2"/>
    <x v="2"/>
    <s v="Wholesale"/>
    <n v="0"/>
    <s v="DIANA"/>
    <n v="5404"/>
    <x v="2"/>
    <s v="WINTER15"/>
    <n v="0"/>
    <n v="6.8"/>
    <d v="2024-05-06T00:00:00"/>
    <d v="2024-05-15T00:00:00"/>
    <s v="Sophie"/>
  </r>
  <r>
    <s v="REG100418"/>
    <x v="767"/>
    <x v="398"/>
    <x v="3"/>
    <x v="3"/>
    <n v="16"/>
    <n v="170.77"/>
    <x v="1"/>
    <s v="Retail"/>
    <n v="0.1"/>
    <s v="FRANK"/>
    <n v="2459.0880000000002"/>
    <x v="1"/>
    <s v="SAVE10"/>
    <n v="1"/>
    <n v="45.93"/>
    <d v="2024-05-08T00:00:00"/>
    <d v="2024-05-14T00:00:00"/>
    <s v="Wendy"/>
  </r>
  <r>
    <s v="REG100855"/>
    <x v="768"/>
    <x v="398"/>
    <x v="4"/>
    <x v="1"/>
    <n v="17"/>
    <n v="572.29"/>
    <x v="0"/>
    <s v="Retail"/>
    <n v="0.15"/>
    <s v="EVA"/>
    <n v="8269.5905000000002"/>
    <x v="1"/>
    <s v="SAVE10"/>
    <n v="1"/>
    <n v="44.99"/>
    <d v="2024-05-08T00:00:00"/>
    <d v="2024-05-12T00:00:00"/>
    <s v="Ryan"/>
  </r>
  <r>
    <s v="REG101406"/>
    <x v="769"/>
    <x v="398"/>
    <x v="1"/>
    <x v="4"/>
    <n v="15"/>
    <n v="31.81"/>
    <x v="1"/>
    <s v="Wholesale"/>
    <n v="0.15"/>
    <s v="EVA"/>
    <n v="405.57749999999999"/>
    <x v="3"/>
    <s v="SAVE10"/>
    <n v="0"/>
    <n v="23.61"/>
    <d v="2024-05-08T00:00:00"/>
    <d v="2024-05-10T00:00:00"/>
    <s v="Eric"/>
  </r>
  <r>
    <s v="REG100666"/>
    <x v="770"/>
    <x v="399"/>
    <x v="0"/>
    <x v="3"/>
    <n v="12"/>
    <n v="438.77"/>
    <x v="1"/>
    <s v="Retail"/>
    <n v="0"/>
    <s v="EVA"/>
    <n v="5265.24"/>
    <x v="0"/>
    <s v="SAVE10"/>
    <n v="0"/>
    <n v="9.31"/>
    <d v="2024-05-11T00:00:00"/>
    <d v="2024-05-20T00:00:00"/>
    <s v="Cameron"/>
  </r>
  <r>
    <s v="REG100595"/>
    <x v="215"/>
    <x v="400"/>
    <x v="0"/>
    <x v="6"/>
    <n v="11"/>
    <n v="79.63"/>
    <x v="3"/>
    <s v="Wholesale"/>
    <n v="0.05"/>
    <s v="FRANK"/>
    <n v="832.13349999999991"/>
    <x v="1"/>
    <s v="NO PROMOTION"/>
    <n v="0"/>
    <n v="43.84"/>
    <d v="2024-05-13T00:00:00"/>
    <d v="2024-05-19T00:00:00"/>
    <s v="Cameron"/>
  </r>
  <r>
    <s v="REG100137"/>
    <x v="771"/>
    <x v="401"/>
    <x v="0"/>
    <x v="2"/>
    <n v="11"/>
    <n v="229.49"/>
    <x v="1"/>
    <s v="Retail"/>
    <n v="0.1"/>
    <s v="BOB"/>
    <n v="2271.951"/>
    <x v="3"/>
    <s v="NO PROMOTION"/>
    <n v="0"/>
    <n v="35.39"/>
    <d v="2024-05-14T00:00:00"/>
    <d v="2024-05-17T00:00:00"/>
    <s v="Cameron"/>
  </r>
  <r>
    <s v="REG100620"/>
    <x v="772"/>
    <x v="401"/>
    <x v="3"/>
    <x v="5"/>
    <n v="6"/>
    <n v="370.08"/>
    <x v="0"/>
    <s v="Retail"/>
    <n v="0.15"/>
    <s v="ALICE"/>
    <n v="1887.4079999999999"/>
    <x v="1"/>
    <s v="SAVE10"/>
    <n v="0"/>
    <n v="7.39"/>
    <d v="2024-05-14T00:00:00"/>
    <d v="2024-05-22T00:00:00"/>
    <s v="Wendy"/>
  </r>
  <r>
    <s v="REG100681"/>
    <x v="773"/>
    <x v="402"/>
    <x v="1"/>
    <x v="2"/>
    <n v="11"/>
    <n v="222.13"/>
    <x v="0"/>
    <s v="Wholesale"/>
    <n v="0.15"/>
    <s v="EVA"/>
    <n v="2076.9155000000001"/>
    <x v="3"/>
    <s v="WINTER15"/>
    <n v="1"/>
    <n v="9.8800000000000008"/>
    <d v="2024-05-16T00:00:00"/>
    <d v="2024-05-18T00:00:00"/>
    <s v="Eric"/>
  </r>
  <r>
    <s v="REG101464"/>
    <x v="774"/>
    <x v="402"/>
    <x v="4"/>
    <x v="0"/>
    <n v="19"/>
    <n v="368.85"/>
    <x v="1"/>
    <s v="Retail"/>
    <n v="0.1"/>
    <s v="BOB"/>
    <n v="6307.3350000000009"/>
    <x v="4"/>
    <s v="FREESHIP"/>
    <n v="0"/>
    <n v="35.369999999999997"/>
    <d v="2024-05-16T00:00:00"/>
    <d v="2024-05-21T00:00:00"/>
    <s v="Ryan"/>
  </r>
  <r>
    <s v="REG100778"/>
    <x v="775"/>
    <x v="403"/>
    <x v="1"/>
    <x v="4"/>
    <n v="17"/>
    <n v="238.17"/>
    <x v="0"/>
    <s v="Wholesale"/>
    <n v="0.15"/>
    <s v="FRANK"/>
    <n v="3441.5565000000001"/>
    <x v="3"/>
    <s v="FREESHIP"/>
    <n v="0"/>
    <n v="21.64"/>
    <d v="2024-05-19T00:00:00"/>
    <d v="2024-05-29T00:00:00"/>
    <s v="Eric"/>
  </r>
  <r>
    <s v="REG101389"/>
    <x v="776"/>
    <x v="403"/>
    <x v="3"/>
    <x v="3"/>
    <n v="18"/>
    <n v="369.79"/>
    <x v="2"/>
    <s v="Wholesale"/>
    <n v="0.05"/>
    <s v="EVA"/>
    <n v="6323.4089999999997"/>
    <x v="3"/>
    <s v="FREESHIP"/>
    <n v="1"/>
    <n v="16.399999999999999"/>
    <d v="2024-05-19T00:00:00"/>
    <d v="2024-05-23T00:00:00"/>
    <s v="Wendy"/>
  </r>
  <r>
    <s v="REG100721"/>
    <x v="777"/>
    <x v="404"/>
    <x v="4"/>
    <x v="1"/>
    <n v="16"/>
    <n v="427.68"/>
    <x v="2"/>
    <s v="Retail"/>
    <n v="0.1"/>
    <s v="CARLOS"/>
    <n v="6158.5920000000006"/>
    <x v="0"/>
    <s v="NO PROMOTION"/>
    <n v="0"/>
    <n v="18.72"/>
    <d v="2024-05-20T00:00:00"/>
    <d v="2024-05-29T00:00:00"/>
    <s v="Ryan"/>
  </r>
  <r>
    <s v="REG100918"/>
    <x v="778"/>
    <x v="404"/>
    <x v="2"/>
    <x v="3"/>
    <n v="13"/>
    <n v="284.3"/>
    <x v="2"/>
    <s v="Wholesale"/>
    <n v="0.05"/>
    <s v="BOB"/>
    <n v="3511.105"/>
    <x v="1"/>
    <s v="WINTER15"/>
    <n v="0"/>
    <n v="48.73"/>
    <d v="2024-05-20T00:00:00"/>
    <d v="2024-05-27T00:00:00"/>
    <s v="Sophie"/>
  </r>
  <r>
    <s v="REG101135"/>
    <x v="779"/>
    <x v="405"/>
    <x v="0"/>
    <x v="3"/>
    <n v="18"/>
    <n v="139.13999999999999"/>
    <x v="2"/>
    <s v="Wholesale"/>
    <n v="0"/>
    <s v="CARLOS"/>
    <n v="2504.52"/>
    <x v="1"/>
    <s v="FREESHIP"/>
    <n v="1"/>
    <n v="10.56"/>
    <d v="2024-05-21T00:00:00"/>
    <d v="2024-05-23T00:00:00"/>
    <s v="Cameron"/>
  </r>
  <r>
    <s v="REG100737"/>
    <x v="780"/>
    <x v="406"/>
    <x v="3"/>
    <x v="1"/>
    <n v="6"/>
    <n v="268.33999999999997"/>
    <x v="2"/>
    <s v="Wholesale"/>
    <n v="0.1"/>
    <s v="DIANA"/>
    <n v="1449.0360000000001"/>
    <x v="0"/>
    <s v="WINTER15"/>
    <n v="1"/>
    <n v="35.69"/>
    <d v="2024-05-22T00:00:00"/>
    <d v="2024-05-25T00:00:00"/>
    <s v="Wendy"/>
  </r>
  <r>
    <s v="REG101031"/>
    <x v="781"/>
    <x v="406"/>
    <x v="1"/>
    <x v="3"/>
    <n v="6"/>
    <n v="535.38"/>
    <x v="1"/>
    <s v="Wholesale"/>
    <n v="0.15"/>
    <s v="ALICE"/>
    <n v="2730.4380000000001"/>
    <x v="1"/>
    <s v="NO PROMOTION"/>
    <n v="0"/>
    <n v="48.66"/>
    <d v="2024-05-22T00:00:00"/>
    <d v="2024-05-29T00:00:00"/>
    <s v="Eric"/>
  </r>
  <r>
    <s v="REG100024"/>
    <x v="782"/>
    <x v="407"/>
    <x v="4"/>
    <x v="4"/>
    <n v="5"/>
    <n v="288.01"/>
    <x v="2"/>
    <s v="Wholesale"/>
    <n v="0"/>
    <s v="EVA"/>
    <n v="1440.05"/>
    <x v="2"/>
    <s v="FREESHIP"/>
    <n v="0"/>
    <n v="46.69"/>
    <d v="2024-05-23T00:00:00"/>
    <d v="2024-05-30T00:00:00"/>
    <s v="Ryan"/>
  </r>
  <r>
    <s v="REG100767"/>
    <x v="783"/>
    <x v="407"/>
    <x v="1"/>
    <x v="4"/>
    <n v="4"/>
    <n v="20.96"/>
    <x v="0"/>
    <s v="Wholesale"/>
    <n v="0.05"/>
    <s v="BOB"/>
    <n v="79.647999999999996"/>
    <x v="1"/>
    <s v="FREESHIP"/>
    <n v="1"/>
    <n v="33.67"/>
    <d v="2024-05-23T00:00:00"/>
    <d v="2024-05-31T00:00:00"/>
    <s v="Eric"/>
  </r>
  <r>
    <s v="REG100953"/>
    <x v="784"/>
    <x v="408"/>
    <x v="3"/>
    <x v="6"/>
    <n v="10"/>
    <n v="280.8"/>
    <x v="1"/>
    <s v="Retail"/>
    <n v="0"/>
    <s v="ALICE"/>
    <n v="2808"/>
    <x v="2"/>
    <s v="SAVE10"/>
    <n v="0"/>
    <n v="49.98"/>
    <d v="2024-05-24T00:00:00"/>
    <d v="2024-05-30T00:00:00"/>
    <s v="Wendy"/>
  </r>
  <r>
    <s v="REG100413"/>
    <x v="785"/>
    <x v="409"/>
    <x v="2"/>
    <x v="2"/>
    <n v="19"/>
    <n v="478.73"/>
    <x v="2"/>
    <s v="Retail"/>
    <n v="0"/>
    <s v="FRANK"/>
    <n v="9095.8700000000008"/>
    <x v="0"/>
    <s v="WINTER15"/>
    <n v="1"/>
    <n v="46.46"/>
    <d v="2024-05-25T00:00:00"/>
    <d v="2024-06-02T00:00:00"/>
    <s v="Sophie"/>
  </r>
  <r>
    <s v="REG100098"/>
    <x v="786"/>
    <x v="410"/>
    <x v="3"/>
    <x v="2"/>
    <n v="20"/>
    <n v="491.68"/>
    <x v="0"/>
    <s v="Wholesale"/>
    <n v="0.15"/>
    <s v="ALICE"/>
    <n v="8358.56"/>
    <x v="1"/>
    <s v="SAVE10"/>
    <n v="1"/>
    <n v="43.46"/>
    <d v="2024-05-26T00:00:00"/>
    <d v="2024-05-29T00:00:00"/>
    <s v="Wendy"/>
  </r>
  <r>
    <s v="REG100339"/>
    <x v="787"/>
    <x v="410"/>
    <x v="4"/>
    <x v="2"/>
    <n v="16"/>
    <n v="586.52"/>
    <x v="1"/>
    <s v="Wholesale"/>
    <n v="0"/>
    <s v="DIANA"/>
    <n v="9384.32"/>
    <x v="2"/>
    <s v="WINTER15"/>
    <n v="1"/>
    <n v="17.059999999999999"/>
    <d v="2024-05-26T00:00:00"/>
    <d v="2024-06-01T00:00:00"/>
    <s v="Ryan"/>
  </r>
  <r>
    <s v="REG100017"/>
    <x v="788"/>
    <x v="411"/>
    <x v="0"/>
    <x v="4"/>
    <n v="11"/>
    <n v="573.14"/>
    <x v="0"/>
    <s v="Retail"/>
    <n v="0.05"/>
    <s v="DIANA"/>
    <n v="5989.3130000000001"/>
    <x v="3"/>
    <s v="SAVE10"/>
    <n v="0"/>
    <n v="34.71"/>
    <d v="2024-05-28T00:00:00"/>
    <d v="2024-06-01T00:00:00"/>
    <s v="Cameron"/>
  </r>
  <r>
    <s v="REG101040"/>
    <x v="789"/>
    <x v="411"/>
    <x v="1"/>
    <x v="6"/>
    <n v="16"/>
    <n v="334.55"/>
    <x v="3"/>
    <s v="Wholesale"/>
    <n v="0.1"/>
    <s v="EVA"/>
    <n v="4817.5200000000004"/>
    <x v="2"/>
    <s v="SAVE10"/>
    <n v="0"/>
    <n v="37.42"/>
    <d v="2024-05-28T00:00:00"/>
    <d v="2024-06-01T00:00:00"/>
    <s v="Eric"/>
  </r>
  <r>
    <s v="REG101383"/>
    <x v="790"/>
    <x v="412"/>
    <x v="1"/>
    <x v="1"/>
    <n v="6"/>
    <n v="57.4"/>
    <x v="1"/>
    <s v="Wholesale"/>
    <n v="0.1"/>
    <s v="EVA"/>
    <n v="309.95999999999998"/>
    <x v="0"/>
    <s v="FREESHIP"/>
    <n v="0"/>
    <n v="26.42"/>
    <d v="2024-05-29T00:00:00"/>
    <d v="2024-06-08T00:00:00"/>
    <s v="Eric"/>
  </r>
  <r>
    <s v="REG100270"/>
    <x v="250"/>
    <x v="413"/>
    <x v="2"/>
    <x v="6"/>
    <n v="4"/>
    <n v="312.08999999999997"/>
    <x v="1"/>
    <s v="Wholesale"/>
    <n v="0.15"/>
    <s v="DIANA"/>
    <n v="1061.106"/>
    <x v="0"/>
    <s v="SAVE10"/>
    <n v="1"/>
    <n v="17.989999999999998"/>
    <d v="2024-05-30T00:00:00"/>
    <d v="2024-06-06T00:00:00"/>
    <s v="Sophie"/>
  </r>
  <r>
    <s v="REG100338"/>
    <x v="791"/>
    <x v="414"/>
    <x v="1"/>
    <x v="4"/>
    <n v="3"/>
    <n v="204.79"/>
    <x v="3"/>
    <s v="Retail"/>
    <n v="0.1"/>
    <s v="FRANK"/>
    <n v="552.93299999999999"/>
    <x v="1"/>
    <s v="FREESHIP"/>
    <n v="1"/>
    <n v="7.72"/>
    <d v="2024-06-01T00:00:00"/>
    <d v="2024-06-04T00:00:00"/>
    <s v="Eric"/>
  </r>
  <r>
    <s v="REG100522"/>
    <x v="792"/>
    <x v="415"/>
    <x v="4"/>
    <x v="0"/>
    <n v="20"/>
    <n v="427.3"/>
    <x v="1"/>
    <s v="Wholesale"/>
    <n v="0.05"/>
    <s v="FRANK"/>
    <n v="8118.7"/>
    <x v="4"/>
    <s v="FREESHIP"/>
    <n v="1"/>
    <n v="25.19"/>
    <d v="2024-06-02T00:00:00"/>
    <d v="2024-06-08T00:00:00"/>
    <s v="Ryan"/>
  </r>
  <r>
    <s v="REG101250"/>
    <x v="793"/>
    <x v="415"/>
    <x v="0"/>
    <x v="6"/>
    <n v="18"/>
    <n v="519.41999999999996"/>
    <x v="1"/>
    <s v="Retail"/>
    <n v="0.15"/>
    <s v="EVA"/>
    <n v="7947.1259999999993"/>
    <x v="3"/>
    <s v="WINTER15"/>
    <n v="0"/>
    <n v="32.96"/>
    <d v="2024-06-02T00:00:00"/>
    <d v="2024-06-04T00:00:00"/>
    <s v="Cameron"/>
  </r>
  <r>
    <s v="REG101387"/>
    <x v="794"/>
    <x v="415"/>
    <x v="2"/>
    <x v="6"/>
    <n v="2"/>
    <n v="250.98"/>
    <x v="3"/>
    <s v="Wholesale"/>
    <n v="0.1"/>
    <s v="EVA"/>
    <n v="451.76400000000001"/>
    <x v="1"/>
    <s v="WINTER15"/>
    <n v="0"/>
    <n v="18.8"/>
    <d v="2024-06-02T00:00:00"/>
    <d v="2024-06-12T00:00:00"/>
    <s v="Sophie"/>
  </r>
  <r>
    <s v="REG100218"/>
    <x v="795"/>
    <x v="416"/>
    <x v="0"/>
    <x v="1"/>
    <n v="1"/>
    <n v="259.87"/>
    <x v="0"/>
    <s v="Retail"/>
    <n v="0.15"/>
    <s v="EVA"/>
    <n v="220.8895"/>
    <x v="4"/>
    <s v="FREESHIP"/>
    <n v="0"/>
    <n v="19.2"/>
    <d v="2024-06-03T00:00:00"/>
    <d v="2024-06-12T00:00:00"/>
    <s v="Cameron"/>
  </r>
  <r>
    <s v="REG100322"/>
    <x v="796"/>
    <x v="416"/>
    <x v="2"/>
    <x v="1"/>
    <n v="15"/>
    <n v="10.220000000000001"/>
    <x v="1"/>
    <s v="Retail"/>
    <n v="0"/>
    <s v="ALICE"/>
    <n v="153.30000000000001"/>
    <x v="4"/>
    <s v="FREESHIP"/>
    <n v="0"/>
    <n v="36.270000000000003"/>
    <d v="2024-06-03T00:00:00"/>
    <d v="2024-06-07T00:00:00"/>
    <s v="Sophie"/>
  </r>
  <r>
    <s v="REG100890"/>
    <x v="797"/>
    <x v="416"/>
    <x v="1"/>
    <x v="5"/>
    <n v="4"/>
    <n v="194.09"/>
    <x v="0"/>
    <s v="Wholesale"/>
    <n v="0.1"/>
    <s v="EVA"/>
    <n v="698.72400000000005"/>
    <x v="2"/>
    <s v="WINTER15"/>
    <n v="0"/>
    <n v="26.35"/>
    <d v="2024-06-03T00:00:00"/>
    <d v="2024-06-07T00:00:00"/>
    <s v="Eric"/>
  </r>
  <r>
    <s v="REG100045"/>
    <x v="798"/>
    <x v="417"/>
    <x v="2"/>
    <x v="1"/>
    <n v="16"/>
    <n v="302.58"/>
    <x v="0"/>
    <s v="Retail"/>
    <n v="0"/>
    <s v="ALICE"/>
    <n v="4841.28"/>
    <x v="1"/>
    <s v="WINTER15"/>
    <n v="1"/>
    <n v="20.76"/>
    <d v="2024-06-04T00:00:00"/>
    <d v="2024-06-14T00:00:00"/>
    <s v="Sophie"/>
  </r>
  <r>
    <s v="REG100673"/>
    <x v="799"/>
    <x v="417"/>
    <x v="0"/>
    <x v="2"/>
    <n v="7"/>
    <n v="225.86"/>
    <x v="3"/>
    <s v="Wholesale"/>
    <n v="0"/>
    <s v="CARLOS"/>
    <n v="1581.02"/>
    <x v="0"/>
    <s v="NO PROMOTION"/>
    <n v="0"/>
    <n v="24.48"/>
    <d v="2024-06-04T00:00:00"/>
    <d v="2024-06-09T00:00:00"/>
    <s v="Cameron"/>
  </r>
  <r>
    <s v="REG101418"/>
    <x v="800"/>
    <x v="417"/>
    <x v="4"/>
    <x v="1"/>
    <n v="11"/>
    <n v="160.37"/>
    <x v="3"/>
    <s v="Wholesale"/>
    <n v="0.05"/>
    <s v="CARLOS"/>
    <n v="1675.8665000000001"/>
    <x v="3"/>
    <s v="NO PROMOTION"/>
    <n v="0"/>
    <n v="36.049999999999997"/>
    <d v="2024-06-04T00:00:00"/>
    <d v="2024-06-14T00:00:00"/>
    <s v="Ryan"/>
  </r>
  <r>
    <s v="REG100530"/>
    <x v="801"/>
    <x v="418"/>
    <x v="1"/>
    <x v="2"/>
    <n v="1"/>
    <n v="561.6"/>
    <x v="2"/>
    <s v="Wholesale"/>
    <n v="0.15"/>
    <s v="ALICE"/>
    <n v="477.36"/>
    <x v="0"/>
    <s v="SAVE10"/>
    <n v="0"/>
    <n v="38.020000000000003"/>
    <d v="2024-06-05T00:00:00"/>
    <d v="2024-06-10T00:00:00"/>
    <s v="Eric"/>
  </r>
  <r>
    <s v="REG100782"/>
    <x v="802"/>
    <x v="418"/>
    <x v="3"/>
    <x v="5"/>
    <n v="5"/>
    <n v="206.42"/>
    <x v="0"/>
    <s v="Retail"/>
    <n v="0.05"/>
    <s v="ALICE"/>
    <n v="980.49499999999989"/>
    <x v="0"/>
    <s v="WINTER15"/>
    <n v="0"/>
    <n v="35.51"/>
    <d v="2024-06-05T00:00:00"/>
    <d v="2024-06-13T00:00:00"/>
    <s v="Wendy"/>
  </r>
  <r>
    <s v="REG101239"/>
    <x v="578"/>
    <x v="418"/>
    <x v="4"/>
    <x v="3"/>
    <n v="7"/>
    <n v="14.34"/>
    <x v="0"/>
    <s v="Retail"/>
    <n v="0.05"/>
    <s v="ALICE"/>
    <n v="95.36099999999999"/>
    <x v="0"/>
    <s v="WINTER15"/>
    <n v="0"/>
    <n v="19.45"/>
    <d v="2024-06-05T00:00:00"/>
    <d v="2024-06-08T00:00:00"/>
    <s v="Ryan"/>
  </r>
  <r>
    <s v="REG101393"/>
    <x v="803"/>
    <x v="418"/>
    <x v="4"/>
    <x v="0"/>
    <n v="5"/>
    <n v="473.28"/>
    <x v="2"/>
    <s v="Retail"/>
    <n v="0"/>
    <s v="DIANA"/>
    <n v="2366.4"/>
    <x v="2"/>
    <s v="SAVE10"/>
    <n v="1"/>
    <n v="30.69"/>
    <d v="2024-06-05T00:00:00"/>
    <d v="2024-06-15T00:00:00"/>
    <s v="Ryan"/>
  </r>
  <r>
    <s v="REG100856"/>
    <x v="804"/>
    <x v="419"/>
    <x v="1"/>
    <x v="4"/>
    <n v="18"/>
    <n v="333.6"/>
    <x v="2"/>
    <s v="Retail"/>
    <n v="0.1"/>
    <s v="CARLOS"/>
    <n v="5404.3200000000006"/>
    <x v="0"/>
    <s v="FREESHIP"/>
    <n v="1"/>
    <n v="33.79"/>
    <d v="2024-06-06T00:00:00"/>
    <d v="2024-06-08T00:00:00"/>
    <s v="Eric"/>
  </r>
  <r>
    <s v="REG101079"/>
    <x v="325"/>
    <x v="419"/>
    <x v="0"/>
    <x v="3"/>
    <n v="12"/>
    <n v="489.14"/>
    <x v="0"/>
    <s v="Retail"/>
    <n v="0.15"/>
    <s v="BOB"/>
    <n v="4989.2280000000001"/>
    <x v="1"/>
    <s v="SAVE10"/>
    <n v="0"/>
    <n v="29.31"/>
    <d v="2024-06-06T00:00:00"/>
    <d v="2024-06-15T00:00:00"/>
    <s v="Cameron"/>
  </r>
  <r>
    <s v="REG101210"/>
    <x v="805"/>
    <x v="419"/>
    <x v="2"/>
    <x v="2"/>
    <n v="1"/>
    <n v="354.21"/>
    <x v="2"/>
    <s v="Wholesale"/>
    <n v="0.15"/>
    <s v="CARLOS"/>
    <n v="301.07850000000002"/>
    <x v="1"/>
    <s v="NO PROMOTION"/>
    <n v="0"/>
    <n v="26.16"/>
    <d v="2024-06-06T00:00:00"/>
    <d v="2024-06-12T00:00:00"/>
    <s v="Sophie"/>
  </r>
  <r>
    <s v="REG100378"/>
    <x v="806"/>
    <x v="420"/>
    <x v="2"/>
    <x v="4"/>
    <n v="1"/>
    <n v="423.08"/>
    <x v="3"/>
    <s v="Wholesale"/>
    <n v="0.05"/>
    <s v="BOB"/>
    <n v="401.92599999999999"/>
    <x v="4"/>
    <s v="WINTER15"/>
    <n v="0"/>
    <n v="31.75"/>
    <d v="2024-06-07T00:00:00"/>
    <d v="2024-06-11T00:00:00"/>
    <s v="Sophie"/>
  </r>
  <r>
    <s v="REG101448"/>
    <x v="807"/>
    <x v="421"/>
    <x v="1"/>
    <x v="1"/>
    <n v="11"/>
    <n v="185.59"/>
    <x v="3"/>
    <s v="Retail"/>
    <n v="0.1"/>
    <s v="CARLOS"/>
    <n v="1837.3409999999999"/>
    <x v="4"/>
    <s v="NO PROMOTION"/>
    <n v="0"/>
    <n v="45.19"/>
    <d v="2024-06-09T00:00:00"/>
    <d v="2024-06-18T00:00:00"/>
    <s v="Eric"/>
  </r>
  <r>
    <s v="REG100817"/>
    <x v="808"/>
    <x v="422"/>
    <x v="0"/>
    <x v="4"/>
    <n v="5"/>
    <n v="538.52"/>
    <x v="3"/>
    <s v="Wholesale"/>
    <n v="0.05"/>
    <s v="ALICE"/>
    <n v="2557.9699999999998"/>
    <x v="4"/>
    <s v="NO PROMOTION"/>
    <n v="0"/>
    <n v="45.81"/>
    <d v="2024-06-11T00:00:00"/>
    <d v="2024-06-17T00:00:00"/>
    <s v="Cameron"/>
  </r>
  <r>
    <s v="REG101072"/>
    <x v="809"/>
    <x v="423"/>
    <x v="1"/>
    <x v="2"/>
    <n v="9"/>
    <n v="418"/>
    <x v="1"/>
    <s v="Wholesale"/>
    <n v="0"/>
    <s v="BOB"/>
    <n v="3762"/>
    <x v="2"/>
    <s v="WINTER15"/>
    <n v="0"/>
    <n v="30.45"/>
    <d v="2024-06-12T00:00:00"/>
    <d v="2024-06-18T00:00:00"/>
    <s v="Eric"/>
  </r>
  <r>
    <s v="REG101102"/>
    <x v="810"/>
    <x v="423"/>
    <x v="4"/>
    <x v="5"/>
    <n v="8"/>
    <n v="57.85"/>
    <x v="0"/>
    <s v="Wholesale"/>
    <n v="0"/>
    <s v="FRANK"/>
    <n v="462.8"/>
    <x v="1"/>
    <s v="WINTER15"/>
    <n v="1"/>
    <n v="49.82"/>
    <d v="2024-06-12T00:00:00"/>
    <d v="2024-06-20T00:00:00"/>
    <s v="Ryan"/>
  </r>
  <r>
    <s v="REG100237"/>
    <x v="811"/>
    <x v="424"/>
    <x v="2"/>
    <x v="0"/>
    <n v="5"/>
    <n v="555.84"/>
    <x v="1"/>
    <s v="Retail"/>
    <n v="0.05"/>
    <s v="DIANA"/>
    <n v="2640.24"/>
    <x v="2"/>
    <s v="NO PROMOTION"/>
    <n v="0"/>
    <n v="29.4"/>
    <d v="2024-06-13T00:00:00"/>
    <d v="2024-06-20T00:00:00"/>
    <s v="Sophie"/>
  </r>
  <r>
    <s v="REG100499"/>
    <x v="219"/>
    <x v="425"/>
    <x v="0"/>
    <x v="2"/>
    <n v="2"/>
    <n v="287.43"/>
    <x v="1"/>
    <s v="Wholesale"/>
    <n v="0.1"/>
    <s v="DIANA"/>
    <n v="517.37400000000002"/>
    <x v="3"/>
    <s v="WINTER15"/>
    <n v="0"/>
    <n v="25.34"/>
    <d v="2024-06-14T00:00:00"/>
    <d v="2024-06-23T00:00:00"/>
    <s v="Cameron"/>
  </r>
  <r>
    <s v="REG100750"/>
    <x v="812"/>
    <x v="425"/>
    <x v="4"/>
    <x v="3"/>
    <n v="19"/>
    <n v="596.03"/>
    <x v="1"/>
    <s v="Retail"/>
    <n v="0.15"/>
    <s v="EVA"/>
    <n v="9625.8845000000001"/>
    <x v="0"/>
    <s v="NO PROMOTION"/>
    <n v="0"/>
    <n v="31.95"/>
    <d v="2024-06-14T00:00:00"/>
    <d v="2024-06-23T00:00:00"/>
    <s v="Ryan"/>
  </r>
  <r>
    <s v="REG100438"/>
    <x v="813"/>
    <x v="426"/>
    <x v="1"/>
    <x v="4"/>
    <n v="1"/>
    <n v="498.35"/>
    <x v="3"/>
    <s v="Retail"/>
    <n v="0.1"/>
    <s v="ALICE"/>
    <n v="448.51499999999999"/>
    <x v="1"/>
    <s v="FREESHIP"/>
    <n v="0"/>
    <n v="34.700000000000003"/>
    <d v="2024-06-15T00:00:00"/>
    <d v="2024-06-22T00:00:00"/>
    <s v="Eric"/>
  </r>
  <r>
    <s v="REG101030"/>
    <x v="814"/>
    <x v="426"/>
    <x v="1"/>
    <x v="0"/>
    <n v="1"/>
    <n v="394.41"/>
    <x v="3"/>
    <s v="Retail"/>
    <n v="0.1"/>
    <s v="ALICE"/>
    <n v="354.96900000000011"/>
    <x v="4"/>
    <s v="WINTER15"/>
    <n v="0"/>
    <n v="6.37"/>
    <d v="2024-06-15T00:00:00"/>
    <d v="2024-06-20T00:00:00"/>
    <s v="Eric"/>
  </r>
  <r>
    <s v="REG100041"/>
    <x v="815"/>
    <x v="427"/>
    <x v="0"/>
    <x v="6"/>
    <n v="20"/>
    <n v="65.17"/>
    <x v="1"/>
    <s v="Wholesale"/>
    <n v="0.05"/>
    <s v="EVA"/>
    <n v="1238.23"/>
    <x v="4"/>
    <s v="FREESHIP"/>
    <n v="0"/>
    <n v="21.72"/>
    <d v="2024-06-16T00:00:00"/>
    <d v="2024-06-25T00:00:00"/>
    <s v="Cameron"/>
  </r>
  <r>
    <s v="REG100698"/>
    <x v="816"/>
    <x v="427"/>
    <x v="2"/>
    <x v="4"/>
    <n v="12"/>
    <n v="348.88"/>
    <x v="1"/>
    <s v="Wholesale"/>
    <n v="0"/>
    <s v="ALICE"/>
    <n v="4186.5599999999986"/>
    <x v="2"/>
    <s v="SAVE10"/>
    <n v="0"/>
    <n v="31.28"/>
    <d v="2024-06-16T00:00:00"/>
    <d v="2024-06-21T00:00:00"/>
    <s v="Sophie"/>
  </r>
  <r>
    <s v="REG101487"/>
    <x v="817"/>
    <x v="427"/>
    <x v="4"/>
    <x v="0"/>
    <n v="5"/>
    <n v="159.91999999999999"/>
    <x v="3"/>
    <s v="Wholesale"/>
    <n v="0"/>
    <s v="CARLOS"/>
    <n v="799.59999999999991"/>
    <x v="3"/>
    <s v="SAVE10"/>
    <n v="0"/>
    <n v="10.86"/>
    <d v="2024-06-16T00:00:00"/>
    <d v="2024-06-23T00:00:00"/>
    <s v="Ryan"/>
  </r>
  <r>
    <s v="REG100803"/>
    <x v="818"/>
    <x v="428"/>
    <x v="4"/>
    <x v="0"/>
    <n v="10"/>
    <n v="83.86"/>
    <x v="2"/>
    <s v="Wholesale"/>
    <n v="0.15"/>
    <s v="ALICE"/>
    <n v="712.81"/>
    <x v="2"/>
    <s v="NO PROMOTION"/>
    <n v="0"/>
    <n v="41.11"/>
    <d v="2024-06-17T00:00:00"/>
    <d v="2024-06-21T00:00:00"/>
    <s v="Ryan"/>
  </r>
  <r>
    <s v="REG101209"/>
    <x v="819"/>
    <x v="428"/>
    <x v="1"/>
    <x v="6"/>
    <n v="18"/>
    <n v="547.04999999999995"/>
    <x v="1"/>
    <s v="Wholesale"/>
    <n v="0.1"/>
    <s v="CARLOS"/>
    <n v="8862.2099999999991"/>
    <x v="3"/>
    <s v="FREESHIP"/>
    <n v="0"/>
    <n v="10.99"/>
    <d v="2024-06-17T00:00:00"/>
    <d v="2024-06-22T00:00:00"/>
    <s v="Eric"/>
  </r>
  <r>
    <s v="REG100743"/>
    <x v="820"/>
    <x v="429"/>
    <x v="2"/>
    <x v="0"/>
    <n v="17"/>
    <n v="504.08"/>
    <x v="2"/>
    <s v="Wholesale"/>
    <n v="0.1"/>
    <s v="DIANA"/>
    <n v="7712.4240000000009"/>
    <x v="1"/>
    <s v="SAVE10"/>
    <n v="0"/>
    <n v="26.47"/>
    <d v="2024-06-18T00:00:00"/>
    <d v="2024-06-26T00:00:00"/>
    <s v="Sophie"/>
  </r>
  <r>
    <s v="REG100492"/>
    <x v="275"/>
    <x v="430"/>
    <x v="0"/>
    <x v="0"/>
    <n v="6"/>
    <n v="247.2"/>
    <x v="2"/>
    <s v="Wholesale"/>
    <n v="0.05"/>
    <s v="DIANA"/>
    <n v="1409.04"/>
    <x v="2"/>
    <s v="FREESHIP"/>
    <n v="0"/>
    <n v="18.75"/>
    <d v="2024-06-19T00:00:00"/>
    <d v="2024-06-27T00:00:00"/>
    <s v="Cameron"/>
  </r>
  <r>
    <s v="REG101037"/>
    <x v="821"/>
    <x v="430"/>
    <x v="2"/>
    <x v="6"/>
    <n v="9"/>
    <n v="88.49"/>
    <x v="0"/>
    <s v="Wholesale"/>
    <n v="0.05"/>
    <s v="DIANA"/>
    <n v="756.58949999999993"/>
    <x v="1"/>
    <s v="NO PROMOTION"/>
    <n v="0"/>
    <n v="35.6"/>
    <d v="2024-06-19T00:00:00"/>
    <d v="2024-06-26T00:00:00"/>
    <s v="Sophie"/>
  </r>
  <r>
    <s v="REG100291"/>
    <x v="822"/>
    <x v="431"/>
    <x v="4"/>
    <x v="5"/>
    <n v="3"/>
    <n v="456.92"/>
    <x v="1"/>
    <s v="Retail"/>
    <n v="0.1"/>
    <s v="FRANK"/>
    <n v="1233.684"/>
    <x v="4"/>
    <s v="FREESHIP"/>
    <n v="0"/>
    <n v="17.57"/>
    <d v="2024-06-20T00:00:00"/>
    <d v="2024-06-27T00:00:00"/>
    <s v="Ryan"/>
  </r>
  <r>
    <s v="REG100335"/>
    <x v="823"/>
    <x v="431"/>
    <x v="0"/>
    <x v="0"/>
    <n v="5"/>
    <n v="432.35"/>
    <x v="1"/>
    <s v="Wholesale"/>
    <n v="0.1"/>
    <s v="BOB"/>
    <n v="1945.575"/>
    <x v="4"/>
    <s v="NO PROMOTION"/>
    <n v="1"/>
    <n v="41.48"/>
    <d v="2024-06-20T00:00:00"/>
    <d v="2024-06-27T00:00:00"/>
    <s v="Cameron"/>
  </r>
  <r>
    <s v="REG100658"/>
    <x v="824"/>
    <x v="431"/>
    <x v="4"/>
    <x v="5"/>
    <n v="11"/>
    <n v="303.08999999999997"/>
    <x v="0"/>
    <s v="Wholesale"/>
    <n v="0.1"/>
    <s v="DIANA"/>
    <n v="3000.5909999999999"/>
    <x v="1"/>
    <s v="SAVE10"/>
    <n v="0"/>
    <n v="21.88"/>
    <d v="2024-06-20T00:00:00"/>
    <d v="2024-06-24T00:00:00"/>
    <s v="Ryan"/>
  </r>
  <r>
    <s v="REG100475"/>
    <x v="825"/>
    <x v="432"/>
    <x v="2"/>
    <x v="6"/>
    <n v="17"/>
    <n v="432.65"/>
    <x v="2"/>
    <s v="Retail"/>
    <n v="0.15"/>
    <s v="FRANK"/>
    <n v="6251.7924999999996"/>
    <x v="3"/>
    <s v="FREESHIP"/>
    <n v="0"/>
    <n v="18.850000000000001"/>
    <d v="2024-06-21T00:00:00"/>
    <d v="2024-06-29T00:00:00"/>
    <s v="Sophie"/>
  </r>
  <r>
    <s v="REG100754"/>
    <x v="826"/>
    <x v="432"/>
    <x v="3"/>
    <x v="4"/>
    <n v="7"/>
    <n v="355.66"/>
    <x v="1"/>
    <s v="Retail"/>
    <n v="0.15"/>
    <s v="CARLOS"/>
    <n v="2116.1770000000001"/>
    <x v="4"/>
    <s v="FREESHIP"/>
    <n v="1"/>
    <n v="28.77"/>
    <d v="2024-06-21T00:00:00"/>
    <d v="2024-06-27T00:00:00"/>
    <s v="Wendy"/>
  </r>
  <r>
    <s v="REG101052"/>
    <x v="827"/>
    <x v="432"/>
    <x v="0"/>
    <x v="1"/>
    <n v="14"/>
    <n v="542.6"/>
    <x v="1"/>
    <s v="Retail"/>
    <n v="0.05"/>
    <s v="EVA"/>
    <n v="7216.58"/>
    <x v="0"/>
    <s v="NO PROMOTION"/>
    <n v="0"/>
    <n v="44.76"/>
    <d v="2024-06-21T00:00:00"/>
    <d v="2024-06-30T00:00:00"/>
    <s v="Cameron"/>
  </r>
  <r>
    <s v="REG101427"/>
    <x v="828"/>
    <x v="433"/>
    <x v="0"/>
    <x v="3"/>
    <n v="18"/>
    <n v="91.55"/>
    <x v="1"/>
    <s v="Retail"/>
    <n v="0.1"/>
    <s v="ALICE"/>
    <n v="1483.11"/>
    <x v="0"/>
    <s v="FREESHIP"/>
    <n v="0"/>
    <n v="32.54"/>
    <d v="2024-06-22T00:00:00"/>
    <d v="2024-06-29T00:00:00"/>
    <s v="Cameron"/>
  </r>
  <r>
    <s v="REG101197"/>
    <x v="829"/>
    <x v="434"/>
    <x v="4"/>
    <x v="3"/>
    <n v="9"/>
    <n v="36.21"/>
    <x v="1"/>
    <s v="Wholesale"/>
    <n v="0.15"/>
    <s v="BOB"/>
    <n v="277.00650000000002"/>
    <x v="2"/>
    <s v="FREESHIP"/>
    <n v="0"/>
    <n v="6.71"/>
    <d v="2024-06-23T00:00:00"/>
    <d v="2024-06-30T00:00:00"/>
    <s v="Ryan"/>
  </r>
  <r>
    <s v="REG100703"/>
    <x v="830"/>
    <x v="435"/>
    <x v="1"/>
    <x v="2"/>
    <n v="9"/>
    <n v="265.43"/>
    <x v="0"/>
    <s v="Wholesale"/>
    <n v="0.05"/>
    <s v="EVA"/>
    <n v="2269.4265"/>
    <x v="2"/>
    <s v="FREESHIP"/>
    <n v="0"/>
    <n v="40.18"/>
    <d v="2024-06-24T00:00:00"/>
    <d v="2024-06-27T00:00:00"/>
    <s v="Eric"/>
  </r>
  <r>
    <s v="REG100760"/>
    <x v="831"/>
    <x v="435"/>
    <x v="4"/>
    <x v="2"/>
    <n v="9"/>
    <n v="36.619999999999997"/>
    <x v="3"/>
    <s v="Wholesale"/>
    <n v="0.1"/>
    <s v="EVA"/>
    <n v="296.62200000000001"/>
    <x v="0"/>
    <s v="FREESHIP"/>
    <n v="1"/>
    <n v="29.9"/>
    <d v="2024-06-24T00:00:00"/>
    <d v="2024-07-01T00:00:00"/>
    <s v="Ryan"/>
  </r>
  <r>
    <s v="REG100927"/>
    <x v="832"/>
    <x v="435"/>
    <x v="4"/>
    <x v="1"/>
    <n v="12"/>
    <n v="211.66"/>
    <x v="2"/>
    <s v="Wholesale"/>
    <n v="0.1"/>
    <s v="CARLOS"/>
    <n v="2285.9279999999999"/>
    <x v="2"/>
    <s v="SAVE10"/>
    <n v="0"/>
    <n v="10.36"/>
    <d v="2024-06-24T00:00:00"/>
    <d v="2024-06-29T00:00:00"/>
    <s v="Ryan"/>
  </r>
  <r>
    <s v="REG101097"/>
    <x v="833"/>
    <x v="435"/>
    <x v="4"/>
    <x v="0"/>
    <n v="16"/>
    <n v="462.86"/>
    <x v="0"/>
    <s v="Retail"/>
    <n v="0.05"/>
    <s v="BOB"/>
    <n v="7035.4719999999998"/>
    <x v="3"/>
    <s v="NO PROMOTION"/>
    <n v="1"/>
    <n v="17.43"/>
    <d v="2024-06-24T00:00:00"/>
    <d v="2024-06-26T00:00:00"/>
    <s v="Ryan"/>
  </r>
  <r>
    <s v="REG101415"/>
    <x v="140"/>
    <x v="435"/>
    <x v="2"/>
    <x v="2"/>
    <n v="19"/>
    <n v="254.03"/>
    <x v="1"/>
    <s v="Wholesale"/>
    <n v="0"/>
    <s v="FRANK"/>
    <n v="4826.57"/>
    <x v="1"/>
    <s v="SAVE10"/>
    <n v="1"/>
    <n v="11.21"/>
    <d v="2024-06-24T00:00:00"/>
    <d v="2024-07-02T00:00:00"/>
    <s v="Sophie"/>
  </r>
  <r>
    <s v="REG100340"/>
    <x v="499"/>
    <x v="436"/>
    <x v="1"/>
    <x v="6"/>
    <n v="16"/>
    <n v="104.83"/>
    <x v="2"/>
    <s v="Wholesale"/>
    <n v="0"/>
    <s v="CARLOS"/>
    <n v="1677.28"/>
    <x v="4"/>
    <s v="FREESHIP"/>
    <n v="0"/>
    <n v="33.99"/>
    <d v="2024-06-25T00:00:00"/>
    <d v="2024-06-30T00:00:00"/>
    <s v="Eric"/>
  </r>
  <r>
    <s v="REG100997"/>
    <x v="696"/>
    <x v="437"/>
    <x v="1"/>
    <x v="0"/>
    <n v="20"/>
    <n v="75.45"/>
    <x v="3"/>
    <s v="Wholesale"/>
    <n v="0.05"/>
    <s v="EVA"/>
    <n v="1433.55"/>
    <x v="2"/>
    <s v="SAVE10"/>
    <n v="0"/>
    <n v="44.77"/>
    <d v="2024-06-26T00:00:00"/>
    <d v="2024-07-06T00:00:00"/>
    <s v="Eric"/>
  </r>
  <r>
    <s v="REG100917"/>
    <x v="834"/>
    <x v="438"/>
    <x v="2"/>
    <x v="0"/>
    <n v="12"/>
    <n v="369.54"/>
    <x v="3"/>
    <s v="Retail"/>
    <n v="0.05"/>
    <s v="DIANA"/>
    <n v="4212.7560000000003"/>
    <x v="0"/>
    <s v="WINTER15"/>
    <n v="1"/>
    <n v="39.159999999999997"/>
    <d v="2024-06-27T00:00:00"/>
    <d v="2024-07-05T00:00:00"/>
    <s v="Sophie"/>
  </r>
  <r>
    <s v="REG100188"/>
    <x v="835"/>
    <x v="439"/>
    <x v="3"/>
    <x v="1"/>
    <n v="6"/>
    <n v="176.51"/>
    <x v="1"/>
    <s v="Wholesale"/>
    <n v="0.15"/>
    <s v="CARLOS"/>
    <n v="900.20099999999991"/>
    <x v="0"/>
    <s v="FREESHIP"/>
    <n v="1"/>
    <n v="31.02"/>
    <d v="2024-06-28T00:00:00"/>
    <d v="2024-07-07T00:00:00"/>
    <s v="Wendy"/>
  </r>
  <r>
    <s v="REG100516"/>
    <x v="836"/>
    <x v="439"/>
    <x v="0"/>
    <x v="2"/>
    <n v="6"/>
    <n v="227.6"/>
    <x v="0"/>
    <s v="Retail"/>
    <n v="0.05"/>
    <s v="CARLOS"/>
    <n v="1297.32"/>
    <x v="0"/>
    <s v="FREESHIP"/>
    <n v="0"/>
    <n v="38.22"/>
    <d v="2024-06-28T00:00:00"/>
    <d v="2024-07-05T00:00:00"/>
    <s v="Cameron"/>
  </r>
  <r>
    <s v="REG101410"/>
    <x v="837"/>
    <x v="439"/>
    <x v="1"/>
    <x v="3"/>
    <n v="1"/>
    <n v="577.07000000000005"/>
    <x v="1"/>
    <s v="Wholesale"/>
    <n v="0.05"/>
    <s v="FRANK"/>
    <n v="548.2165"/>
    <x v="1"/>
    <s v="WINTER15"/>
    <n v="0"/>
    <n v="22.97"/>
    <d v="2024-06-28T00:00:00"/>
    <d v="2024-07-06T00:00:00"/>
    <s v="Eric"/>
  </r>
  <r>
    <s v="REG100108"/>
    <x v="838"/>
    <x v="440"/>
    <x v="1"/>
    <x v="0"/>
    <n v="3"/>
    <n v="168.05"/>
    <x v="2"/>
    <s v="Retail"/>
    <n v="0"/>
    <s v="CARLOS"/>
    <n v="504.15"/>
    <x v="3"/>
    <s v="NO PROMOTION"/>
    <n v="1"/>
    <n v="21.08"/>
    <d v="2024-06-29T00:00:00"/>
    <d v="2024-07-06T00:00:00"/>
    <s v="Eric"/>
  </r>
  <r>
    <s v="REG100307"/>
    <x v="839"/>
    <x v="441"/>
    <x v="0"/>
    <x v="0"/>
    <n v="11"/>
    <n v="535.37"/>
    <x v="0"/>
    <s v="Wholesale"/>
    <n v="0"/>
    <s v="FRANK"/>
    <n v="5889.07"/>
    <x v="3"/>
    <s v="NO PROMOTION"/>
    <n v="0"/>
    <n v="35.96"/>
    <d v="2024-06-30T00:00:00"/>
    <d v="2024-07-09T00:00:00"/>
    <s v="Cameron"/>
  </r>
  <r>
    <s v="REG100506"/>
    <x v="840"/>
    <x v="441"/>
    <x v="0"/>
    <x v="6"/>
    <n v="17"/>
    <n v="472.33"/>
    <x v="1"/>
    <s v="Retail"/>
    <n v="0.15"/>
    <s v="CARLOS"/>
    <n v="6825.1684999999998"/>
    <x v="0"/>
    <s v="WINTER15"/>
    <n v="0"/>
    <n v="22.63"/>
    <d v="2024-06-30T00:00:00"/>
    <d v="2024-07-04T00:00:00"/>
    <s v="Cameron"/>
  </r>
  <r>
    <s v="REG100685"/>
    <x v="841"/>
    <x v="441"/>
    <x v="2"/>
    <x v="0"/>
    <n v="20"/>
    <n v="284.82"/>
    <x v="0"/>
    <s v="Retail"/>
    <n v="0.1"/>
    <s v="ALICE"/>
    <n v="5126.76"/>
    <x v="2"/>
    <s v="WINTER15"/>
    <n v="1"/>
    <n v="27"/>
    <d v="2024-06-30T00:00:00"/>
    <d v="2024-07-06T00:00:00"/>
    <s v="Sophie"/>
  </r>
  <r>
    <s v="REG101215"/>
    <x v="842"/>
    <x v="441"/>
    <x v="4"/>
    <x v="2"/>
    <n v="2"/>
    <n v="80.14"/>
    <x v="0"/>
    <s v="Wholesale"/>
    <n v="0"/>
    <s v="CARLOS"/>
    <n v="160.28"/>
    <x v="1"/>
    <s v="FREESHIP"/>
    <n v="1"/>
    <n v="13.41"/>
    <d v="2024-06-30T00:00:00"/>
    <d v="2024-07-03T00:00:00"/>
    <s v="Ryan"/>
  </r>
  <r>
    <s v="REG101222"/>
    <x v="843"/>
    <x v="441"/>
    <x v="1"/>
    <x v="3"/>
    <n v="14"/>
    <n v="429.72"/>
    <x v="2"/>
    <s v="Retail"/>
    <n v="0.1"/>
    <s v="EVA"/>
    <n v="5414.4719999999998"/>
    <x v="3"/>
    <s v="SAVE10"/>
    <n v="0"/>
    <n v="45.78"/>
    <d v="2024-06-30T00:00:00"/>
    <d v="2024-07-05T00:00:00"/>
    <s v="Eric"/>
  </r>
  <r>
    <s v="REG100183"/>
    <x v="844"/>
    <x v="442"/>
    <x v="3"/>
    <x v="2"/>
    <n v="16"/>
    <n v="72.92"/>
    <x v="1"/>
    <s v="Wholesale"/>
    <n v="0.05"/>
    <s v="FRANK"/>
    <n v="1108.384"/>
    <x v="3"/>
    <s v="FREESHIP"/>
    <n v="0"/>
    <n v="5.7"/>
    <d v="2024-07-01T00:00:00"/>
    <d v="2024-07-06T00:00:00"/>
    <s v="Wendy"/>
  </r>
  <r>
    <s v="REG100836"/>
    <x v="845"/>
    <x v="443"/>
    <x v="1"/>
    <x v="5"/>
    <n v="8"/>
    <n v="432.27"/>
    <x v="0"/>
    <s v="Retail"/>
    <n v="0.05"/>
    <s v="EVA"/>
    <n v="3285.251999999999"/>
    <x v="3"/>
    <s v="FREESHIP"/>
    <n v="1"/>
    <n v="20.64"/>
    <d v="2024-07-02T00:00:00"/>
    <d v="2024-07-04T00:00:00"/>
    <s v="Eric"/>
  </r>
  <r>
    <s v="REG101262"/>
    <x v="846"/>
    <x v="444"/>
    <x v="1"/>
    <x v="5"/>
    <n v="9"/>
    <n v="560.04"/>
    <x v="0"/>
    <s v="Retail"/>
    <n v="0.05"/>
    <s v="CARLOS"/>
    <n v="4788.3419999999996"/>
    <x v="4"/>
    <s v="WINTER15"/>
    <n v="0"/>
    <n v="22.81"/>
    <d v="2024-07-03T00:00:00"/>
    <d v="2024-07-07T00:00:00"/>
    <s v="Eric"/>
  </r>
  <r>
    <s v="REG101492"/>
    <x v="847"/>
    <x v="444"/>
    <x v="1"/>
    <x v="3"/>
    <n v="2"/>
    <n v="373.07"/>
    <x v="2"/>
    <s v="Retail"/>
    <n v="0.05"/>
    <s v="DIANA"/>
    <n v="708.83299999999997"/>
    <x v="2"/>
    <s v="FREESHIP"/>
    <n v="0"/>
    <n v="26.9"/>
    <d v="2024-07-03T00:00:00"/>
    <d v="2024-07-07T00:00:00"/>
    <s v="Eric"/>
  </r>
  <r>
    <s v="REG100762"/>
    <x v="308"/>
    <x v="445"/>
    <x v="3"/>
    <x v="2"/>
    <n v="11"/>
    <n v="128.99"/>
    <x v="2"/>
    <s v="Retail"/>
    <n v="0.05"/>
    <s v="DIANA"/>
    <n v="1347.9455"/>
    <x v="0"/>
    <s v="SAVE10"/>
    <n v="0"/>
    <n v="38.58"/>
    <d v="2024-07-04T00:00:00"/>
    <d v="2024-07-07T00:00:00"/>
    <s v="Wendy"/>
  </r>
  <r>
    <s v="REG101224"/>
    <x v="848"/>
    <x v="445"/>
    <x v="1"/>
    <x v="3"/>
    <n v="6"/>
    <n v="421.97"/>
    <x v="3"/>
    <s v="Wholesale"/>
    <n v="0.05"/>
    <s v="BOB"/>
    <n v="2405.2289999999998"/>
    <x v="3"/>
    <s v="WINTER15"/>
    <n v="0"/>
    <n v="41.31"/>
    <d v="2024-07-04T00:00:00"/>
    <d v="2024-07-13T00:00:00"/>
    <s v="Eric"/>
  </r>
  <r>
    <s v="REG101225"/>
    <x v="849"/>
    <x v="445"/>
    <x v="1"/>
    <x v="1"/>
    <n v="5"/>
    <n v="225.69"/>
    <x v="2"/>
    <s v="Wholesale"/>
    <n v="0.15"/>
    <s v="CARLOS"/>
    <n v="959.1825"/>
    <x v="4"/>
    <s v="WINTER15"/>
    <n v="0"/>
    <n v="47.6"/>
    <d v="2024-07-04T00:00:00"/>
    <d v="2024-07-12T00:00:00"/>
    <s v="Eric"/>
  </r>
  <r>
    <s v="REG101337"/>
    <x v="850"/>
    <x v="446"/>
    <x v="3"/>
    <x v="2"/>
    <n v="16"/>
    <n v="123.86"/>
    <x v="2"/>
    <s v="Wholesale"/>
    <n v="0.15"/>
    <s v="ALICE"/>
    <n v="1684.4960000000001"/>
    <x v="4"/>
    <s v="NO PROMOTION"/>
    <n v="1"/>
    <n v="18.02"/>
    <d v="2024-07-05T00:00:00"/>
    <d v="2024-07-14T00:00:00"/>
    <s v="Wendy"/>
  </r>
  <r>
    <s v="REG100103"/>
    <x v="851"/>
    <x v="447"/>
    <x v="4"/>
    <x v="4"/>
    <n v="3"/>
    <n v="566.20000000000005"/>
    <x v="0"/>
    <s v="Retail"/>
    <n v="0"/>
    <s v="BOB"/>
    <n v="1698.6"/>
    <x v="4"/>
    <s v="FREESHIP"/>
    <n v="1"/>
    <n v="28.97"/>
    <d v="2024-07-07T00:00:00"/>
    <d v="2024-07-17T00:00:00"/>
    <s v="Ryan"/>
  </r>
  <r>
    <s v="REG101151"/>
    <x v="852"/>
    <x v="447"/>
    <x v="4"/>
    <x v="1"/>
    <n v="15"/>
    <n v="576.12"/>
    <x v="0"/>
    <s v="Retail"/>
    <n v="0.1"/>
    <s v="ALICE"/>
    <n v="7777.62"/>
    <x v="1"/>
    <s v="WINTER15"/>
    <n v="0"/>
    <n v="29.31"/>
    <d v="2024-07-07T00:00:00"/>
    <d v="2024-07-11T00:00:00"/>
    <s v="Ryan"/>
  </r>
  <r>
    <s v="REG100199"/>
    <x v="853"/>
    <x v="448"/>
    <x v="4"/>
    <x v="3"/>
    <n v="18"/>
    <n v="415.04"/>
    <x v="1"/>
    <s v="Wholesale"/>
    <n v="0.1"/>
    <s v="EVA"/>
    <n v="6723.6480000000001"/>
    <x v="3"/>
    <s v="WINTER15"/>
    <n v="0"/>
    <n v="33.58"/>
    <d v="2024-07-08T00:00:00"/>
    <d v="2024-07-13T00:00:00"/>
    <s v="Ryan"/>
  </r>
  <r>
    <s v="REG100958"/>
    <x v="256"/>
    <x v="448"/>
    <x v="4"/>
    <x v="4"/>
    <n v="5"/>
    <n v="186.32"/>
    <x v="2"/>
    <s v="Wholesale"/>
    <n v="0.1"/>
    <s v="CARLOS"/>
    <n v="838.43999999999994"/>
    <x v="4"/>
    <s v="WINTER15"/>
    <n v="0"/>
    <n v="17.09"/>
    <d v="2024-07-08T00:00:00"/>
    <d v="2024-07-14T00:00:00"/>
    <s v="Ryan"/>
  </r>
  <r>
    <s v="REG101114"/>
    <x v="854"/>
    <x v="448"/>
    <x v="4"/>
    <x v="1"/>
    <n v="18"/>
    <n v="448.03"/>
    <x v="3"/>
    <s v="Retail"/>
    <n v="0.15"/>
    <s v="FRANK"/>
    <n v="6854.8589999999986"/>
    <x v="3"/>
    <s v="WINTER15"/>
    <n v="1"/>
    <n v="13.23"/>
    <d v="2024-07-08T00:00:00"/>
    <d v="2024-07-17T00:00:00"/>
    <s v="Ryan"/>
  </r>
  <r>
    <s v="REG101192"/>
    <x v="855"/>
    <x v="448"/>
    <x v="3"/>
    <x v="2"/>
    <n v="15"/>
    <n v="77.89"/>
    <x v="3"/>
    <s v="Wholesale"/>
    <n v="0.05"/>
    <s v="DIANA"/>
    <n v="1109.9324999999999"/>
    <x v="2"/>
    <s v="NO PROMOTION"/>
    <n v="0"/>
    <n v="20.87"/>
    <d v="2024-07-08T00:00:00"/>
    <d v="2024-07-12T00:00:00"/>
    <s v="Wendy"/>
  </r>
  <r>
    <s v="REG100783"/>
    <x v="856"/>
    <x v="449"/>
    <x v="1"/>
    <x v="6"/>
    <n v="4"/>
    <n v="256.83"/>
    <x v="2"/>
    <s v="Wholesale"/>
    <n v="0.15"/>
    <s v="CARLOS"/>
    <n v="873.22199999999987"/>
    <x v="3"/>
    <s v="NO PROMOTION"/>
    <n v="1"/>
    <n v="44.72"/>
    <d v="2024-07-09T00:00:00"/>
    <d v="2024-07-17T00:00:00"/>
    <s v="Eric"/>
  </r>
  <r>
    <s v="REG101446"/>
    <x v="857"/>
    <x v="449"/>
    <x v="0"/>
    <x v="2"/>
    <n v="16"/>
    <n v="55.56"/>
    <x v="0"/>
    <s v="Wholesale"/>
    <n v="0.15"/>
    <s v="FRANK"/>
    <n v="755.61599999999999"/>
    <x v="3"/>
    <s v="NO PROMOTION"/>
    <n v="1"/>
    <n v="17.809999999999999"/>
    <d v="2024-07-09T00:00:00"/>
    <d v="2024-07-17T00:00:00"/>
    <s v="Cameron"/>
  </r>
  <r>
    <s v="REG100626"/>
    <x v="858"/>
    <x v="450"/>
    <x v="2"/>
    <x v="0"/>
    <n v="20"/>
    <n v="504.22"/>
    <x v="0"/>
    <s v="Wholesale"/>
    <n v="0"/>
    <s v="FRANK"/>
    <n v="10084.4"/>
    <x v="1"/>
    <s v="WINTER15"/>
    <n v="0"/>
    <n v="14.61"/>
    <d v="2024-07-10T00:00:00"/>
    <d v="2024-07-19T00:00:00"/>
    <s v="Sophie"/>
  </r>
  <r>
    <s v="REG101029"/>
    <x v="859"/>
    <x v="450"/>
    <x v="2"/>
    <x v="0"/>
    <n v="20"/>
    <n v="150.16"/>
    <x v="1"/>
    <s v="Wholesale"/>
    <n v="0"/>
    <s v="BOB"/>
    <n v="3003.2"/>
    <x v="3"/>
    <s v="NO PROMOTION"/>
    <n v="0"/>
    <n v="41.66"/>
    <d v="2024-07-10T00:00:00"/>
    <d v="2024-07-12T00:00:00"/>
    <s v="Sophie"/>
  </r>
  <r>
    <s v="REG100178"/>
    <x v="860"/>
    <x v="451"/>
    <x v="1"/>
    <x v="2"/>
    <n v="6"/>
    <n v="555.03"/>
    <x v="1"/>
    <s v="Retail"/>
    <n v="0.1"/>
    <s v="FRANK"/>
    <n v="2997.1619999999998"/>
    <x v="2"/>
    <s v="NO PROMOTION"/>
    <n v="1"/>
    <n v="23.69"/>
    <d v="2024-07-11T00:00:00"/>
    <d v="2024-07-20T00:00:00"/>
    <s v="Eric"/>
  </r>
  <r>
    <s v="REG101247"/>
    <x v="861"/>
    <x v="451"/>
    <x v="1"/>
    <x v="3"/>
    <n v="6"/>
    <n v="100.75"/>
    <x v="2"/>
    <s v="Wholesale"/>
    <n v="0.1"/>
    <s v="FRANK"/>
    <n v="544.05000000000007"/>
    <x v="2"/>
    <s v="FREESHIP"/>
    <n v="0"/>
    <n v="12.98"/>
    <d v="2024-07-11T00:00:00"/>
    <d v="2024-07-14T00:00:00"/>
    <s v="Eric"/>
  </r>
  <r>
    <s v="REG101336"/>
    <x v="862"/>
    <x v="451"/>
    <x v="2"/>
    <x v="1"/>
    <n v="14"/>
    <n v="98.06"/>
    <x v="2"/>
    <s v="Wholesale"/>
    <n v="0.1"/>
    <s v="ALICE"/>
    <n v="1235.556"/>
    <x v="0"/>
    <s v="SAVE10"/>
    <n v="1"/>
    <n v="10.34"/>
    <d v="2024-07-11T00:00:00"/>
    <d v="2024-07-21T00:00:00"/>
    <s v="Sophie"/>
  </r>
  <r>
    <s v="REG100011"/>
    <x v="863"/>
    <x v="452"/>
    <x v="1"/>
    <x v="5"/>
    <n v="19"/>
    <n v="207.35"/>
    <x v="0"/>
    <s v="Retail"/>
    <n v="0.1"/>
    <s v="EVA"/>
    <n v="3545.6849999999999"/>
    <x v="4"/>
    <s v="NO PROMOTION"/>
    <n v="1"/>
    <n v="44.89"/>
    <d v="2024-07-12T00:00:00"/>
    <d v="2024-07-18T00:00:00"/>
    <s v="Eric"/>
  </r>
  <r>
    <s v="REG100552"/>
    <x v="864"/>
    <x v="453"/>
    <x v="4"/>
    <x v="3"/>
    <n v="15"/>
    <n v="368.79"/>
    <x v="1"/>
    <s v="Wholesale"/>
    <n v="0.1"/>
    <s v="BOB"/>
    <n v="4978.6650000000009"/>
    <x v="4"/>
    <s v="WINTER15"/>
    <n v="0"/>
    <n v="16.899999999999999"/>
    <d v="2024-07-13T00:00:00"/>
    <d v="2024-07-15T00:00:00"/>
    <s v="Ryan"/>
  </r>
  <r>
    <s v="REG101055"/>
    <x v="865"/>
    <x v="453"/>
    <x v="0"/>
    <x v="6"/>
    <n v="9"/>
    <n v="454.6"/>
    <x v="0"/>
    <s v="Wholesale"/>
    <n v="0.05"/>
    <s v="CARLOS"/>
    <n v="3886.83"/>
    <x v="0"/>
    <s v="NO PROMOTION"/>
    <n v="0"/>
    <n v="32.86"/>
    <d v="2024-07-13T00:00:00"/>
    <d v="2024-07-20T00:00:00"/>
    <s v="Cameron"/>
  </r>
  <r>
    <s v="REG100110"/>
    <x v="866"/>
    <x v="454"/>
    <x v="2"/>
    <x v="1"/>
    <n v="4"/>
    <n v="151.16"/>
    <x v="3"/>
    <s v="Wholesale"/>
    <n v="0"/>
    <s v="ALICE"/>
    <n v="604.64"/>
    <x v="4"/>
    <s v="SAVE10"/>
    <n v="1"/>
    <n v="41.4"/>
    <d v="2024-07-14T00:00:00"/>
    <d v="2024-07-21T00:00:00"/>
    <s v="Sophie"/>
  </r>
  <r>
    <s v="REG100381"/>
    <x v="867"/>
    <x v="454"/>
    <x v="3"/>
    <x v="1"/>
    <n v="3"/>
    <n v="87.02"/>
    <x v="3"/>
    <s v="Wholesale"/>
    <n v="0.1"/>
    <s v="FRANK"/>
    <n v="234.95400000000001"/>
    <x v="3"/>
    <s v="WINTER15"/>
    <n v="0"/>
    <n v="11.13"/>
    <d v="2024-07-14T00:00:00"/>
    <d v="2024-07-16T00:00:00"/>
    <s v="Wendy"/>
  </r>
  <r>
    <s v="REG100273"/>
    <x v="868"/>
    <x v="455"/>
    <x v="3"/>
    <x v="5"/>
    <n v="15"/>
    <n v="476.15"/>
    <x v="3"/>
    <s v="Wholesale"/>
    <n v="0.05"/>
    <s v="CARLOS"/>
    <n v="6785.1374999999998"/>
    <x v="1"/>
    <s v="SAVE10"/>
    <n v="0"/>
    <n v="24.48"/>
    <d v="2024-07-15T00:00:00"/>
    <d v="2024-07-19T00:00:00"/>
    <s v="Wendy"/>
  </r>
  <r>
    <s v="REG100386"/>
    <x v="869"/>
    <x v="455"/>
    <x v="1"/>
    <x v="6"/>
    <n v="10"/>
    <n v="325.97000000000003"/>
    <x v="0"/>
    <s v="Retail"/>
    <n v="0"/>
    <s v="BOB"/>
    <n v="3259.7"/>
    <x v="3"/>
    <s v="FREESHIP"/>
    <n v="1"/>
    <n v="49.95"/>
    <d v="2024-07-15T00:00:00"/>
    <d v="2024-07-22T00:00:00"/>
    <s v="Eric"/>
  </r>
  <r>
    <s v="REG100498"/>
    <x v="870"/>
    <x v="455"/>
    <x v="0"/>
    <x v="5"/>
    <n v="16"/>
    <n v="34.159999999999997"/>
    <x v="2"/>
    <s v="Retail"/>
    <n v="0.15"/>
    <s v="BOB"/>
    <n v="464.57600000000002"/>
    <x v="3"/>
    <s v="SAVE10"/>
    <n v="0"/>
    <n v="36.33"/>
    <d v="2024-07-15T00:00:00"/>
    <d v="2024-07-21T00:00:00"/>
    <s v="Cameron"/>
  </r>
  <r>
    <s v="REG101358"/>
    <x v="871"/>
    <x v="455"/>
    <x v="1"/>
    <x v="0"/>
    <n v="1"/>
    <n v="364.27"/>
    <x v="2"/>
    <s v="Retail"/>
    <n v="0.1"/>
    <s v="ALICE"/>
    <n v="327.84300000000002"/>
    <x v="0"/>
    <s v="WINTER15"/>
    <n v="0"/>
    <n v="8.91"/>
    <d v="2024-07-15T00:00:00"/>
    <d v="2024-07-22T00:00:00"/>
    <s v="Eric"/>
  </r>
  <r>
    <s v="REG100988"/>
    <x v="872"/>
    <x v="456"/>
    <x v="1"/>
    <x v="1"/>
    <n v="7"/>
    <n v="498.46"/>
    <x v="1"/>
    <s v="Wholesale"/>
    <n v="0.15"/>
    <s v="CARLOS"/>
    <n v="2965.837"/>
    <x v="4"/>
    <s v="NO PROMOTION"/>
    <n v="0"/>
    <n v="42.72"/>
    <d v="2024-07-16T00:00:00"/>
    <d v="2024-07-20T00:00:00"/>
    <s v="Eric"/>
  </r>
  <r>
    <s v="REG101063"/>
    <x v="873"/>
    <x v="456"/>
    <x v="0"/>
    <x v="5"/>
    <n v="14"/>
    <n v="300.38"/>
    <x v="2"/>
    <s v="Retail"/>
    <n v="0.1"/>
    <s v="ALICE"/>
    <n v="3784.788"/>
    <x v="1"/>
    <s v="NO PROMOTION"/>
    <n v="0"/>
    <n v="38.6"/>
    <d v="2024-07-16T00:00:00"/>
    <d v="2024-07-19T00:00:00"/>
    <s v="Cameron"/>
  </r>
  <r>
    <s v="REG100541"/>
    <x v="874"/>
    <x v="457"/>
    <x v="4"/>
    <x v="5"/>
    <n v="4"/>
    <n v="375.96"/>
    <x v="1"/>
    <s v="Retail"/>
    <n v="0.15"/>
    <s v="CARLOS"/>
    <n v="1278.2639999999999"/>
    <x v="0"/>
    <s v="NO PROMOTION"/>
    <n v="0"/>
    <n v="44.99"/>
    <d v="2024-07-17T00:00:00"/>
    <d v="2024-07-25T00:00:00"/>
    <s v="Ryan"/>
  </r>
  <r>
    <s v="REG100720"/>
    <x v="875"/>
    <x v="457"/>
    <x v="4"/>
    <x v="4"/>
    <n v="17"/>
    <n v="279.38"/>
    <x v="3"/>
    <s v="Wholesale"/>
    <n v="0.05"/>
    <s v="FRANK"/>
    <n v="4511.9870000000001"/>
    <x v="2"/>
    <s v="WINTER15"/>
    <n v="0"/>
    <n v="30.3"/>
    <d v="2024-07-17T00:00:00"/>
    <d v="2024-07-20T00:00:00"/>
    <s v="Ryan"/>
  </r>
  <r>
    <s v="REG100127"/>
    <x v="876"/>
    <x v="458"/>
    <x v="1"/>
    <x v="1"/>
    <n v="5"/>
    <n v="23.41"/>
    <x v="3"/>
    <s v="Wholesale"/>
    <n v="0"/>
    <s v="FRANK"/>
    <n v="117.05"/>
    <x v="2"/>
    <s v="WINTER15"/>
    <n v="0"/>
    <n v="26.44"/>
    <d v="2024-07-18T00:00:00"/>
    <d v="2024-07-27T00:00:00"/>
    <s v="Eric"/>
  </r>
  <r>
    <s v="REG100131"/>
    <x v="801"/>
    <x v="458"/>
    <x v="1"/>
    <x v="5"/>
    <n v="14"/>
    <n v="442.65"/>
    <x v="3"/>
    <s v="Retail"/>
    <n v="0"/>
    <s v="EVA"/>
    <n v="6197.0999999999995"/>
    <x v="4"/>
    <s v="SAVE10"/>
    <n v="0"/>
    <n v="28.76"/>
    <d v="2024-07-18T00:00:00"/>
    <d v="2024-07-24T00:00:00"/>
    <s v="Eric"/>
  </r>
  <r>
    <s v="REG100380"/>
    <x v="877"/>
    <x v="458"/>
    <x v="2"/>
    <x v="0"/>
    <n v="10"/>
    <n v="252.63"/>
    <x v="3"/>
    <s v="Retail"/>
    <n v="0.15"/>
    <s v="EVA"/>
    <n v="2147.355"/>
    <x v="3"/>
    <s v="FREESHIP"/>
    <n v="0"/>
    <n v="8.92"/>
    <d v="2024-07-18T00:00:00"/>
    <d v="2024-07-25T00:00:00"/>
    <s v="Sophie"/>
  </r>
  <r>
    <s v="REG100834"/>
    <x v="878"/>
    <x v="459"/>
    <x v="0"/>
    <x v="2"/>
    <n v="8"/>
    <n v="224.18"/>
    <x v="3"/>
    <s v="Retail"/>
    <n v="0.15"/>
    <s v="BOB"/>
    <n v="1524.424"/>
    <x v="0"/>
    <s v="NO PROMOTION"/>
    <n v="0"/>
    <n v="36.9"/>
    <d v="2024-07-20T00:00:00"/>
    <d v="2024-07-26T00:00:00"/>
    <s v="Cameron"/>
  </r>
  <r>
    <s v="REG101138"/>
    <x v="879"/>
    <x v="459"/>
    <x v="4"/>
    <x v="4"/>
    <n v="5"/>
    <n v="202.12"/>
    <x v="2"/>
    <s v="Retail"/>
    <n v="0.1"/>
    <s v="DIANA"/>
    <n v="909.54000000000008"/>
    <x v="1"/>
    <s v="FREESHIP"/>
    <n v="1"/>
    <n v="45.61"/>
    <d v="2024-07-20T00:00:00"/>
    <d v="2024-07-28T00:00:00"/>
    <s v="Ryan"/>
  </r>
  <r>
    <s v="REG101491"/>
    <x v="880"/>
    <x v="460"/>
    <x v="3"/>
    <x v="5"/>
    <n v="16"/>
    <n v="183.62"/>
    <x v="2"/>
    <s v="Wholesale"/>
    <n v="0.05"/>
    <s v="BOB"/>
    <n v="2791.0239999999999"/>
    <x v="4"/>
    <s v="WINTER15"/>
    <n v="0"/>
    <n v="6.56"/>
    <d v="2024-07-21T00:00:00"/>
    <d v="2024-07-31T00:00:00"/>
    <s v="Wendy"/>
  </r>
  <r>
    <s v="REG101450"/>
    <x v="881"/>
    <x v="461"/>
    <x v="3"/>
    <x v="1"/>
    <n v="15"/>
    <n v="318.02999999999997"/>
    <x v="0"/>
    <s v="Retail"/>
    <n v="0.05"/>
    <s v="DIANA"/>
    <n v="4531.9274999999998"/>
    <x v="4"/>
    <s v="WINTER15"/>
    <n v="1"/>
    <n v="24.38"/>
    <d v="2024-07-24T00:00:00"/>
    <d v="2024-07-30T00:00:00"/>
    <s v="Wendy"/>
  </r>
  <r>
    <s v="REG100284"/>
    <x v="882"/>
    <x v="462"/>
    <x v="4"/>
    <x v="0"/>
    <n v="15"/>
    <n v="247.21"/>
    <x v="0"/>
    <s v="Wholesale"/>
    <n v="0.1"/>
    <s v="BOB"/>
    <n v="3337.335"/>
    <x v="4"/>
    <s v="NO PROMOTION"/>
    <n v="0"/>
    <n v="45.42"/>
    <d v="2024-07-25T00:00:00"/>
    <d v="2024-07-27T00:00:00"/>
    <s v="Ryan"/>
  </r>
  <r>
    <s v="REG100402"/>
    <x v="883"/>
    <x v="462"/>
    <x v="2"/>
    <x v="1"/>
    <n v="3"/>
    <n v="417.58"/>
    <x v="0"/>
    <s v="Retail"/>
    <n v="0.05"/>
    <s v="FRANK"/>
    <n v="1190.1030000000001"/>
    <x v="4"/>
    <s v="SAVE10"/>
    <n v="0"/>
    <n v="43.42"/>
    <d v="2024-07-25T00:00:00"/>
    <d v="2024-07-31T00:00:00"/>
    <s v="Sophie"/>
  </r>
  <r>
    <s v="REG100736"/>
    <x v="884"/>
    <x v="462"/>
    <x v="2"/>
    <x v="0"/>
    <n v="12"/>
    <n v="61.85"/>
    <x v="0"/>
    <s v="Wholesale"/>
    <n v="0.05"/>
    <s v="ALICE"/>
    <n v="705.09"/>
    <x v="2"/>
    <s v="NO PROMOTION"/>
    <n v="1"/>
    <n v="24.34"/>
    <d v="2024-07-25T00:00:00"/>
    <d v="2024-07-31T00:00:00"/>
    <s v="Sophie"/>
  </r>
  <r>
    <s v="REG101298"/>
    <x v="885"/>
    <x v="463"/>
    <x v="0"/>
    <x v="2"/>
    <n v="9"/>
    <n v="486.58"/>
    <x v="2"/>
    <s v="Retail"/>
    <n v="0.15"/>
    <s v="ALICE"/>
    <n v="3722.337"/>
    <x v="1"/>
    <s v="FREESHIP"/>
    <n v="0"/>
    <n v="38.72"/>
    <d v="2024-07-26T00:00:00"/>
    <d v="2024-07-30T00:00:00"/>
    <s v="Cameron"/>
  </r>
  <r>
    <s v="REG100654"/>
    <x v="886"/>
    <x v="464"/>
    <x v="2"/>
    <x v="2"/>
    <n v="8"/>
    <n v="493.09"/>
    <x v="2"/>
    <s v="Retail"/>
    <n v="0.05"/>
    <s v="DIANA"/>
    <n v="3747.483999999999"/>
    <x v="2"/>
    <s v="FREESHIP"/>
    <n v="0"/>
    <n v="11.49"/>
    <d v="2024-07-27T00:00:00"/>
    <d v="2024-08-05T00:00:00"/>
    <s v="Sophie"/>
  </r>
  <r>
    <s v="REG100734"/>
    <x v="887"/>
    <x v="464"/>
    <x v="0"/>
    <x v="0"/>
    <n v="1"/>
    <n v="534.28"/>
    <x v="0"/>
    <s v="Wholesale"/>
    <n v="0.1"/>
    <s v="EVA"/>
    <n v="480.85199999999998"/>
    <x v="1"/>
    <s v="FREESHIP"/>
    <n v="0"/>
    <n v="31.3"/>
    <d v="2024-07-27T00:00:00"/>
    <d v="2024-08-01T00:00:00"/>
    <s v="Cameron"/>
  </r>
  <r>
    <s v="REG101497"/>
    <x v="888"/>
    <x v="464"/>
    <x v="1"/>
    <x v="4"/>
    <n v="1"/>
    <n v="272.5"/>
    <x v="2"/>
    <s v="Wholesale"/>
    <n v="0"/>
    <s v="EVA"/>
    <n v="272.5"/>
    <x v="4"/>
    <s v="WINTER15"/>
    <n v="0"/>
    <n v="35.56"/>
    <d v="2024-07-27T00:00:00"/>
    <d v="2024-08-03T00:00:00"/>
    <s v="Eric"/>
  </r>
  <r>
    <s v="REG101335"/>
    <x v="889"/>
    <x v="465"/>
    <x v="3"/>
    <x v="1"/>
    <n v="6"/>
    <n v="61.06"/>
    <x v="0"/>
    <s v="Wholesale"/>
    <n v="0"/>
    <s v="BOB"/>
    <n v="366.36"/>
    <x v="0"/>
    <s v="SAVE10"/>
    <n v="1"/>
    <n v="49.09"/>
    <d v="2024-07-28T00:00:00"/>
    <d v="2024-08-05T00:00:00"/>
    <s v="Wendy"/>
  </r>
  <r>
    <s v="REG100608"/>
    <x v="890"/>
    <x v="466"/>
    <x v="3"/>
    <x v="3"/>
    <n v="8"/>
    <n v="420.75"/>
    <x v="3"/>
    <s v="Wholesale"/>
    <n v="0.1"/>
    <s v="BOB"/>
    <n v="3029.4"/>
    <x v="1"/>
    <s v="SAVE10"/>
    <n v="1"/>
    <n v="44.61"/>
    <d v="2024-07-29T00:00:00"/>
    <d v="2024-08-01T00:00:00"/>
    <s v="Wendy"/>
  </r>
  <r>
    <s v="REG100126"/>
    <x v="891"/>
    <x v="467"/>
    <x v="0"/>
    <x v="6"/>
    <n v="16"/>
    <n v="163.86"/>
    <x v="1"/>
    <s v="Retail"/>
    <n v="0.15"/>
    <s v="DIANA"/>
    <n v="2228.4960000000001"/>
    <x v="4"/>
    <s v="FREESHIP"/>
    <n v="0"/>
    <n v="37.950000000000003"/>
    <d v="2024-07-30T00:00:00"/>
    <d v="2024-08-06T00:00:00"/>
    <s v="Cameron"/>
  </r>
  <r>
    <s v="REG100624"/>
    <x v="892"/>
    <x v="467"/>
    <x v="3"/>
    <x v="6"/>
    <n v="12"/>
    <n v="533.77"/>
    <x v="0"/>
    <s v="Wholesale"/>
    <n v="0.15"/>
    <s v="ALICE"/>
    <n v="5444.4539999999997"/>
    <x v="3"/>
    <s v="SAVE10"/>
    <n v="0"/>
    <n v="48.71"/>
    <d v="2024-07-30T00:00:00"/>
    <d v="2024-08-04T00:00:00"/>
    <s v="Wendy"/>
  </r>
  <r>
    <s v="REG100774"/>
    <x v="893"/>
    <x v="468"/>
    <x v="0"/>
    <x v="6"/>
    <n v="6"/>
    <n v="208.64"/>
    <x v="0"/>
    <s v="Retail"/>
    <n v="0.1"/>
    <s v="FRANK"/>
    <n v="1126.6559999999999"/>
    <x v="2"/>
    <s v="FREESHIP"/>
    <n v="0"/>
    <n v="49.93"/>
    <d v="2024-08-01T00:00:00"/>
    <d v="2024-08-04T00:00:00"/>
    <s v="Cameron"/>
  </r>
  <r>
    <s v="REG100792"/>
    <x v="894"/>
    <x v="468"/>
    <x v="2"/>
    <x v="6"/>
    <n v="20"/>
    <n v="248.11"/>
    <x v="0"/>
    <s v="Wholesale"/>
    <n v="0.05"/>
    <s v="CARLOS"/>
    <n v="4714.09"/>
    <x v="1"/>
    <s v="SAVE10"/>
    <n v="0"/>
    <n v="22.96"/>
    <d v="2024-08-01T00:00:00"/>
    <d v="2024-08-06T00:00:00"/>
    <s v="Sophie"/>
  </r>
  <r>
    <s v="REG101028"/>
    <x v="895"/>
    <x v="468"/>
    <x v="2"/>
    <x v="0"/>
    <n v="3"/>
    <n v="10.93"/>
    <x v="0"/>
    <s v="Wholesale"/>
    <n v="0.15"/>
    <s v="EVA"/>
    <n v="27.871500000000001"/>
    <x v="3"/>
    <s v="FREESHIP"/>
    <n v="0"/>
    <n v="19.010000000000002"/>
    <d v="2024-08-01T00:00:00"/>
    <d v="2024-08-10T00:00:00"/>
    <s v="Sophie"/>
  </r>
  <r>
    <s v="REG101354"/>
    <x v="896"/>
    <x v="469"/>
    <x v="3"/>
    <x v="1"/>
    <n v="7"/>
    <n v="180.25"/>
    <x v="0"/>
    <s v="Retail"/>
    <n v="0.1"/>
    <s v="DIANA"/>
    <n v="1135.575"/>
    <x v="4"/>
    <s v="WINTER15"/>
    <n v="0"/>
    <n v="36.79"/>
    <d v="2024-08-03T00:00:00"/>
    <d v="2024-08-05T00:00:00"/>
    <s v="Wendy"/>
  </r>
  <r>
    <s v="REG100319"/>
    <x v="897"/>
    <x v="470"/>
    <x v="0"/>
    <x v="3"/>
    <n v="9"/>
    <n v="24.44"/>
    <x v="1"/>
    <s v="Wholesale"/>
    <n v="0.15"/>
    <s v="EVA"/>
    <n v="186.96600000000001"/>
    <x v="4"/>
    <s v="SAVE10"/>
    <n v="1"/>
    <n v="22.06"/>
    <d v="2024-08-04T00:00:00"/>
    <d v="2024-08-14T00:00:00"/>
    <s v="Cameron"/>
  </r>
  <r>
    <s v="REG101206"/>
    <x v="898"/>
    <x v="470"/>
    <x v="4"/>
    <x v="2"/>
    <n v="16"/>
    <n v="293.44"/>
    <x v="0"/>
    <s v="Wholesale"/>
    <n v="0.05"/>
    <s v="DIANA"/>
    <n v="4460.2879999999996"/>
    <x v="4"/>
    <s v="SAVE10"/>
    <n v="0"/>
    <n v="42.56"/>
    <d v="2024-08-04T00:00:00"/>
    <d v="2024-08-14T00:00:00"/>
    <s v="Ryan"/>
  </r>
  <r>
    <s v="REG100214"/>
    <x v="899"/>
    <x v="471"/>
    <x v="3"/>
    <x v="1"/>
    <n v="6"/>
    <n v="187.06"/>
    <x v="3"/>
    <s v="Wholesale"/>
    <n v="0.1"/>
    <s v="FRANK"/>
    <n v="1010.124"/>
    <x v="0"/>
    <s v="FREESHIP"/>
    <n v="0"/>
    <n v="11.03"/>
    <d v="2024-08-05T00:00:00"/>
    <d v="2024-08-13T00:00:00"/>
    <s v="Wendy"/>
  </r>
  <r>
    <s v="REG100285"/>
    <x v="900"/>
    <x v="471"/>
    <x v="1"/>
    <x v="5"/>
    <n v="19"/>
    <n v="271.22000000000003"/>
    <x v="2"/>
    <s v="Wholesale"/>
    <n v="0.1"/>
    <s v="ALICE"/>
    <n v="4637.8620000000001"/>
    <x v="2"/>
    <s v="WINTER15"/>
    <n v="0"/>
    <n v="35.33"/>
    <d v="2024-08-05T00:00:00"/>
    <d v="2024-08-15T00:00:00"/>
    <s v="Eric"/>
  </r>
  <r>
    <s v="REG101062"/>
    <x v="901"/>
    <x v="472"/>
    <x v="1"/>
    <x v="6"/>
    <n v="18"/>
    <n v="166.92"/>
    <x v="1"/>
    <s v="Wholesale"/>
    <n v="0.05"/>
    <s v="ALICE"/>
    <n v="2854.3319999999999"/>
    <x v="4"/>
    <s v="WINTER15"/>
    <n v="0"/>
    <n v="9.35"/>
    <d v="2024-08-06T00:00:00"/>
    <d v="2024-08-16T00:00:00"/>
    <s v="Eric"/>
  </r>
  <r>
    <s v="REG100207"/>
    <x v="902"/>
    <x v="473"/>
    <x v="1"/>
    <x v="5"/>
    <n v="1"/>
    <n v="94.33"/>
    <x v="2"/>
    <s v="Wholesale"/>
    <n v="0"/>
    <s v="CARLOS"/>
    <n v="94.33"/>
    <x v="1"/>
    <s v="NO PROMOTION"/>
    <n v="0"/>
    <n v="49.17"/>
    <d v="2024-08-07T00:00:00"/>
    <d v="2024-08-17T00:00:00"/>
    <s v="Eric"/>
  </r>
  <r>
    <s v="REG101161"/>
    <x v="903"/>
    <x v="474"/>
    <x v="0"/>
    <x v="4"/>
    <n v="14"/>
    <n v="115.77"/>
    <x v="3"/>
    <s v="Wholesale"/>
    <n v="0.15"/>
    <s v="FRANK"/>
    <n v="1377.663"/>
    <x v="2"/>
    <s v="SAVE10"/>
    <n v="1"/>
    <n v="20.12"/>
    <d v="2024-08-08T00:00:00"/>
    <d v="2024-08-11T00:00:00"/>
    <s v="Cameron"/>
  </r>
  <r>
    <s v="REG101453"/>
    <x v="904"/>
    <x v="474"/>
    <x v="2"/>
    <x v="3"/>
    <n v="10"/>
    <n v="285.73"/>
    <x v="0"/>
    <s v="Wholesale"/>
    <n v="0.15"/>
    <s v="EVA"/>
    <n v="2428.7049999999999"/>
    <x v="3"/>
    <s v="WINTER15"/>
    <n v="1"/>
    <n v="26.68"/>
    <d v="2024-08-08T00:00:00"/>
    <d v="2024-08-14T00:00:00"/>
    <s v="Sophie"/>
  </r>
  <r>
    <s v="REG101113"/>
    <x v="905"/>
    <x v="475"/>
    <x v="2"/>
    <x v="5"/>
    <n v="10"/>
    <n v="522.73"/>
    <x v="1"/>
    <s v="Retail"/>
    <n v="0.1"/>
    <s v="BOB"/>
    <n v="4704.5700000000006"/>
    <x v="2"/>
    <s v="NO PROMOTION"/>
    <n v="0"/>
    <n v="20.059999999999999"/>
    <d v="2024-08-09T00:00:00"/>
    <d v="2024-08-15T00:00:00"/>
    <s v="Sophie"/>
  </r>
  <r>
    <s v="REG101168"/>
    <x v="906"/>
    <x v="475"/>
    <x v="3"/>
    <x v="6"/>
    <n v="17"/>
    <n v="66.48"/>
    <x v="1"/>
    <s v="Wholesale"/>
    <n v="0.15"/>
    <s v="EVA"/>
    <n v="960.63600000000008"/>
    <x v="4"/>
    <s v="WINTER15"/>
    <n v="1"/>
    <n v="10.79"/>
    <d v="2024-08-09T00:00:00"/>
    <d v="2024-08-14T00:00:00"/>
    <s v="Wendy"/>
  </r>
  <r>
    <s v="REG100252"/>
    <x v="907"/>
    <x v="476"/>
    <x v="1"/>
    <x v="5"/>
    <n v="20"/>
    <n v="337.37"/>
    <x v="1"/>
    <s v="Retail"/>
    <n v="0.1"/>
    <s v="DIANA"/>
    <n v="6072.66"/>
    <x v="4"/>
    <s v="NO PROMOTION"/>
    <n v="0"/>
    <n v="43.17"/>
    <d v="2024-08-10T00:00:00"/>
    <d v="2024-08-17T00:00:00"/>
    <s v="Eric"/>
  </r>
  <r>
    <s v="REG100738"/>
    <x v="908"/>
    <x v="476"/>
    <x v="0"/>
    <x v="4"/>
    <n v="4"/>
    <n v="529.03"/>
    <x v="3"/>
    <s v="Wholesale"/>
    <n v="0.05"/>
    <s v="CARLOS"/>
    <n v="2010.3140000000001"/>
    <x v="1"/>
    <s v="SAVE10"/>
    <n v="0"/>
    <n v="25.96"/>
    <d v="2024-08-10T00:00:00"/>
    <d v="2024-08-20T00:00:00"/>
    <s v="Cameron"/>
  </r>
  <r>
    <s v="REG100117"/>
    <x v="909"/>
    <x v="477"/>
    <x v="3"/>
    <x v="6"/>
    <n v="2"/>
    <n v="289.14"/>
    <x v="1"/>
    <s v="Retail"/>
    <n v="0.05"/>
    <s v="DIANA"/>
    <n v="549.36599999999999"/>
    <x v="1"/>
    <s v="SAVE10"/>
    <n v="0"/>
    <n v="5.13"/>
    <d v="2024-08-11T00:00:00"/>
    <d v="2024-08-13T00:00:00"/>
    <s v="Wendy"/>
  </r>
  <r>
    <s v="REG100946"/>
    <x v="910"/>
    <x v="477"/>
    <x v="3"/>
    <x v="0"/>
    <n v="12"/>
    <n v="248.13"/>
    <x v="2"/>
    <s v="Retail"/>
    <n v="0.05"/>
    <s v="ALICE"/>
    <n v="2828.6819999999998"/>
    <x v="3"/>
    <s v="FREESHIP"/>
    <n v="0"/>
    <n v="26.03"/>
    <d v="2024-08-11T00:00:00"/>
    <d v="2024-08-17T00:00:00"/>
    <s v="Wendy"/>
  </r>
  <r>
    <s v="REG100370"/>
    <x v="911"/>
    <x v="478"/>
    <x v="0"/>
    <x v="0"/>
    <n v="3"/>
    <n v="149.25"/>
    <x v="0"/>
    <s v="Wholesale"/>
    <n v="0"/>
    <s v="CARLOS"/>
    <n v="447.75"/>
    <x v="0"/>
    <s v="NO PROMOTION"/>
    <n v="1"/>
    <n v="13.17"/>
    <d v="2024-08-12T00:00:00"/>
    <d v="2024-08-14T00:00:00"/>
    <s v="Cameron"/>
  </r>
  <r>
    <s v="REG100611"/>
    <x v="912"/>
    <x v="478"/>
    <x v="4"/>
    <x v="0"/>
    <n v="10"/>
    <n v="278"/>
    <x v="1"/>
    <s v="Retail"/>
    <n v="0"/>
    <s v="BOB"/>
    <n v="2780"/>
    <x v="2"/>
    <s v="NO PROMOTION"/>
    <n v="0"/>
    <n v="24.25"/>
    <d v="2024-08-12T00:00:00"/>
    <d v="2024-08-22T00:00:00"/>
    <s v="Ryan"/>
  </r>
  <r>
    <s v="REG100832"/>
    <x v="913"/>
    <x v="478"/>
    <x v="3"/>
    <x v="4"/>
    <n v="5"/>
    <n v="448.86"/>
    <x v="1"/>
    <s v="Wholesale"/>
    <n v="0.15"/>
    <s v="FRANK"/>
    <n v="1907.655"/>
    <x v="2"/>
    <s v="SAVE10"/>
    <n v="1"/>
    <n v="21.22"/>
    <d v="2024-08-12T00:00:00"/>
    <d v="2024-08-21T00:00:00"/>
    <s v="Wendy"/>
  </r>
  <r>
    <s v="REG100456"/>
    <x v="914"/>
    <x v="479"/>
    <x v="4"/>
    <x v="3"/>
    <n v="16"/>
    <n v="64.03"/>
    <x v="2"/>
    <s v="Wholesale"/>
    <n v="0"/>
    <s v="CARLOS"/>
    <n v="1024.48"/>
    <x v="4"/>
    <s v="WINTER15"/>
    <n v="1"/>
    <n v="16.71"/>
    <d v="2024-08-13T00:00:00"/>
    <d v="2024-08-23T00:00:00"/>
    <s v="Ryan"/>
  </r>
  <r>
    <s v="REG100233"/>
    <x v="915"/>
    <x v="480"/>
    <x v="2"/>
    <x v="5"/>
    <n v="20"/>
    <n v="14.33"/>
    <x v="0"/>
    <s v="Wholesale"/>
    <n v="0.1"/>
    <s v="CARLOS"/>
    <n v="257.94000000000011"/>
    <x v="0"/>
    <s v="NO PROMOTION"/>
    <n v="0"/>
    <n v="6.22"/>
    <d v="2024-08-14T00:00:00"/>
    <d v="2024-08-21T00:00:00"/>
    <s v="Sophie"/>
  </r>
  <r>
    <s v="REG100299"/>
    <x v="916"/>
    <x v="481"/>
    <x v="2"/>
    <x v="1"/>
    <n v="20"/>
    <n v="358.57"/>
    <x v="3"/>
    <s v="Wholesale"/>
    <n v="0"/>
    <s v="ALICE"/>
    <n v="7171.4"/>
    <x v="0"/>
    <s v="FREESHIP"/>
    <n v="1"/>
    <n v="21.11"/>
    <d v="2024-08-15T00:00:00"/>
    <d v="2024-08-20T00:00:00"/>
    <s v="Sophie"/>
  </r>
  <r>
    <s v="REG100814"/>
    <x v="807"/>
    <x v="481"/>
    <x v="2"/>
    <x v="1"/>
    <n v="3"/>
    <n v="437.97"/>
    <x v="1"/>
    <s v="Wholesale"/>
    <n v="0.05"/>
    <s v="EVA"/>
    <n v="1248.2145"/>
    <x v="3"/>
    <s v="SAVE10"/>
    <n v="1"/>
    <n v="23.29"/>
    <d v="2024-08-15T00:00:00"/>
    <d v="2024-08-22T00:00:00"/>
    <s v="Sophie"/>
  </r>
  <r>
    <s v="REG101480"/>
    <x v="917"/>
    <x v="482"/>
    <x v="3"/>
    <x v="6"/>
    <n v="16"/>
    <n v="483.37"/>
    <x v="3"/>
    <s v="Retail"/>
    <n v="0.1"/>
    <s v="ALICE"/>
    <n v="6960.5280000000002"/>
    <x v="0"/>
    <s v="NO PROMOTION"/>
    <n v="0"/>
    <n v="42.52"/>
    <d v="2024-08-16T00:00:00"/>
    <d v="2024-08-22T00:00:00"/>
    <s v="Wendy"/>
  </r>
  <r>
    <s v="REG100179"/>
    <x v="918"/>
    <x v="483"/>
    <x v="1"/>
    <x v="4"/>
    <n v="13"/>
    <n v="421.08"/>
    <x v="3"/>
    <s v="Wholesale"/>
    <n v="0"/>
    <s v="BOB"/>
    <n v="5474.04"/>
    <x v="3"/>
    <s v="NO PROMOTION"/>
    <n v="0"/>
    <n v="24.51"/>
    <d v="2024-08-17T00:00:00"/>
    <d v="2024-08-20T00:00:00"/>
    <s v="Eric"/>
  </r>
  <r>
    <s v="REG101386"/>
    <x v="919"/>
    <x v="483"/>
    <x v="1"/>
    <x v="5"/>
    <n v="7"/>
    <n v="106.88"/>
    <x v="1"/>
    <s v="Retail"/>
    <n v="0.05"/>
    <s v="DIANA"/>
    <n v="710.75199999999995"/>
    <x v="3"/>
    <s v="WINTER15"/>
    <n v="1"/>
    <n v="26.12"/>
    <d v="2024-08-17T00:00:00"/>
    <d v="2024-08-24T00:00:00"/>
    <s v="Eric"/>
  </r>
  <r>
    <s v="REG100923"/>
    <x v="920"/>
    <x v="484"/>
    <x v="4"/>
    <x v="1"/>
    <n v="19"/>
    <n v="181.18"/>
    <x v="2"/>
    <s v="Wholesale"/>
    <n v="0.05"/>
    <s v="CARLOS"/>
    <n v="3270.299"/>
    <x v="2"/>
    <s v="FREESHIP"/>
    <n v="0"/>
    <n v="12.04"/>
    <d v="2024-08-18T00:00:00"/>
    <d v="2024-08-26T00:00:00"/>
    <s v="Ryan"/>
  </r>
  <r>
    <s v="REG100454"/>
    <x v="921"/>
    <x v="485"/>
    <x v="2"/>
    <x v="2"/>
    <n v="18"/>
    <n v="96.84"/>
    <x v="2"/>
    <s v="Wholesale"/>
    <n v="0.15"/>
    <s v="FRANK"/>
    <n v="1481.652"/>
    <x v="3"/>
    <s v="SAVE10"/>
    <n v="1"/>
    <n v="8.1"/>
    <d v="2024-08-19T00:00:00"/>
    <d v="2024-08-23T00:00:00"/>
    <s v="Sophie"/>
  </r>
  <r>
    <s v="REG101159"/>
    <x v="922"/>
    <x v="485"/>
    <x v="4"/>
    <x v="3"/>
    <n v="3"/>
    <n v="373.77"/>
    <x v="3"/>
    <s v="Retail"/>
    <n v="0.1"/>
    <s v="EVA"/>
    <n v="1009.179"/>
    <x v="3"/>
    <s v="WINTER15"/>
    <n v="1"/>
    <n v="17.62"/>
    <d v="2024-08-19T00:00:00"/>
    <d v="2024-08-25T00:00:00"/>
    <s v="Ryan"/>
  </r>
  <r>
    <s v="REG101115"/>
    <x v="879"/>
    <x v="486"/>
    <x v="4"/>
    <x v="3"/>
    <n v="15"/>
    <n v="208.51"/>
    <x v="2"/>
    <s v="Retail"/>
    <n v="0.05"/>
    <s v="CARLOS"/>
    <n v="2971.267499999999"/>
    <x v="4"/>
    <s v="NO PROMOTION"/>
    <n v="0"/>
    <n v="37.81"/>
    <d v="2024-08-20T00:00:00"/>
    <d v="2024-08-29T00:00:00"/>
    <s v="Ryan"/>
  </r>
  <r>
    <s v="REG101105"/>
    <x v="923"/>
    <x v="487"/>
    <x v="0"/>
    <x v="1"/>
    <n v="11"/>
    <n v="143.85"/>
    <x v="2"/>
    <s v="Wholesale"/>
    <n v="0.1"/>
    <s v="EVA"/>
    <n v="1424.115"/>
    <x v="0"/>
    <s v="FREESHIP"/>
    <n v="0"/>
    <n v="6.85"/>
    <d v="2024-08-21T00:00:00"/>
    <d v="2024-08-30T00:00:00"/>
    <s v="Cameron"/>
  </r>
  <r>
    <s v="REG100162"/>
    <x v="924"/>
    <x v="488"/>
    <x v="0"/>
    <x v="6"/>
    <n v="5"/>
    <n v="15.92"/>
    <x v="0"/>
    <s v="Retail"/>
    <n v="0"/>
    <s v="EVA"/>
    <n v="79.599999999999994"/>
    <x v="2"/>
    <s v="NO PROMOTION"/>
    <n v="1"/>
    <n v="8.66"/>
    <d v="2024-08-24T00:00:00"/>
    <d v="2024-08-26T00:00:00"/>
    <s v="Cameron"/>
  </r>
  <r>
    <s v="REG100259"/>
    <x v="925"/>
    <x v="489"/>
    <x v="2"/>
    <x v="1"/>
    <n v="7"/>
    <n v="50.26"/>
    <x v="1"/>
    <s v="Retail"/>
    <n v="0.15"/>
    <s v="DIANA"/>
    <n v="299.04700000000003"/>
    <x v="3"/>
    <s v="NO PROMOTION"/>
    <n v="0"/>
    <n v="17.12"/>
    <d v="2024-08-25T00:00:00"/>
    <d v="2024-09-01T00:00:00"/>
    <s v="Sophie"/>
  </r>
  <r>
    <s v="REG100873"/>
    <x v="926"/>
    <x v="489"/>
    <x v="1"/>
    <x v="2"/>
    <n v="15"/>
    <n v="39.93"/>
    <x v="2"/>
    <s v="Retail"/>
    <n v="0.15"/>
    <s v="DIANA"/>
    <n v="509.10750000000002"/>
    <x v="0"/>
    <s v="WINTER15"/>
    <n v="0"/>
    <n v="33.44"/>
    <d v="2024-08-25T00:00:00"/>
    <d v="2024-08-29T00:00:00"/>
    <s v="Eric"/>
  </r>
  <r>
    <s v="REG101067"/>
    <x v="927"/>
    <x v="489"/>
    <x v="0"/>
    <x v="2"/>
    <n v="12"/>
    <n v="461.3"/>
    <x v="0"/>
    <s v="Wholesale"/>
    <n v="0.15"/>
    <s v="DIANA"/>
    <n v="4705.26"/>
    <x v="4"/>
    <s v="FREESHIP"/>
    <n v="0"/>
    <n v="8.6"/>
    <d v="2024-08-25T00:00:00"/>
    <d v="2024-09-03T00:00:00"/>
    <s v="Cameron"/>
  </r>
  <r>
    <s v="REG100102"/>
    <x v="928"/>
    <x v="490"/>
    <x v="1"/>
    <x v="3"/>
    <n v="6"/>
    <n v="188.45"/>
    <x v="1"/>
    <s v="Wholesale"/>
    <n v="0.05"/>
    <s v="ALICE"/>
    <n v="1074.165"/>
    <x v="4"/>
    <s v="NO PROMOTION"/>
    <n v="0"/>
    <n v="6.77"/>
    <d v="2024-08-26T00:00:00"/>
    <d v="2024-09-01T00:00:00"/>
    <s v="Eric"/>
  </r>
  <r>
    <s v="REG100128"/>
    <x v="929"/>
    <x v="490"/>
    <x v="1"/>
    <x v="6"/>
    <n v="20"/>
    <n v="488.9"/>
    <x v="1"/>
    <s v="Wholesale"/>
    <n v="0.15"/>
    <s v="EVA"/>
    <n v="8311.2999999999993"/>
    <x v="4"/>
    <s v="FREESHIP"/>
    <n v="0"/>
    <n v="21.77"/>
    <d v="2024-08-26T00:00:00"/>
    <d v="2024-09-01T00:00:00"/>
    <s v="Eric"/>
  </r>
  <r>
    <s v="REG100978"/>
    <x v="900"/>
    <x v="490"/>
    <x v="4"/>
    <x v="3"/>
    <n v="9"/>
    <n v="364.88"/>
    <x v="1"/>
    <s v="Wholesale"/>
    <n v="0.05"/>
    <s v="BOB"/>
    <n v="3119.7240000000002"/>
    <x v="3"/>
    <s v="SAVE10"/>
    <n v="0"/>
    <n v="40.26"/>
    <d v="2024-08-26T00:00:00"/>
    <d v="2024-09-05T00:00:00"/>
    <s v="Ryan"/>
  </r>
  <r>
    <s v="REG100686"/>
    <x v="930"/>
    <x v="491"/>
    <x v="4"/>
    <x v="4"/>
    <n v="18"/>
    <n v="523.87"/>
    <x v="1"/>
    <s v="Retail"/>
    <n v="0.15"/>
    <s v="DIANA"/>
    <n v="8015.2109999999993"/>
    <x v="4"/>
    <s v="WINTER15"/>
    <n v="0"/>
    <n v="42.63"/>
    <d v="2024-08-29T00:00:00"/>
    <d v="2024-09-02T00:00:00"/>
    <s v="Ryan"/>
  </r>
  <r>
    <s v="REG101008"/>
    <x v="470"/>
    <x v="491"/>
    <x v="1"/>
    <x v="6"/>
    <n v="19"/>
    <n v="448.21"/>
    <x v="1"/>
    <s v="Wholesale"/>
    <n v="0.1"/>
    <s v="ALICE"/>
    <n v="7664.3909999999996"/>
    <x v="0"/>
    <s v="WINTER15"/>
    <n v="0"/>
    <n v="30.71"/>
    <d v="2024-08-29T00:00:00"/>
    <d v="2024-09-03T00:00:00"/>
    <s v="Eric"/>
  </r>
  <r>
    <s v="REG100387"/>
    <x v="931"/>
    <x v="492"/>
    <x v="2"/>
    <x v="2"/>
    <n v="17"/>
    <n v="469.32"/>
    <x v="3"/>
    <s v="Retail"/>
    <n v="0"/>
    <s v="CARLOS"/>
    <n v="7978.44"/>
    <x v="4"/>
    <s v="WINTER15"/>
    <n v="1"/>
    <n v="5.86"/>
    <d v="2024-08-30T00:00:00"/>
    <d v="2024-09-01T00:00:00"/>
    <s v="Sophie"/>
  </r>
  <r>
    <s v="REG100406"/>
    <x v="932"/>
    <x v="492"/>
    <x v="0"/>
    <x v="0"/>
    <n v="13"/>
    <n v="567.5"/>
    <x v="2"/>
    <s v="Retail"/>
    <n v="0"/>
    <s v="EVA"/>
    <n v="7377.5"/>
    <x v="2"/>
    <s v="NO PROMOTION"/>
    <n v="0"/>
    <n v="28.41"/>
    <d v="2024-08-30T00:00:00"/>
    <d v="2024-09-02T00:00:00"/>
    <s v="Cameron"/>
  </r>
  <r>
    <s v="REG100805"/>
    <x v="933"/>
    <x v="492"/>
    <x v="1"/>
    <x v="5"/>
    <n v="6"/>
    <n v="288.98"/>
    <x v="1"/>
    <s v="Wholesale"/>
    <n v="0.15"/>
    <s v="DIANA"/>
    <n v="1473.798"/>
    <x v="4"/>
    <s v="NO PROMOTION"/>
    <n v="0"/>
    <n v="38.630000000000003"/>
    <d v="2024-08-30T00:00:00"/>
    <d v="2024-09-02T00:00:00"/>
    <s v="Eric"/>
  </r>
  <r>
    <s v="REG100523"/>
    <x v="934"/>
    <x v="493"/>
    <x v="2"/>
    <x v="2"/>
    <n v="16"/>
    <n v="588.91999999999996"/>
    <x v="0"/>
    <s v="Wholesale"/>
    <n v="0.15"/>
    <s v="ALICE"/>
    <n v="8009.311999999999"/>
    <x v="3"/>
    <s v="FREESHIP"/>
    <n v="0"/>
    <n v="7.89"/>
    <d v="2024-09-01T00:00:00"/>
    <d v="2024-09-05T00:00:00"/>
    <s v="Sophie"/>
  </r>
  <r>
    <s v="REG101292"/>
    <x v="935"/>
    <x v="493"/>
    <x v="4"/>
    <x v="1"/>
    <n v="14"/>
    <n v="297.56"/>
    <x v="3"/>
    <s v="Wholesale"/>
    <n v="0.1"/>
    <s v="DIANA"/>
    <n v="3749.2559999999999"/>
    <x v="0"/>
    <s v="FREESHIP"/>
    <n v="0"/>
    <n v="31.44"/>
    <d v="2024-09-01T00:00:00"/>
    <d v="2024-09-08T00:00:00"/>
    <s v="Ryan"/>
  </r>
  <r>
    <s v="REG101394"/>
    <x v="628"/>
    <x v="493"/>
    <x v="4"/>
    <x v="0"/>
    <n v="16"/>
    <n v="401.83"/>
    <x v="3"/>
    <s v="Retail"/>
    <n v="0"/>
    <s v="EVA"/>
    <n v="6429.28"/>
    <x v="3"/>
    <s v="FREESHIP"/>
    <n v="0"/>
    <n v="21.54"/>
    <d v="2024-09-01T00:00:00"/>
    <d v="2024-09-05T00:00:00"/>
    <s v="Ryan"/>
  </r>
  <r>
    <s v="REG100203"/>
    <x v="936"/>
    <x v="494"/>
    <x v="3"/>
    <x v="1"/>
    <n v="19"/>
    <n v="208.72"/>
    <x v="0"/>
    <s v="Retail"/>
    <n v="0.05"/>
    <s v="FRANK"/>
    <n v="3767.3960000000002"/>
    <x v="2"/>
    <s v="FREESHIP"/>
    <n v="0"/>
    <n v="38.409999999999997"/>
    <d v="2024-09-02T00:00:00"/>
    <d v="2024-09-06T00:00:00"/>
    <s v="Wendy"/>
  </r>
  <r>
    <s v="REG101003"/>
    <x v="937"/>
    <x v="495"/>
    <x v="1"/>
    <x v="4"/>
    <n v="1"/>
    <n v="561.29999999999995"/>
    <x v="0"/>
    <s v="Retail"/>
    <n v="0.15"/>
    <s v="FRANK"/>
    <n v="477.10500000000002"/>
    <x v="4"/>
    <s v="NO PROMOTION"/>
    <n v="0"/>
    <n v="5.19"/>
    <d v="2024-09-03T00:00:00"/>
    <d v="2024-09-12T00:00:00"/>
    <s v="Eric"/>
  </r>
  <r>
    <s v="REG101174"/>
    <x v="938"/>
    <x v="496"/>
    <x v="3"/>
    <x v="1"/>
    <n v="9"/>
    <n v="228.98"/>
    <x v="0"/>
    <s v="Retail"/>
    <n v="0.15"/>
    <s v="FRANK"/>
    <n v="1751.6969999999999"/>
    <x v="1"/>
    <s v="WINTER15"/>
    <n v="0"/>
    <n v="45.79"/>
    <d v="2024-09-04T00:00:00"/>
    <d v="2024-09-08T00:00:00"/>
    <s v="Wendy"/>
  </r>
  <r>
    <s v="REG100049"/>
    <x v="939"/>
    <x v="497"/>
    <x v="3"/>
    <x v="3"/>
    <n v="14"/>
    <n v="242.82"/>
    <x v="0"/>
    <s v="Wholesale"/>
    <n v="0.15"/>
    <s v="ALICE"/>
    <n v="2889.558"/>
    <x v="3"/>
    <s v="WINTER15"/>
    <n v="1"/>
    <n v="20.71"/>
    <d v="2024-09-06T00:00:00"/>
    <d v="2024-09-13T00:00:00"/>
    <s v="Wendy"/>
  </r>
  <r>
    <s v="REG100405"/>
    <x v="940"/>
    <x v="498"/>
    <x v="3"/>
    <x v="1"/>
    <n v="13"/>
    <n v="442.99"/>
    <x v="2"/>
    <s v="Wholesale"/>
    <n v="0.05"/>
    <s v="ALICE"/>
    <n v="5470.9264999999996"/>
    <x v="4"/>
    <s v="SAVE10"/>
    <n v="0"/>
    <n v="37.119999999999997"/>
    <d v="2024-09-10T00:00:00"/>
    <d v="2024-09-18T00:00:00"/>
    <s v="Wendy"/>
  </r>
  <r>
    <s v="REG100932"/>
    <x v="941"/>
    <x v="498"/>
    <x v="2"/>
    <x v="3"/>
    <n v="9"/>
    <n v="472.84"/>
    <x v="0"/>
    <s v="Retail"/>
    <n v="0.05"/>
    <s v="ALICE"/>
    <n v="4042.7819999999988"/>
    <x v="2"/>
    <s v="WINTER15"/>
    <n v="0"/>
    <n v="48.13"/>
    <d v="2024-09-10T00:00:00"/>
    <d v="2024-09-12T00:00:00"/>
    <s v="Sophie"/>
  </r>
  <r>
    <s v="REG101279"/>
    <x v="942"/>
    <x v="498"/>
    <x v="1"/>
    <x v="2"/>
    <n v="14"/>
    <n v="85.54"/>
    <x v="3"/>
    <s v="Wholesale"/>
    <n v="0"/>
    <s v="FRANK"/>
    <n v="1197.56"/>
    <x v="4"/>
    <s v="FREESHIP"/>
    <n v="0"/>
    <n v="16.079999999999998"/>
    <d v="2024-09-10T00:00:00"/>
    <d v="2024-09-14T00:00:00"/>
    <s v="Eric"/>
  </r>
  <r>
    <s v="REG100368"/>
    <x v="943"/>
    <x v="499"/>
    <x v="0"/>
    <x v="3"/>
    <n v="15"/>
    <n v="202.72"/>
    <x v="0"/>
    <s v="Retail"/>
    <n v="0.05"/>
    <s v="EVA"/>
    <n v="2888.76"/>
    <x v="0"/>
    <s v="WINTER15"/>
    <n v="1"/>
    <n v="41.61"/>
    <d v="2024-09-11T00:00:00"/>
    <d v="2024-09-19T00:00:00"/>
    <s v="Cameron"/>
  </r>
  <r>
    <s v="REG101475"/>
    <x v="944"/>
    <x v="499"/>
    <x v="3"/>
    <x v="3"/>
    <n v="8"/>
    <n v="236.17"/>
    <x v="1"/>
    <s v="Wholesale"/>
    <n v="0.15"/>
    <s v="FRANK"/>
    <n v="1605.9559999999999"/>
    <x v="3"/>
    <s v="WINTER15"/>
    <n v="0"/>
    <n v="22.88"/>
    <d v="2024-09-11T00:00:00"/>
    <d v="2024-09-19T00:00:00"/>
    <s v="Wendy"/>
  </r>
  <r>
    <s v="REG101479"/>
    <x v="302"/>
    <x v="499"/>
    <x v="2"/>
    <x v="1"/>
    <n v="9"/>
    <n v="238.32"/>
    <x v="1"/>
    <s v="Retail"/>
    <n v="0"/>
    <s v="DIANA"/>
    <n v="2144.88"/>
    <x v="3"/>
    <s v="WINTER15"/>
    <n v="1"/>
    <n v="8.5"/>
    <d v="2024-09-11T00:00:00"/>
    <d v="2024-09-20T00:00:00"/>
    <s v="Sophie"/>
  </r>
  <r>
    <s v="REG100052"/>
    <x v="945"/>
    <x v="500"/>
    <x v="2"/>
    <x v="2"/>
    <n v="1"/>
    <n v="269.41000000000003"/>
    <x v="3"/>
    <s v="Wholesale"/>
    <n v="0.1"/>
    <s v="EVA"/>
    <n v="242.46899999999999"/>
    <x v="3"/>
    <s v="WINTER15"/>
    <n v="1"/>
    <n v="19.22"/>
    <d v="2024-09-12T00:00:00"/>
    <d v="2024-09-18T00:00:00"/>
    <s v="Sophie"/>
  </r>
  <r>
    <s v="REG100331"/>
    <x v="946"/>
    <x v="501"/>
    <x v="1"/>
    <x v="3"/>
    <n v="2"/>
    <n v="375.48"/>
    <x v="0"/>
    <s v="Retail"/>
    <n v="0.05"/>
    <s v="DIANA"/>
    <n v="713.41200000000003"/>
    <x v="2"/>
    <s v="FREESHIP"/>
    <n v="0"/>
    <n v="26.39"/>
    <d v="2024-09-13T00:00:00"/>
    <d v="2024-09-15T00:00:00"/>
    <s v="Eric"/>
  </r>
  <r>
    <s v="REG101257"/>
    <x v="947"/>
    <x v="501"/>
    <x v="4"/>
    <x v="0"/>
    <n v="5"/>
    <n v="172.65"/>
    <x v="1"/>
    <s v="Wholesale"/>
    <n v="0.15"/>
    <s v="ALICE"/>
    <n v="733.76249999999993"/>
    <x v="3"/>
    <s v="SAVE10"/>
    <n v="0"/>
    <n v="28.3"/>
    <d v="2024-09-13T00:00:00"/>
    <d v="2024-09-22T00:00:00"/>
    <s v="Ryan"/>
  </r>
  <r>
    <s v="REG100852"/>
    <x v="948"/>
    <x v="502"/>
    <x v="4"/>
    <x v="4"/>
    <n v="14"/>
    <n v="472.51"/>
    <x v="0"/>
    <s v="Wholesale"/>
    <n v="0.05"/>
    <s v="BOB"/>
    <n v="6284.3829999999989"/>
    <x v="4"/>
    <s v="NO PROMOTION"/>
    <n v="0"/>
    <n v="13.54"/>
    <d v="2024-09-15T00:00:00"/>
    <d v="2024-09-20T00:00:00"/>
    <s v="Ryan"/>
  </r>
  <r>
    <s v="REG101454"/>
    <x v="949"/>
    <x v="502"/>
    <x v="1"/>
    <x v="2"/>
    <n v="17"/>
    <n v="341.52"/>
    <x v="1"/>
    <s v="Wholesale"/>
    <n v="0.1"/>
    <s v="EVA"/>
    <n v="5225.2560000000003"/>
    <x v="2"/>
    <s v="FREESHIP"/>
    <n v="0"/>
    <n v="16.670000000000002"/>
    <d v="2024-09-15T00:00:00"/>
    <d v="2024-09-22T00:00:00"/>
    <s v="Eric"/>
  </r>
  <r>
    <s v="REG100617"/>
    <x v="950"/>
    <x v="503"/>
    <x v="2"/>
    <x v="2"/>
    <n v="12"/>
    <n v="596.26"/>
    <x v="0"/>
    <s v="Wholesale"/>
    <n v="0.15"/>
    <s v="EVA"/>
    <n v="6081.8519999999999"/>
    <x v="4"/>
    <s v="WINTER15"/>
    <n v="0"/>
    <n v="28.27"/>
    <d v="2024-09-17T00:00:00"/>
    <d v="2024-09-25T00:00:00"/>
    <s v="Sophie"/>
  </r>
  <r>
    <s v="REG101330"/>
    <x v="951"/>
    <x v="503"/>
    <x v="0"/>
    <x v="0"/>
    <n v="2"/>
    <n v="442.03"/>
    <x v="3"/>
    <s v="Retail"/>
    <n v="0.15"/>
    <s v="CARLOS"/>
    <n v="751.45099999999991"/>
    <x v="0"/>
    <s v="WINTER15"/>
    <n v="0"/>
    <n v="28.71"/>
    <d v="2024-09-17T00:00:00"/>
    <d v="2024-09-19T00:00:00"/>
    <s v="Cameron"/>
  </r>
  <r>
    <s v="REG101304"/>
    <x v="32"/>
    <x v="504"/>
    <x v="0"/>
    <x v="4"/>
    <n v="2"/>
    <n v="27.64"/>
    <x v="3"/>
    <s v="Retail"/>
    <n v="0.15"/>
    <s v="FRANK"/>
    <n v="46.988"/>
    <x v="2"/>
    <s v="FREESHIP"/>
    <n v="0"/>
    <n v="21.73"/>
    <d v="2024-09-19T00:00:00"/>
    <d v="2024-09-28T00:00:00"/>
    <s v="Cameron"/>
  </r>
  <r>
    <s v="REG100288"/>
    <x v="952"/>
    <x v="505"/>
    <x v="2"/>
    <x v="5"/>
    <n v="6"/>
    <n v="170.1"/>
    <x v="2"/>
    <s v="Retail"/>
    <n v="0"/>
    <s v="EVA"/>
    <n v="1020.6"/>
    <x v="4"/>
    <s v="FREESHIP"/>
    <n v="0"/>
    <n v="38.61"/>
    <d v="2024-09-20T00:00:00"/>
    <d v="2024-09-23T00:00:00"/>
    <s v="Sophie"/>
  </r>
  <r>
    <s v="REG100986"/>
    <x v="953"/>
    <x v="505"/>
    <x v="3"/>
    <x v="3"/>
    <n v="6"/>
    <n v="551.13"/>
    <x v="0"/>
    <s v="Retail"/>
    <n v="0"/>
    <s v="CARLOS"/>
    <n v="3306.78"/>
    <x v="4"/>
    <s v="FREESHIP"/>
    <n v="0"/>
    <n v="14.67"/>
    <d v="2024-09-20T00:00:00"/>
    <d v="2024-09-29T00:00:00"/>
    <s v="Wendy"/>
  </r>
  <r>
    <s v="REG100460"/>
    <x v="954"/>
    <x v="506"/>
    <x v="2"/>
    <x v="2"/>
    <n v="20"/>
    <n v="296.8"/>
    <x v="2"/>
    <s v="Retail"/>
    <n v="0.1"/>
    <s v="FRANK"/>
    <n v="5342.4000000000005"/>
    <x v="4"/>
    <s v="NO PROMOTION"/>
    <n v="0"/>
    <n v="19.57"/>
    <d v="2024-09-21T00:00:00"/>
    <d v="2024-09-28T00:00:00"/>
    <s v="Sophie"/>
  </r>
  <r>
    <s v="REG100580"/>
    <x v="955"/>
    <x v="506"/>
    <x v="0"/>
    <x v="2"/>
    <n v="13"/>
    <n v="75.77"/>
    <x v="3"/>
    <s v="Wholesale"/>
    <n v="0.15"/>
    <s v="FRANK"/>
    <n v="837.25850000000003"/>
    <x v="0"/>
    <s v="SAVE10"/>
    <n v="0"/>
    <n v="41.94"/>
    <d v="2024-09-21T00:00:00"/>
    <d v="2024-09-30T00:00:00"/>
    <s v="Cameron"/>
  </r>
  <r>
    <s v="REG101245"/>
    <x v="956"/>
    <x v="506"/>
    <x v="3"/>
    <x v="5"/>
    <n v="15"/>
    <n v="466.55"/>
    <x v="2"/>
    <s v="Retail"/>
    <n v="0.05"/>
    <s v="ALICE"/>
    <n v="6648.3374999999996"/>
    <x v="3"/>
    <s v="SAVE10"/>
    <n v="1"/>
    <n v="36.68"/>
    <d v="2024-09-21T00:00:00"/>
    <d v="2024-09-27T00:00:00"/>
    <s v="Wendy"/>
  </r>
  <r>
    <s v="REG101395"/>
    <x v="646"/>
    <x v="506"/>
    <x v="4"/>
    <x v="5"/>
    <n v="10"/>
    <n v="269.29000000000002"/>
    <x v="1"/>
    <s v="Retail"/>
    <n v="0"/>
    <s v="EVA"/>
    <n v="2692.9"/>
    <x v="0"/>
    <s v="SAVE10"/>
    <n v="0"/>
    <n v="14.09"/>
    <d v="2024-09-21T00:00:00"/>
    <d v="2024-09-30T00:00:00"/>
    <s v="Ryan"/>
  </r>
  <r>
    <s v="REG100376"/>
    <x v="957"/>
    <x v="507"/>
    <x v="2"/>
    <x v="3"/>
    <n v="7"/>
    <n v="349.55"/>
    <x v="2"/>
    <s v="Retail"/>
    <n v="0.05"/>
    <s v="CARLOS"/>
    <n v="2324.5075000000002"/>
    <x v="2"/>
    <s v="FREESHIP"/>
    <n v="0"/>
    <n v="23.7"/>
    <d v="2024-09-22T00:00:00"/>
    <d v="2024-09-27T00:00:00"/>
    <s v="Sophie"/>
  </r>
  <r>
    <s v="REG100536"/>
    <x v="958"/>
    <x v="507"/>
    <x v="1"/>
    <x v="0"/>
    <n v="18"/>
    <n v="575.1"/>
    <x v="0"/>
    <s v="Wholesale"/>
    <n v="0"/>
    <s v="BOB"/>
    <n v="10351.799999999999"/>
    <x v="1"/>
    <s v="FREESHIP"/>
    <n v="0"/>
    <n v="35.32"/>
    <d v="2024-09-22T00:00:00"/>
    <d v="2024-09-29T00:00:00"/>
    <s v="Eric"/>
  </r>
  <r>
    <s v="REG101401"/>
    <x v="959"/>
    <x v="508"/>
    <x v="3"/>
    <x v="6"/>
    <n v="3"/>
    <n v="360.93"/>
    <x v="3"/>
    <s v="Wholesale"/>
    <n v="0.15"/>
    <s v="DIANA"/>
    <n v="920.37149999999997"/>
    <x v="0"/>
    <s v="WINTER15"/>
    <n v="0"/>
    <n v="35.61"/>
    <d v="2024-09-23T00:00:00"/>
    <d v="2024-09-29T00:00:00"/>
    <s v="Wendy"/>
  </r>
  <r>
    <s v="REG101493"/>
    <x v="960"/>
    <x v="509"/>
    <x v="3"/>
    <x v="3"/>
    <n v="17"/>
    <n v="527.67999999999995"/>
    <x v="3"/>
    <s v="Wholesale"/>
    <n v="0"/>
    <s v="DIANA"/>
    <n v="8970.56"/>
    <x v="4"/>
    <s v="FREESHIP"/>
    <n v="0"/>
    <n v="29.19"/>
    <d v="2024-09-24T00:00:00"/>
    <d v="2024-10-02T00:00:00"/>
    <s v="Wendy"/>
  </r>
  <r>
    <s v="REG101095"/>
    <x v="961"/>
    <x v="510"/>
    <x v="2"/>
    <x v="4"/>
    <n v="12"/>
    <n v="149.37"/>
    <x v="0"/>
    <s v="Retail"/>
    <n v="0.1"/>
    <s v="BOB"/>
    <n v="1613.1959999999999"/>
    <x v="2"/>
    <s v="NO PROMOTION"/>
    <n v="0"/>
    <n v="20.21"/>
    <d v="2024-09-25T00:00:00"/>
    <d v="2024-10-02T00:00:00"/>
    <s v="Sophie"/>
  </r>
  <r>
    <s v="REG100251"/>
    <x v="962"/>
    <x v="511"/>
    <x v="1"/>
    <x v="4"/>
    <n v="11"/>
    <n v="472.74"/>
    <x v="0"/>
    <s v="Retail"/>
    <n v="0.15"/>
    <s v="CARLOS"/>
    <n v="4420.1190000000006"/>
    <x v="2"/>
    <s v="NO PROMOTION"/>
    <n v="1"/>
    <n v="16.8"/>
    <d v="2024-09-26T00:00:00"/>
    <d v="2024-10-01T00:00:00"/>
    <s v="Eric"/>
  </r>
  <r>
    <s v="REG100333"/>
    <x v="963"/>
    <x v="511"/>
    <x v="2"/>
    <x v="1"/>
    <n v="7"/>
    <n v="88.87"/>
    <x v="1"/>
    <s v="Retail"/>
    <n v="0"/>
    <s v="ALICE"/>
    <n v="622.09"/>
    <x v="1"/>
    <s v="SAVE10"/>
    <n v="0"/>
    <n v="8.36"/>
    <d v="2024-09-26T00:00:00"/>
    <d v="2024-10-01T00:00:00"/>
    <s v="Sophie"/>
  </r>
  <r>
    <s v="REG100569"/>
    <x v="670"/>
    <x v="511"/>
    <x v="1"/>
    <x v="4"/>
    <n v="11"/>
    <n v="144.29"/>
    <x v="3"/>
    <s v="Retail"/>
    <n v="0.05"/>
    <s v="BOB"/>
    <n v="1507.8305"/>
    <x v="2"/>
    <s v="WINTER15"/>
    <n v="0"/>
    <n v="11.91"/>
    <d v="2024-09-26T00:00:00"/>
    <d v="2024-09-30T00:00:00"/>
    <s v="Eric"/>
  </r>
  <r>
    <s v="REG100487"/>
    <x v="964"/>
    <x v="512"/>
    <x v="3"/>
    <x v="5"/>
    <n v="11"/>
    <n v="339.78"/>
    <x v="2"/>
    <s v="Retail"/>
    <n v="0.05"/>
    <s v="DIANA"/>
    <n v="3550.701"/>
    <x v="0"/>
    <s v="WINTER15"/>
    <n v="1"/>
    <n v="11.56"/>
    <d v="2024-09-29T00:00:00"/>
    <d v="2024-10-06T00:00:00"/>
    <s v="Wendy"/>
  </r>
  <r>
    <s v="REG101013"/>
    <x v="965"/>
    <x v="512"/>
    <x v="2"/>
    <x v="2"/>
    <n v="12"/>
    <n v="204.15"/>
    <x v="1"/>
    <s v="Retail"/>
    <n v="0.05"/>
    <s v="ALICE"/>
    <n v="2327.31"/>
    <x v="0"/>
    <s v="FREESHIP"/>
    <n v="1"/>
    <n v="26.4"/>
    <d v="2024-09-29T00:00:00"/>
    <d v="2024-10-07T00:00:00"/>
    <s v="Sophie"/>
  </r>
  <r>
    <s v="REG101360"/>
    <x v="966"/>
    <x v="512"/>
    <x v="4"/>
    <x v="1"/>
    <n v="18"/>
    <n v="589"/>
    <x v="3"/>
    <s v="Wholesale"/>
    <n v="0.1"/>
    <s v="DIANA"/>
    <n v="9541.8000000000011"/>
    <x v="3"/>
    <s v="WINTER15"/>
    <n v="0"/>
    <n v="37.78"/>
    <d v="2024-09-29T00:00:00"/>
    <d v="2024-10-08T00:00:00"/>
    <s v="Ryan"/>
  </r>
  <r>
    <s v="REG100439"/>
    <x v="967"/>
    <x v="513"/>
    <x v="4"/>
    <x v="1"/>
    <n v="19"/>
    <n v="385.72"/>
    <x v="2"/>
    <s v="Retail"/>
    <n v="0.05"/>
    <s v="CARLOS"/>
    <n v="6962.2460000000001"/>
    <x v="3"/>
    <s v="SAVE10"/>
    <n v="1"/>
    <n v="12.46"/>
    <d v="2024-10-02T00:00:00"/>
    <d v="2024-10-06T00:00:00"/>
    <s v="Ryan"/>
  </r>
  <r>
    <s v="REG101001"/>
    <x v="968"/>
    <x v="513"/>
    <x v="4"/>
    <x v="4"/>
    <n v="12"/>
    <n v="465.94"/>
    <x v="0"/>
    <s v="Wholesale"/>
    <n v="0"/>
    <s v="ALICE"/>
    <n v="5591.28"/>
    <x v="2"/>
    <s v="WINTER15"/>
    <n v="0"/>
    <n v="34.159999999999997"/>
    <d v="2024-10-02T00:00:00"/>
    <d v="2024-10-06T00:00:00"/>
    <s v="Ryan"/>
  </r>
  <r>
    <s v="REG100603"/>
    <x v="969"/>
    <x v="514"/>
    <x v="2"/>
    <x v="3"/>
    <n v="3"/>
    <n v="136.15"/>
    <x v="2"/>
    <s v="Retail"/>
    <n v="0.1"/>
    <s v="DIANA"/>
    <n v="367.60500000000008"/>
    <x v="4"/>
    <s v="SAVE10"/>
    <n v="0"/>
    <n v="48.38"/>
    <d v="2024-10-03T00:00:00"/>
    <d v="2024-10-07T00:00:00"/>
    <s v="Sophie"/>
  </r>
  <r>
    <s v="REG101099"/>
    <x v="836"/>
    <x v="514"/>
    <x v="4"/>
    <x v="4"/>
    <n v="19"/>
    <n v="25.61"/>
    <x v="3"/>
    <s v="Retail"/>
    <n v="0"/>
    <s v="BOB"/>
    <n v="486.59"/>
    <x v="4"/>
    <s v="NO PROMOTION"/>
    <n v="0"/>
    <n v="30.32"/>
    <d v="2024-10-03T00:00:00"/>
    <d v="2024-10-11T00:00:00"/>
    <s v="Ryan"/>
  </r>
  <r>
    <s v="REG100871"/>
    <x v="970"/>
    <x v="515"/>
    <x v="1"/>
    <x v="1"/>
    <n v="12"/>
    <n v="181.96"/>
    <x v="0"/>
    <s v="Retail"/>
    <n v="0.15"/>
    <s v="EVA"/>
    <n v="1855.992"/>
    <x v="4"/>
    <s v="WINTER15"/>
    <n v="0"/>
    <n v="25.06"/>
    <d v="2024-10-04T00:00:00"/>
    <d v="2024-10-11T00:00:00"/>
    <s v="Eric"/>
  </r>
  <r>
    <s v="REG100942"/>
    <x v="971"/>
    <x v="515"/>
    <x v="2"/>
    <x v="2"/>
    <n v="18"/>
    <n v="403.53"/>
    <x v="0"/>
    <s v="Wholesale"/>
    <n v="0.1"/>
    <s v="ALICE"/>
    <n v="6537.1859999999997"/>
    <x v="1"/>
    <s v="NO PROMOTION"/>
    <n v="0"/>
    <n v="35.729999999999997"/>
    <d v="2024-10-04T00:00:00"/>
    <d v="2024-10-07T00:00:00"/>
    <s v="Sophie"/>
  </r>
  <r>
    <s v="REG100229"/>
    <x v="972"/>
    <x v="516"/>
    <x v="1"/>
    <x v="1"/>
    <n v="20"/>
    <n v="576.29999999999995"/>
    <x v="0"/>
    <s v="Wholesale"/>
    <n v="0.05"/>
    <s v="EVA"/>
    <n v="10949.7"/>
    <x v="2"/>
    <s v="NO PROMOTION"/>
    <n v="0"/>
    <n v="25.22"/>
    <d v="2024-10-05T00:00:00"/>
    <d v="2024-10-09T00:00:00"/>
    <s v="Eric"/>
  </r>
  <r>
    <s v="REG101162"/>
    <x v="973"/>
    <x v="516"/>
    <x v="3"/>
    <x v="5"/>
    <n v="12"/>
    <n v="535.41"/>
    <x v="1"/>
    <s v="Retail"/>
    <n v="0.1"/>
    <s v="FRANK"/>
    <n v="5782.4279999999999"/>
    <x v="4"/>
    <s v="NO PROMOTION"/>
    <n v="0"/>
    <n v="27.82"/>
    <d v="2024-10-05T00:00:00"/>
    <d v="2024-10-07T00:00:00"/>
    <s v="Wendy"/>
  </r>
  <r>
    <s v="REG101199"/>
    <x v="974"/>
    <x v="516"/>
    <x v="1"/>
    <x v="5"/>
    <n v="6"/>
    <n v="272.26"/>
    <x v="2"/>
    <s v="Retail"/>
    <n v="0.1"/>
    <s v="CARLOS"/>
    <n v="1470.204"/>
    <x v="0"/>
    <s v="SAVE10"/>
    <n v="0"/>
    <n v="43.67"/>
    <d v="2024-10-05T00:00:00"/>
    <d v="2024-10-15T00:00:00"/>
    <s v="Eric"/>
  </r>
  <r>
    <s v="REG101188"/>
    <x v="975"/>
    <x v="517"/>
    <x v="2"/>
    <x v="5"/>
    <n v="13"/>
    <n v="55.46"/>
    <x v="2"/>
    <s v="Retail"/>
    <n v="0.05"/>
    <s v="BOB"/>
    <n v="684.93100000000004"/>
    <x v="2"/>
    <s v="FREESHIP"/>
    <n v="1"/>
    <n v="18.010000000000002"/>
    <d v="2024-10-06T00:00:00"/>
    <d v="2024-10-09T00:00:00"/>
    <s v="Sophie"/>
  </r>
  <r>
    <s v="REG100312"/>
    <x v="272"/>
    <x v="518"/>
    <x v="2"/>
    <x v="5"/>
    <n v="17"/>
    <n v="523.04"/>
    <x v="2"/>
    <s v="Retail"/>
    <n v="0.05"/>
    <s v="EVA"/>
    <n v="8447.0959999999995"/>
    <x v="0"/>
    <s v="FREESHIP"/>
    <n v="0"/>
    <n v="37.380000000000003"/>
    <d v="2024-10-07T00:00:00"/>
    <d v="2024-10-17T00:00:00"/>
    <s v="Sophie"/>
  </r>
  <r>
    <s v="REG101232"/>
    <x v="976"/>
    <x v="518"/>
    <x v="2"/>
    <x v="0"/>
    <n v="8"/>
    <n v="385.46"/>
    <x v="2"/>
    <s v="Wholesale"/>
    <n v="0"/>
    <s v="BOB"/>
    <n v="3083.68"/>
    <x v="3"/>
    <s v="SAVE10"/>
    <n v="0"/>
    <n v="8.89"/>
    <d v="2024-10-07T00:00:00"/>
    <d v="2024-10-11T00:00:00"/>
    <s v="Sophie"/>
  </r>
  <r>
    <s v="REG100663"/>
    <x v="977"/>
    <x v="519"/>
    <x v="2"/>
    <x v="4"/>
    <n v="9"/>
    <n v="446.49"/>
    <x v="0"/>
    <s v="Wholesale"/>
    <n v="0.15"/>
    <s v="CARLOS"/>
    <n v="3415.6484999999998"/>
    <x v="3"/>
    <s v="FREESHIP"/>
    <n v="0"/>
    <n v="5.77"/>
    <d v="2024-10-08T00:00:00"/>
    <d v="2024-10-17T00:00:00"/>
    <s v="Sophie"/>
  </r>
  <r>
    <s v="REG100717"/>
    <x v="978"/>
    <x v="519"/>
    <x v="2"/>
    <x v="2"/>
    <n v="6"/>
    <n v="48.48"/>
    <x v="0"/>
    <s v="Retail"/>
    <n v="0.1"/>
    <s v="DIANA"/>
    <n v="261.79199999999997"/>
    <x v="1"/>
    <s v="NO PROMOTION"/>
    <n v="0"/>
    <n v="6.11"/>
    <d v="2024-10-08T00:00:00"/>
    <d v="2024-10-13T00:00:00"/>
    <s v="Sophie"/>
  </r>
  <r>
    <s v="REG101435"/>
    <x v="979"/>
    <x v="519"/>
    <x v="0"/>
    <x v="1"/>
    <n v="11"/>
    <n v="97.34"/>
    <x v="0"/>
    <s v="Wholesale"/>
    <n v="0.1"/>
    <s v="CARLOS"/>
    <n v="963.66600000000005"/>
    <x v="0"/>
    <s v="SAVE10"/>
    <n v="0"/>
    <n v="10.61"/>
    <d v="2024-10-08T00:00:00"/>
    <d v="2024-10-11T00:00:00"/>
    <s v="Cameron"/>
  </r>
  <r>
    <s v="REG100317"/>
    <x v="980"/>
    <x v="520"/>
    <x v="2"/>
    <x v="5"/>
    <n v="13"/>
    <n v="114.03"/>
    <x v="2"/>
    <s v="Retail"/>
    <n v="0"/>
    <s v="BOB"/>
    <n v="1482.39"/>
    <x v="3"/>
    <s v="NO PROMOTION"/>
    <n v="0"/>
    <n v="43.81"/>
    <d v="2024-10-10T00:00:00"/>
    <d v="2024-10-16T00:00:00"/>
    <s v="Sophie"/>
  </r>
  <r>
    <s v="REG100889"/>
    <x v="981"/>
    <x v="520"/>
    <x v="2"/>
    <x v="0"/>
    <n v="8"/>
    <n v="72.48"/>
    <x v="2"/>
    <s v="Wholesale"/>
    <n v="0.1"/>
    <s v="CARLOS"/>
    <n v="521.85599999999999"/>
    <x v="0"/>
    <s v="NO PROMOTION"/>
    <n v="1"/>
    <n v="26.92"/>
    <d v="2024-10-10T00:00:00"/>
    <d v="2024-10-17T00:00:00"/>
    <s v="Sophie"/>
  </r>
  <r>
    <s v="REG100507"/>
    <x v="982"/>
    <x v="521"/>
    <x v="3"/>
    <x v="2"/>
    <n v="9"/>
    <n v="596.83000000000004"/>
    <x v="2"/>
    <s v="Retail"/>
    <n v="0"/>
    <s v="EVA"/>
    <n v="5371.47"/>
    <x v="3"/>
    <s v="WINTER15"/>
    <n v="0"/>
    <n v="6.43"/>
    <d v="2024-10-11T00:00:00"/>
    <d v="2024-10-19T00:00:00"/>
    <s v="Wendy"/>
  </r>
  <r>
    <s v="REG100741"/>
    <x v="983"/>
    <x v="521"/>
    <x v="3"/>
    <x v="6"/>
    <n v="17"/>
    <n v="549.78"/>
    <x v="3"/>
    <s v="Wholesale"/>
    <n v="0.05"/>
    <s v="ALICE"/>
    <n v="8878.9470000000001"/>
    <x v="2"/>
    <s v="NO PROMOTION"/>
    <n v="1"/>
    <n v="44.42"/>
    <d v="2024-10-11T00:00:00"/>
    <d v="2024-10-14T00:00:00"/>
    <s v="Wendy"/>
  </r>
  <r>
    <s v="REG100733"/>
    <x v="984"/>
    <x v="522"/>
    <x v="0"/>
    <x v="2"/>
    <n v="2"/>
    <n v="48.02"/>
    <x v="1"/>
    <s v="Retail"/>
    <n v="0.05"/>
    <s v="CARLOS"/>
    <n v="91.238"/>
    <x v="0"/>
    <s v="FREESHIP"/>
    <n v="1"/>
    <n v="25.81"/>
    <d v="2024-10-12T00:00:00"/>
    <d v="2024-10-15T00:00:00"/>
    <s v="Cameron"/>
  </r>
  <r>
    <s v="REG100141"/>
    <x v="985"/>
    <x v="523"/>
    <x v="4"/>
    <x v="0"/>
    <n v="13"/>
    <n v="416.66"/>
    <x v="3"/>
    <s v="Wholesale"/>
    <n v="0.15"/>
    <s v="BOB"/>
    <n v="4604.0929999999998"/>
    <x v="2"/>
    <s v="WINTER15"/>
    <n v="0"/>
    <n v="21.74"/>
    <d v="2024-10-13T00:00:00"/>
    <d v="2024-10-20T00:00:00"/>
    <s v="Ryan"/>
  </r>
  <r>
    <s v="REG101080"/>
    <x v="220"/>
    <x v="523"/>
    <x v="2"/>
    <x v="6"/>
    <n v="18"/>
    <n v="256.23"/>
    <x v="3"/>
    <s v="Wholesale"/>
    <n v="0.05"/>
    <s v="EVA"/>
    <n v="4381.5330000000004"/>
    <x v="0"/>
    <s v="NO PROMOTION"/>
    <n v="0"/>
    <n v="11.21"/>
    <d v="2024-10-13T00:00:00"/>
    <d v="2024-10-18T00:00:00"/>
    <s v="Sophie"/>
  </r>
  <r>
    <s v="REG100864"/>
    <x v="986"/>
    <x v="524"/>
    <x v="0"/>
    <x v="0"/>
    <n v="3"/>
    <n v="391.63"/>
    <x v="1"/>
    <s v="Retail"/>
    <n v="0"/>
    <s v="FRANK"/>
    <n v="1174.8900000000001"/>
    <x v="0"/>
    <s v="NO PROMOTION"/>
    <n v="1"/>
    <n v="25.36"/>
    <d v="2024-10-14T00:00:00"/>
    <d v="2024-10-17T00:00:00"/>
    <s v="Cameron"/>
  </r>
  <r>
    <s v="REG100971"/>
    <x v="987"/>
    <x v="524"/>
    <x v="1"/>
    <x v="3"/>
    <n v="7"/>
    <n v="150.6"/>
    <x v="2"/>
    <s v="Wholesale"/>
    <n v="0.15"/>
    <s v="BOB"/>
    <n v="896.07"/>
    <x v="3"/>
    <s v="WINTER15"/>
    <n v="1"/>
    <n v="15.52"/>
    <d v="2024-10-14T00:00:00"/>
    <d v="2024-10-21T00:00:00"/>
    <s v="Eric"/>
  </r>
  <r>
    <s v="REG100008"/>
    <x v="988"/>
    <x v="525"/>
    <x v="2"/>
    <x v="0"/>
    <n v="3"/>
    <n v="432.04"/>
    <x v="0"/>
    <s v="Wholesale"/>
    <n v="0.05"/>
    <s v="BOB"/>
    <n v="1231.3140000000001"/>
    <x v="0"/>
    <s v="FREESHIP"/>
    <n v="1"/>
    <n v="42.11"/>
    <d v="2024-10-16T00:00:00"/>
    <d v="2024-10-18T00:00:00"/>
    <s v="Sophie"/>
  </r>
  <r>
    <s v="REG100493"/>
    <x v="989"/>
    <x v="525"/>
    <x v="3"/>
    <x v="1"/>
    <n v="19"/>
    <n v="207.45"/>
    <x v="1"/>
    <s v="Retail"/>
    <n v="0.05"/>
    <s v="BOB"/>
    <n v="3744.4724999999989"/>
    <x v="0"/>
    <s v="SAVE10"/>
    <n v="0"/>
    <n v="11.5"/>
    <d v="2024-10-16T00:00:00"/>
    <d v="2024-10-21T00:00:00"/>
    <s v="Wendy"/>
  </r>
  <r>
    <s v="REG100488"/>
    <x v="990"/>
    <x v="526"/>
    <x v="1"/>
    <x v="2"/>
    <n v="10"/>
    <n v="91.75"/>
    <x v="0"/>
    <s v="Wholesale"/>
    <n v="0.15"/>
    <s v="FRANK"/>
    <n v="779.875"/>
    <x v="3"/>
    <s v="WINTER15"/>
    <n v="0"/>
    <n v="37.270000000000003"/>
    <d v="2024-10-17T00:00:00"/>
    <d v="2024-10-21T00:00:00"/>
    <s v="Eric"/>
  </r>
  <r>
    <s v="REG100707"/>
    <x v="991"/>
    <x v="526"/>
    <x v="0"/>
    <x v="1"/>
    <n v="8"/>
    <n v="39.79"/>
    <x v="1"/>
    <s v="Retail"/>
    <n v="0.1"/>
    <s v="BOB"/>
    <n v="286.488"/>
    <x v="2"/>
    <s v="SAVE10"/>
    <n v="0"/>
    <n v="46.16"/>
    <d v="2024-10-17T00:00:00"/>
    <d v="2024-10-26T00:00:00"/>
    <s v="Cameron"/>
  </r>
  <r>
    <s v="REG100966"/>
    <x v="992"/>
    <x v="526"/>
    <x v="2"/>
    <x v="6"/>
    <n v="15"/>
    <n v="482.08"/>
    <x v="0"/>
    <s v="Retail"/>
    <n v="0.1"/>
    <s v="EVA"/>
    <n v="6508.08"/>
    <x v="0"/>
    <s v="FREESHIP"/>
    <n v="1"/>
    <n v="13.35"/>
    <d v="2024-10-17T00:00:00"/>
    <d v="2024-10-19T00:00:00"/>
    <s v="Sophie"/>
  </r>
  <r>
    <s v="REG100880"/>
    <x v="993"/>
    <x v="527"/>
    <x v="4"/>
    <x v="6"/>
    <n v="7"/>
    <n v="392.79"/>
    <x v="1"/>
    <s v="Wholesale"/>
    <n v="0"/>
    <s v="EVA"/>
    <n v="2749.53"/>
    <x v="4"/>
    <s v="WINTER15"/>
    <n v="0"/>
    <n v="45.85"/>
    <d v="2024-10-18T00:00:00"/>
    <d v="2024-10-28T00:00:00"/>
    <s v="Ryan"/>
  </r>
  <r>
    <s v="REG100324"/>
    <x v="994"/>
    <x v="528"/>
    <x v="0"/>
    <x v="2"/>
    <n v="16"/>
    <n v="436.31"/>
    <x v="1"/>
    <s v="Retail"/>
    <n v="0.05"/>
    <s v="DIANA"/>
    <n v="6631.9119999999994"/>
    <x v="1"/>
    <s v="NO PROMOTION"/>
    <n v="0"/>
    <n v="47.61"/>
    <d v="2024-10-19T00:00:00"/>
    <d v="2024-10-23T00:00:00"/>
    <s v="Cameron"/>
  </r>
  <r>
    <s v="REG100505"/>
    <x v="995"/>
    <x v="528"/>
    <x v="1"/>
    <x v="5"/>
    <n v="6"/>
    <n v="549.21"/>
    <x v="3"/>
    <s v="Retail"/>
    <n v="0.1"/>
    <s v="EVA"/>
    <n v="2965.7339999999999"/>
    <x v="2"/>
    <s v="WINTER15"/>
    <n v="1"/>
    <n v="12.29"/>
    <d v="2024-10-19T00:00:00"/>
    <d v="2024-10-27T00:00:00"/>
    <s v="Eric"/>
  </r>
  <r>
    <s v="REG100823"/>
    <x v="996"/>
    <x v="529"/>
    <x v="0"/>
    <x v="6"/>
    <n v="19"/>
    <n v="554.5"/>
    <x v="3"/>
    <s v="Retail"/>
    <n v="0.15"/>
    <s v="CARLOS"/>
    <n v="8955.1749999999993"/>
    <x v="1"/>
    <s v="NO PROMOTION"/>
    <n v="1"/>
    <n v="47.16"/>
    <d v="2024-10-20T00:00:00"/>
    <d v="2024-10-24T00:00:00"/>
    <s v="Cameron"/>
  </r>
  <r>
    <s v="REG100362"/>
    <x v="997"/>
    <x v="530"/>
    <x v="4"/>
    <x v="3"/>
    <n v="18"/>
    <n v="396.25"/>
    <x v="0"/>
    <s v="Retail"/>
    <n v="0.1"/>
    <s v="FRANK"/>
    <n v="6419.25"/>
    <x v="2"/>
    <s v="FREESHIP"/>
    <n v="0"/>
    <n v="20.39"/>
    <d v="2024-10-22T00:00:00"/>
    <d v="2024-10-27T00:00:00"/>
    <s v="Ryan"/>
  </r>
  <r>
    <s v="REG100076"/>
    <x v="982"/>
    <x v="531"/>
    <x v="2"/>
    <x v="5"/>
    <n v="14"/>
    <n v="445.52"/>
    <x v="3"/>
    <s v="Retail"/>
    <n v="0.1"/>
    <s v="BOB"/>
    <n v="5613.5519999999997"/>
    <x v="1"/>
    <s v="SAVE10"/>
    <n v="0"/>
    <n v="14.41"/>
    <d v="2024-10-23T00:00:00"/>
    <d v="2024-10-25T00:00:00"/>
    <s v="Sophie"/>
  </r>
  <r>
    <s v="REG100320"/>
    <x v="998"/>
    <x v="531"/>
    <x v="0"/>
    <x v="1"/>
    <n v="12"/>
    <n v="352.2"/>
    <x v="2"/>
    <s v="Retail"/>
    <n v="0.05"/>
    <s v="EVA"/>
    <n v="4015.079999999999"/>
    <x v="2"/>
    <s v="WINTER15"/>
    <n v="0"/>
    <n v="18.39"/>
    <d v="2024-10-23T00:00:00"/>
    <d v="2024-11-01T00:00:00"/>
    <s v="Cameron"/>
  </r>
  <r>
    <s v="REG100354"/>
    <x v="999"/>
    <x v="531"/>
    <x v="3"/>
    <x v="4"/>
    <n v="17"/>
    <n v="583.88"/>
    <x v="0"/>
    <s v="Retail"/>
    <n v="0.1"/>
    <s v="ALICE"/>
    <n v="8933.3639999999996"/>
    <x v="2"/>
    <s v="WINTER15"/>
    <n v="0"/>
    <n v="37.53"/>
    <d v="2024-10-23T00:00:00"/>
    <d v="2024-10-26T00:00:00"/>
    <s v="Wendy"/>
  </r>
  <r>
    <s v="REG100811"/>
    <x v="1000"/>
    <x v="531"/>
    <x v="4"/>
    <x v="5"/>
    <n v="11"/>
    <n v="121.54"/>
    <x v="0"/>
    <s v="Wholesale"/>
    <n v="0"/>
    <s v="CARLOS"/>
    <n v="1336.94"/>
    <x v="2"/>
    <s v="SAVE10"/>
    <n v="0"/>
    <n v="16.62"/>
    <d v="2024-10-23T00:00:00"/>
    <d v="2024-10-28T00:00:00"/>
    <s v="Ryan"/>
  </r>
  <r>
    <s v="REG100820"/>
    <x v="1001"/>
    <x v="531"/>
    <x v="4"/>
    <x v="0"/>
    <n v="20"/>
    <n v="198.95"/>
    <x v="3"/>
    <s v="Retail"/>
    <n v="0.1"/>
    <s v="DIANA"/>
    <n v="3581.1"/>
    <x v="2"/>
    <s v="NO PROMOTION"/>
    <n v="1"/>
    <n v="5.16"/>
    <d v="2024-10-23T00:00:00"/>
    <d v="2024-10-25T00:00:00"/>
    <s v="Ryan"/>
  </r>
  <r>
    <s v="REG100528"/>
    <x v="1002"/>
    <x v="532"/>
    <x v="3"/>
    <x v="3"/>
    <n v="19"/>
    <n v="301.17"/>
    <x v="0"/>
    <s v="Retail"/>
    <n v="0.05"/>
    <s v="ALICE"/>
    <n v="5436.1184999999996"/>
    <x v="0"/>
    <s v="WINTER15"/>
    <n v="0"/>
    <n v="5.71"/>
    <d v="2024-10-24T00:00:00"/>
    <d v="2024-11-03T00:00:00"/>
    <s v="Wendy"/>
  </r>
  <r>
    <s v="REG101438"/>
    <x v="723"/>
    <x v="532"/>
    <x v="0"/>
    <x v="6"/>
    <n v="9"/>
    <n v="459.65"/>
    <x v="3"/>
    <s v="Retail"/>
    <n v="0.1"/>
    <s v="BOB"/>
    <n v="3723.165"/>
    <x v="4"/>
    <s v="WINTER15"/>
    <n v="1"/>
    <n v="22.24"/>
    <d v="2024-10-24T00:00:00"/>
    <d v="2024-11-01T00:00:00"/>
    <s v="Cameron"/>
  </r>
  <r>
    <s v="REG101361"/>
    <x v="1003"/>
    <x v="533"/>
    <x v="2"/>
    <x v="4"/>
    <n v="16"/>
    <n v="249.45"/>
    <x v="1"/>
    <s v="Wholesale"/>
    <n v="0.1"/>
    <s v="ALICE"/>
    <n v="3592.08"/>
    <x v="3"/>
    <s v="FREESHIP"/>
    <n v="0"/>
    <n v="20.92"/>
    <d v="2024-10-25T00:00:00"/>
    <d v="2024-11-01T00:00:00"/>
    <s v="Sophie"/>
  </r>
  <r>
    <s v="REG101243"/>
    <x v="941"/>
    <x v="534"/>
    <x v="2"/>
    <x v="1"/>
    <n v="10"/>
    <n v="268.39"/>
    <x v="3"/>
    <s v="Retail"/>
    <n v="0.05"/>
    <s v="ALICE"/>
    <n v="2549.704999999999"/>
    <x v="2"/>
    <s v="SAVE10"/>
    <n v="0"/>
    <n v="25.86"/>
    <d v="2024-10-27T00:00:00"/>
    <d v="2024-11-02T00:00:00"/>
    <s v="Sophie"/>
  </r>
  <r>
    <s v="REG101119"/>
    <x v="1004"/>
    <x v="535"/>
    <x v="3"/>
    <x v="4"/>
    <n v="7"/>
    <n v="466.36"/>
    <x v="0"/>
    <s v="Wholesale"/>
    <n v="0.05"/>
    <s v="BOB"/>
    <n v="3101.2939999999999"/>
    <x v="1"/>
    <s v="SAVE10"/>
    <n v="1"/>
    <n v="11.45"/>
    <d v="2024-10-28T00:00:00"/>
    <d v="2024-11-06T00:00:00"/>
    <s v="Wendy"/>
  </r>
  <r>
    <s v="REG100745"/>
    <x v="1005"/>
    <x v="536"/>
    <x v="2"/>
    <x v="2"/>
    <n v="2"/>
    <n v="267.36"/>
    <x v="3"/>
    <s v="Wholesale"/>
    <n v="0.05"/>
    <s v="FRANK"/>
    <n v="507.98399999999998"/>
    <x v="1"/>
    <s v="NO PROMOTION"/>
    <n v="0"/>
    <n v="21.36"/>
    <d v="2024-10-29T00:00:00"/>
    <d v="2024-11-07T00:00:00"/>
    <s v="Sophie"/>
  </r>
  <r>
    <s v="REG101123"/>
    <x v="1006"/>
    <x v="536"/>
    <x v="3"/>
    <x v="1"/>
    <n v="12"/>
    <n v="209.86"/>
    <x v="0"/>
    <s v="Retail"/>
    <n v="0.05"/>
    <s v="BOB"/>
    <n v="2392.404"/>
    <x v="1"/>
    <s v="WINTER15"/>
    <n v="0"/>
    <n v="8.7799999999999994"/>
    <d v="2024-10-29T00:00:00"/>
    <d v="2024-11-02T00:00:00"/>
    <s v="Wendy"/>
  </r>
  <r>
    <s v="REG100453"/>
    <x v="1007"/>
    <x v="537"/>
    <x v="1"/>
    <x v="0"/>
    <n v="11"/>
    <n v="445.75"/>
    <x v="2"/>
    <s v="Wholesale"/>
    <n v="0.1"/>
    <s v="FRANK"/>
    <n v="4412.9250000000002"/>
    <x v="1"/>
    <s v="SAVE10"/>
    <n v="0"/>
    <n v="18.07"/>
    <d v="2024-10-30T00:00:00"/>
    <d v="2024-11-07T00:00:00"/>
    <s v="Eric"/>
  </r>
  <r>
    <s v="REG100417"/>
    <x v="1008"/>
    <x v="538"/>
    <x v="3"/>
    <x v="4"/>
    <n v="17"/>
    <n v="82.2"/>
    <x v="1"/>
    <s v="Wholesale"/>
    <n v="0"/>
    <s v="ALICE"/>
    <n v="1397.4"/>
    <x v="3"/>
    <s v="WINTER15"/>
    <n v="0"/>
    <n v="32.5"/>
    <d v="2024-10-31T00:00:00"/>
    <d v="2024-11-10T00:00:00"/>
    <s v="Wendy"/>
  </r>
  <r>
    <s v="REG100678"/>
    <x v="1009"/>
    <x v="538"/>
    <x v="4"/>
    <x v="1"/>
    <n v="17"/>
    <n v="83.26"/>
    <x v="2"/>
    <s v="Wholesale"/>
    <n v="0.15"/>
    <s v="EVA"/>
    <n v="1203.107"/>
    <x v="3"/>
    <s v="SAVE10"/>
    <n v="0"/>
    <n v="42.68"/>
    <d v="2024-10-31T00:00:00"/>
    <d v="2024-11-06T00:00:00"/>
    <s v="Ryan"/>
  </r>
  <r>
    <s v="REG101033"/>
    <x v="114"/>
    <x v="538"/>
    <x v="4"/>
    <x v="1"/>
    <n v="16"/>
    <n v="120.83"/>
    <x v="3"/>
    <s v="Retail"/>
    <n v="0.05"/>
    <s v="CARLOS"/>
    <n v="1836.616"/>
    <x v="3"/>
    <s v="WINTER15"/>
    <n v="1"/>
    <n v="39.64"/>
    <d v="2024-10-31T00:00:00"/>
    <d v="2024-11-02T00:00:00"/>
    <s v="Ryan"/>
  </r>
  <r>
    <s v="REG100699"/>
    <x v="1010"/>
    <x v="539"/>
    <x v="2"/>
    <x v="5"/>
    <n v="15"/>
    <n v="486.03"/>
    <x v="1"/>
    <s v="Wholesale"/>
    <n v="0"/>
    <s v="ALICE"/>
    <n v="7290.45"/>
    <x v="0"/>
    <s v="WINTER15"/>
    <n v="0"/>
    <n v="14.9"/>
    <d v="2024-11-01T00:00:00"/>
    <d v="2024-11-04T00:00:00"/>
    <s v="Sophie"/>
  </r>
  <r>
    <s v="REG100831"/>
    <x v="1011"/>
    <x v="539"/>
    <x v="4"/>
    <x v="5"/>
    <n v="2"/>
    <n v="437.04"/>
    <x v="1"/>
    <s v="Wholesale"/>
    <n v="0"/>
    <s v="FRANK"/>
    <n v="874.08"/>
    <x v="2"/>
    <s v="SAVE10"/>
    <n v="1"/>
    <n v="37.369999999999997"/>
    <d v="2024-11-01T00:00:00"/>
    <d v="2024-11-08T00:00:00"/>
    <s v="Ryan"/>
  </r>
  <r>
    <s v="REG100306"/>
    <x v="1012"/>
    <x v="540"/>
    <x v="0"/>
    <x v="0"/>
    <n v="16"/>
    <n v="89.76"/>
    <x v="2"/>
    <s v="Wholesale"/>
    <n v="0"/>
    <s v="ALICE"/>
    <n v="1436.16"/>
    <x v="0"/>
    <s v="WINTER15"/>
    <n v="1"/>
    <n v="44.69"/>
    <d v="2024-11-02T00:00:00"/>
    <d v="2024-11-09T00:00:00"/>
    <s v="Cameron"/>
  </r>
  <r>
    <s v="REG101081"/>
    <x v="1013"/>
    <x v="541"/>
    <x v="4"/>
    <x v="6"/>
    <n v="17"/>
    <n v="99.76"/>
    <x v="1"/>
    <s v="Wholesale"/>
    <n v="0"/>
    <s v="DIANA"/>
    <n v="1695.92"/>
    <x v="1"/>
    <s v="FREESHIP"/>
    <n v="1"/>
    <n v="21.89"/>
    <d v="2024-11-03T00:00:00"/>
    <d v="2024-11-13T00:00:00"/>
    <s v="Ryan"/>
  </r>
  <r>
    <s v="REG100240"/>
    <x v="1014"/>
    <x v="542"/>
    <x v="4"/>
    <x v="4"/>
    <n v="16"/>
    <n v="40.729999999999997"/>
    <x v="0"/>
    <s v="Retail"/>
    <n v="0"/>
    <s v="ALICE"/>
    <n v="651.67999999999995"/>
    <x v="2"/>
    <s v="NO PROMOTION"/>
    <n v="0"/>
    <n v="24.72"/>
    <d v="2024-11-04T00:00:00"/>
    <d v="2024-11-08T00:00:00"/>
    <s v="Ryan"/>
  </r>
  <r>
    <s v="REG100532"/>
    <x v="1015"/>
    <x v="542"/>
    <x v="0"/>
    <x v="1"/>
    <n v="17"/>
    <n v="310.02999999999997"/>
    <x v="0"/>
    <s v="Retail"/>
    <n v="0.05"/>
    <s v="CARLOS"/>
    <n v="5006.9844999999987"/>
    <x v="1"/>
    <s v="FREESHIP"/>
    <n v="0"/>
    <n v="8.06"/>
    <d v="2024-11-04T00:00:00"/>
    <d v="2024-11-12T00:00:00"/>
    <s v="Cameron"/>
  </r>
  <r>
    <s v="REG100181"/>
    <x v="1016"/>
    <x v="543"/>
    <x v="2"/>
    <x v="6"/>
    <n v="3"/>
    <n v="503.55"/>
    <x v="1"/>
    <s v="Wholesale"/>
    <n v="0.1"/>
    <s v="BOB"/>
    <n v="1359.585"/>
    <x v="2"/>
    <s v="WINTER15"/>
    <n v="0"/>
    <n v="37.49"/>
    <d v="2024-11-06T00:00:00"/>
    <d v="2024-11-13T00:00:00"/>
    <s v="Sophie"/>
  </r>
  <r>
    <s v="REG100920"/>
    <x v="1017"/>
    <x v="543"/>
    <x v="1"/>
    <x v="3"/>
    <n v="11"/>
    <n v="200.3"/>
    <x v="0"/>
    <s v="Retail"/>
    <n v="0.1"/>
    <s v="EVA"/>
    <n v="1982.97"/>
    <x v="0"/>
    <s v="WINTER15"/>
    <n v="1"/>
    <n v="48.27"/>
    <d v="2024-11-06T00:00:00"/>
    <d v="2024-11-13T00:00:00"/>
    <s v="Eric"/>
  </r>
  <r>
    <s v="REG101293"/>
    <x v="1018"/>
    <x v="544"/>
    <x v="0"/>
    <x v="6"/>
    <n v="13"/>
    <n v="365.11"/>
    <x v="1"/>
    <s v="Retail"/>
    <n v="0.05"/>
    <s v="DIANA"/>
    <n v="4509.1085000000003"/>
    <x v="1"/>
    <s v="NO PROMOTION"/>
    <n v="0"/>
    <n v="13.97"/>
    <d v="2024-11-07T00:00:00"/>
    <d v="2024-11-13T00:00:00"/>
    <s v="Cameron"/>
  </r>
  <r>
    <s v="REG100154"/>
    <x v="1019"/>
    <x v="545"/>
    <x v="2"/>
    <x v="1"/>
    <n v="20"/>
    <n v="159.33000000000001"/>
    <x v="2"/>
    <s v="Wholesale"/>
    <n v="0"/>
    <s v="EVA"/>
    <n v="3186.6"/>
    <x v="1"/>
    <s v="FREESHIP"/>
    <n v="0"/>
    <n v="26.32"/>
    <d v="2024-11-08T00:00:00"/>
    <d v="2024-11-11T00:00:00"/>
    <s v="Sophie"/>
  </r>
  <r>
    <s v="REG100859"/>
    <x v="1020"/>
    <x v="545"/>
    <x v="2"/>
    <x v="0"/>
    <n v="18"/>
    <n v="153.28"/>
    <x v="3"/>
    <s v="Retail"/>
    <n v="0.05"/>
    <s v="FRANK"/>
    <n v="2621.0880000000002"/>
    <x v="1"/>
    <s v="WINTER15"/>
    <n v="1"/>
    <n v="33.71"/>
    <d v="2024-11-08T00:00:00"/>
    <d v="2024-11-13T00:00:00"/>
    <s v="Sophie"/>
  </r>
  <r>
    <s v="REG100401"/>
    <x v="1021"/>
    <x v="546"/>
    <x v="1"/>
    <x v="6"/>
    <n v="15"/>
    <n v="380.03"/>
    <x v="2"/>
    <s v="Retail"/>
    <n v="0"/>
    <s v="BOB"/>
    <n v="5700.45"/>
    <x v="1"/>
    <s v="NO PROMOTION"/>
    <n v="0"/>
    <n v="25.72"/>
    <d v="2024-11-09T00:00:00"/>
    <d v="2024-11-12T00:00:00"/>
    <s v="Eric"/>
  </r>
  <r>
    <s v="REG100843"/>
    <x v="1022"/>
    <x v="546"/>
    <x v="3"/>
    <x v="3"/>
    <n v="7"/>
    <n v="83.32"/>
    <x v="0"/>
    <s v="Wholesale"/>
    <n v="0.05"/>
    <s v="CARLOS"/>
    <n v="554.07799999999997"/>
    <x v="3"/>
    <s v="FREESHIP"/>
    <n v="0"/>
    <n v="23.4"/>
    <d v="2024-11-09T00:00:00"/>
    <d v="2024-11-17T00:00:00"/>
    <s v="Wendy"/>
  </r>
  <r>
    <s v="REG100407"/>
    <x v="1023"/>
    <x v="547"/>
    <x v="1"/>
    <x v="1"/>
    <n v="15"/>
    <n v="469.52"/>
    <x v="1"/>
    <s v="Wholesale"/>
    <n v="0"/>
    <s v="ALICE"/>
    <n v="7042.7999999999993"/>
    <x v="2"/>
    <s v="FREESHIP"/>
    <n v="0"/>
    <n v="35.6"/>
    <d v="2024-11-10T00:00:00"/>
    <d v="2024-11-17T00:00:00"/>
    <s v="Eric"/>
  </r>
  <r>
    <s v="REG100937"/>
    <x v="1024"/>
    <x v="547"/>
    <x v="1"/>
    <x v="2"/>
    <n v="6"/>
    <n v="62.43"/>
    <x v="2"/>
    <s v="Wholesale"/>
    <n v="0"/>
    <s v="DIANA"/>
    <n v="374.58"/>
    <x v="4"/>
    <s v="WINTER15"/>
    <n v="0"/>
    <n v="17.850000000000001"/>
    <d v="2024-11-10T00:00:00"/>
    <d v="2024-11-18T00:00:00"/>
    <s v="Eric"/>
  </r>
  <r>
    <s v="REG100239"/>
    <x v="1025"/>
    <x v="548"/>
    <x v="0"/>
    <x v="4"/>
    <n v="11"/>
    <n v="286.05"/>
    <x v="2"/>
    <s v="Retail"/>
    <n v="0.1"/>
    <s v="BOB"/>
    <n v="2831.895"/>
    <x v="0"/>
    <s v="NO PROMOTION"/>
    <n v="1"/>
    <n v="8.59"/>
    <d v="2024-11-11T00:00:00"/>
    <d v="2024-11-16T00:00:00"/>
    <s v="Cameron"/>
  </r>
  <r>
    <s v="REG100706"/>
    <x v="1026"/>
    <x v="548"/>
    <x v="0"/>
    <x v="4"/>
    <n v="2"/>
    <n v="239.69"/>
    <x v="1"/>
    <s v="Retail"/>
    <n v="0"/>
    <s v="DIANA"/>
    <n v="479.38"/>
    <x v="2"/>
    <s v="WINTER15"/>
    <n v="0"/>
    <n v="28.96"/>
    <d v="2024-11-11T00:00:00"/>
    <d v="2024-11-19T00:00:00"/>
    <s v="Cameron"/>
  </r>
  <r>
    <s v="REG101120"/>
    <x v="1027"/>
    <x v="548"/>
    <x v="1"/>
    <x v="6"/>
    <n v="15"/>
    <n v="140.54"/>
    <x v="2"/>
    <s v="Wholesale"/>
    <n v="0.1"/>
    <s v="EVA"/>
    <n v="1897.29"/>
    <x v="2"/>
    <s v="SAVE10"/>
    <n v="0"/>
    <n v="49.91"/>
    <d v="2024-11-11T00:00:00"/>
    <d v="2024-11-21T00:00:00"/>
    <s v="Eric"/>
  </r>
  <r>
    <s v="REG100466"/>
    <x v="1028"/>
    <x v="549"/>
    <x v="0"/>
    <x v="5"/>
    <n v="4"/>
    <n v="475.49"/>
    <x v="3"/>
    <s v="Wholesale"/>
    <n v="0.15"/>
    <s v="FRANK"/>
    <n v="1616.6659999999999"/>
    <x v="3"/>
    <s v="WINTER15"/>
    <n v="0"/>
    <n v="11.6"/>
    <d v="2024-11-13T00:00:00"/>
    <d v="2024-11-17T00:00:00"/>
    <s v="Cameron"/>
  </r>
  <r>
    <s v="REG100512"/>
    <x v="1029"/>
    <x v="549"/>
    <x v="4"/>
    <x v="2"/>
    <n v="5"/>
    <n v="270.13"/>
    <x v="1"/>
    <s v="Retail"/>
    <n v="0.15"/>
    <s v="EVA"/>
    <n v="1148.0525"/>
    <x v="2"/>
    <s v="NO PROMOTION"/>
    <n v="0"/>
    <n v="15.74"/>
    <d v="2024-11-13T00:00:00"/>
    <d v="2024-11-19T00:00:00"/>
    <s v="Ryan"/>
  </r>
  <r>
    <s v="REG100283"/>
    <x v="1030"/>
    <x v="550"/>
    <x v="0"/>
    <x v="1"/>
    <n v="12"/>
    <n v="561.07000000000005"/>
    <x v="2"/>
    <s v="Retail"/>
    <n v="0"/>
    <s v="ALICE"/>
    <n v="6732.84"/>
    <x v="4"/>
    <s v="NO PROMOTION"/>
    <n v="0"/>
    <n v="35.020000000000003"/>
    <d v="2024-11-14T00:00:00"/>
    <d v="2024-11-18T00:00:00"/>
    <s v="Cameron"/>
  </r>
  <r>
    <s v="REG100068"/>
    <x v="1031"/>
    <x v="551"/>
    <x v="4"/>
    <x v="5"/>
    <n v="1"/>
    <n v="159.41"/>
    <x v="3"/>
    <s v="Retail"/>
    <n v="0.1"/>
    <s v="BOB"/>
    <n v="143.46899999999999"/>
    <x v="2"/>
    <s v="FREESHIP"/>
    <n v="0"/>
    <n v="35.14"/>
    <d v="2024-11-15T00:00:00"/>
    <d v="2024-11-19T00:00:00"/>
    <s v="Ryan"/>
  </r>
  <r>
    <s v="REG100515"/>
    <x v="1032"/>
    <x v="551"/>
    <x v="1"/>
    <x v="3"/>
    <n v="10"/>
    <n v="98.24"/>
    <x v="1"/>
    <s v="Wholesale"/>
    <n v="0"/>
    <s v="FRANK"/>
    <n v="982.4"/>
    <x v="2"/>
    <s v="FREESHIP"/>
    <n v="1"/>
    <n v="21.01"/>
    <d v="2024-11-15T00:00:00"/>
    <d v="2024-11-17T00:00:00"/>
    <s v="Eric"/>
  </r>
  <r>
    <s v="REG100087"/>
    <x v="118"/>
    <x v="552"/>
    <x v="2"/>
    <x v="1"/>
    <n v="20"/>
    <n v="548.34"/>
    <x v="3"/>
    <s v="Retail"/>
    <n v="0.1"/>
    <s v="BOB"/>
    <n v="9870.1200000000008"/>
    <x v="4"/>
    <s v="WINTER15"/>
    <n v="0"/>
    <n v="33.47"/>
    <d v="2024-11-16T00:00:00"/>
    <d v="2024-11-22T00:00:00"/>
    <s v="Sophie"/>
  </r>
  <r>
    <s v="REG100412"/>
    <x v="556"/>
    <x v="552"/>
    <x v="4"/>
    <x v="2"/>
    <n v="4"/>
    <n v="175.34"/>
    <x v="1"/>
    <s v="Retail"/>
    <n v="0.15"/>
    <s v="EVA"/>
    <n v="596.15599999999995"/>
    <x v="3"/>
    <s v="FREESHIP"/>
    <n v="0"/>
    <n v="40.86"/>
    <d v="2024-11-16T00:00:00"/>
    <d v="2024-11-19T00:00:00"/>
    <s v="Ryan"/>
  </r>
  <r>
    <s v="REG100791"/>
    <x v="1033"/>
    <x v="552"/>
    <x v="3"/>
    <x v="1"/>
    <n v="17"/>
    <n v="266.83"/>
    <x v="0"/>
    <s v="Retail"/>
    <n v="0.05"/>
    <s v="FRANK"/>
    <n v="4309.3044999999993"/>
    <x v="2"/>
    <s v="WINTER15"/>
    <n v="0"/>
    <n v="32.520000000000003"/>
    <d v="2024-11-16T00:00:00"/>
    <d v="2024-11-23T00:00:00"/>
    <s v="Wendy"/>
  </r>
  <r>
    <s v="REG101137"/>
    <x v="1034"/>
    <x v="552"/>
    <x v="1"/>
    <x v="0"/>
    <n v="3"/>
    <n v="387.63"/>
    <x v="2"/>
    <s v="Wholesale"/>
    <n v="0"/>
    <s v="DIANA"/>
    <n v="1162.8900000000001"/>
    <x v="2"/>
    <s v="WINTER15"/>
    <n v="0"/>
    <n v="30.08"/>
    <d v="2024-11-16T00:00:00"/>
    <d v="2024-11-20T00:00:00"/>
    <s v="Eric"/>
  </r>
  <r>
    <s v="REG100560"/>
    <x v="276"/>
    <x v="553"/>
    <x v="2"/>
    <x v="3"/>
    <n v="9"/>
    <n v="503.18"/>
    <x v="3"/>
    <s v="Wholesale"/>
    <n v="0"/>
    <s v="DIANA"/>
    <n v="4528.62"/>
    <x v="4"/>
    <s v="SAVE10"/>
    <n v="1"/>
    <n v="46.02"/>
    <d v="2024-11-17T00:00:00"/>
    <d v="2024-11-24T00:00:00"/>
    <s v="Sophie"/>
  </r>
  <r>
    <s v="REG100028"/>
    <x v="1035"/>
    <x v="554"/>
    <x v="2"/>
    <x v="2"/>
    <n v="1"/>
    <n v="178.55"/>
    <x v="2"/>
    <s v="Retail"/>
    <n v="0.15"/>
    <s v="CARLOS"/>
    <n v="151.76750000000001"/>
    <x v="0"/>
    <s v="SAVE10"/>
    <n v="1"/>
    <n v="7.61"/>
    <d v="2024-11-18T00:00:00"/>
    <d v="2024-11-21T00:00:00"/>
    <s v="Sophie"/>
  </r>
  <r>
    <s v="REG100255"/>
    <x v="1036"/>
    <x v="555"/>
    <x v="1"/>
    <x v="2"/>
    <n v="6"/>
    <n v="562.92999999999995"/>
    <x v="1"/>
    <s v="Retail"/>
    <n v="0"/>
    <s v="ALICE"/>
    <n v="3377.58"/>
    <x v="2"/>
    <s v="WINTER15"/>
    <n v="0"/>
    <n v="43.73"/>
    <d v="2024-11-20T00:00:00"/>
    <d v="2024-11-27T00:00:00"/>
    <s v="Eric"/>
  </r>
  <r>
    <s v="REG100839"/>
    <x v="1037"/>
    <x v="556"/>
    <x v="3"/>
    <x v="5"/>
    <n v="5"/>
    <n v="69.290000000000006"/>
    <x v="1"/>
    <s v="Wholesale"/>
    <n v="0"/>
    <s v="CARLOS"/>
    <n v="346.45"/>
    <x v="2"/>
    <s v="NO PROMOTION"/>
    <n v="0"/>
    <n v="20.83"/>
    <d v="2024-11-21T00:00:00"/>
    <d v="2024-11-29T00:00:00"/>
    <s v="Wendy"/>
  </r>
  <r>
    <s v="REG100227"/>
    <x v="460"/>
    <x v="557"/>
    <x v="2"/>
    <x v="6"/>
    <n v="19"/>
    <n v="364.32"/>
    <x v="3"/>
    <s v="Retail"/>
    <n v="0.15"/>
    <s v="FRANK"/>
    <n v="5883.768"/>
    <x v="0"/>
    <s v="NO PROMOTION"/>
    <n v="1"/>
    <n v="39.76"/>
    <d v="2024-11-22T00:00:00"/>
    <d v="2024-11-25T00:00:00"/>
    <s v="Sophie"/>
  </r>
  <r>
    <s v="REG100683"/>
    <x v="1038"/>
    <x v="557"/>
    <x v="1"/>
    <x v="0"/>
    <n v="3"/>
    <n v="536.97"/>
    <x v="1"/>
    <s v="Wholesale"/>
    <n v="0"/>
    <s v="CARLOS"/>
    <n v="1610.91"/>
    <x v="0"/>
    <s v="NO PROMOTION"/>
    <n v="0"/>
    <n v="13.86"/>
    <d v="2024-11-22T00:00:00"/>
    <d v="2024-12-01T00:00:00"/>
    <s v="Eric"/>
  </r>
  <r>
    <s v="REG100429"/>
    <x v="1039"/>
    <x v="558"/>
    <x v="2"/>
    <x v="1"/>
    <n v="8"/>
    <n v="414.94"/>
    <x v="2"/>
    <s v="Wholesale"/>
    <n v="0"/>
    <s v="ALICE"/>
    <n v="3319.52"/>
    <x v="0"/>
    <s v="SAVE10"/>
    <n v="0"/>
    <n v="46.58"/>
    <d v="2024-11-23T00:00:00"/>
    <d v="2024-11-26T00:00:00"/>
    <s v="Sophie"/>
  </r>
  <r>
    <s v="REG100258"/>
    <x v="1040"/>
    <x v="559"/>
    <x v="2"/>
    <x v="6"/>
    <n v="12"/>
    <n v="330.36"/>
    <x v="0"/>
    <s v="Retail"/>
    <n v="0.05"/>
    <s v="DIANA"/>
    <n v="3766.1039999999998"/>
    <x v="3"/>
    <s v="WINTER15"/>
    <n v="0"/>
    <n v="48.33"/>
    <d v="2024-11-24T00:00:00"/>
    <d v="2024-11-30T00:00:00"/>
    <s v="Sophie"/>
  </r>
  <r>
    <s v="REG100670"/>
    <x v="1041"/>
    <x v="559"/>
    <x v="0"/>
    <x v="0"/>
    <n v="12"/>
    <n v="255.93"/>
    <x v="3"/>
    <s v="Retail"/>
    <n v="0"/>
    <s v="EVA"/>
    <n v="3071.16"/>
    <x v="3"/>
    <s v="WINTER15"/>
    <n v="0"/>
    <n v="23.74"/>
    <d v="2024-11-24T00:00:00"/>
    <d v="2024-12-04T00:00:00"/>
    <s v="Cameron"/>
  </r>
  <r>
    <s v="REG100701"/>
    <x v="1042"/>
    <x v="559"/>
    <x v="2"/>
    <x v="3"/>
    <n v="12"/>
    <n v="173.79"/>
    <x v="0"/>
    <s v="Retail"/>
    <n v="0.15"/>
    <s v="EVA"/>
    <n v="1772.6579999999999"/>
    <x v="2"/>
    <s v="NO PROMOTION"/>
    <n v="0"/>
    <n v="21.23"/>
    <d v="2024-11-24T00:00:00"/>
    <d v="2024-12-04T00:00:00"/>
    <s v="Sophie"/>
  </r>
  <r>
    <s v="REG101103"/>
    <x v="1043"/>
    <x v="559"/>
    <x v="4"/>
    <x v="3"/>
    <n v="9"/>
    <n v="539.64"/>
    <x v="2"/>
    <s v="Retail"/>
    <n v="0.15"/>
    <s v="ALICE"/>
    <n v="4128.2460000000001"/>
    <x v="4"/>
    <s v="NO PROMOTION"/>
    <n v="0"/>
    <n v="16.079999999999998"/>
    <d v="2024-11-24T00:00:00"/>
    <d v="2024-12-03T00:00:00"/>
    <s v="Ryan"/>
  </r>
  <r>
    <s v="REG101214"/>
    <x v="1044"/>
    <x v="560"/>
    <x v="1"/>
    <x v="0"/>
    <n v="14"/>
    <n v="6.1"/>
    <x v="1"/>
    <s v="Wholesale"/>
    <n v="0.15"/>
    <s v="CARLOS"/>
    <n v="72.589999999999989"/>
    <x v="1"/>
    <s v="FREESHIP"/>
    <n v="1"/>
    <n v="10.18"/>
    <d v="2024-11-25T00:00:00"/>
    <d v="2024-11-30T00:00:00"/>
    <s v="Eric"/>
  </r>
  <r>
    <s v="REG101272"/>
    <x v="1045"/>
    <x v="560"/>
    <x v="4"/>
    <x v="3"/>
    <n v="14"/>
    <n v="574.32000000000005"/>
    <x v="0"/>
    <s v="Wholesale"/>
    <n v="0.15"/>
    <s v="DIANA"/>
    <n v="6834.4080000000004"/>
    <x v="2"/>
    <s v="SAVE10"/>
    <n v="0"/>
    <n v="12.07"/>
    <d v="2024-11-25T00:00:00"/>
    <d v="2024-12-05T00:00:00"/>
    <s v="Ryan"/>
  </r>
  <r>
    <s v="REG101366"/>
    <x v="41"/>
    <x v="560"/>
    <x v="4"/>
    <x v="0"/>
    <n v="20"/>
    <n v="286.66000000000003"/>
    <x v="0"/>
    <s v="Retail"/>
    <n v="0.1"/>
    <s v="CARLOS"/>
    <n v="5159.880000000001"/>
    <x v="0"/>
    <s v="WINTER15"/>
    <n v="0"/>
    <n v="15.54"/>
    <d v="2024-11-25T00:00:00"/>
    <d v="2024-11-29T00:00:00"/>
    <s v="Ryan"/>
  </r>
  <r>
    <s v="REG100863"/>
    <x v="1046"/>
    <x v="561"/>
    <x v="3"/>
    <x v="0"/>
    <n v="3"/>
    <n v="229.45"/>
    <x v="0"/>
    <s v="Retail"/>
    <n v="0.15"/>
    <s v="BOB"/>
    <n v="585.09749999999985"/>
    <x v="0"/>
    <s v="WINTER15"/>
    <n v="1"/>
    <n v="19.809999999999999"/>
    <d v="2024-11-26T00:00:00"/>
    <d v="2024-11-29T00:00:00"/>
    <s v="Wendy"/>
  </r>
  <r>
    <s v="REG100929"/>
    <x v="196"/>
    <x v="561"/>
    <x v="1"/>
    <x v="1"/>
    <n v="7"/>
    <n v="438.33"/>
    <x v="1"/>
    <s v="Retail"/>
    <n v="0.1"/>
    <s v="FRANK"/>
    <n v="2761.4789999999998"/>
    <x v="3"/>
    <s v="NO PROMOTION"/>
    <n v="1"/>
    <n v="11.57"/>
    <d v="2024-11-26T00:00:00"/>
    <d v="2024-11-30T00:00:00"/>
    <s v="Eric"/>
  </r>
  <r>
    <s v="REG101489"/>
    <x v="1047"/>
    <x v="562"/>
    <x v="2"/>
    <x v="5"/>
    <n v="13"/>
    <n v="196.8"/>
    <x v="3"/>
    <s v="Retail"/>
    <n v="0.1"/>
    <s v="DIANA"/>
    <n v="2302.56"/>
    <x v="3"/>
    <s v="NO PROMOTION"/>
    <n v="0"/>
    <n v="10.119999999999999"/>
    <d v="2024-11-27T00:00:00"/>
    <d v="2024-12-07T00:00:00"/>
    <s v="Sophie"/>
  </r>
  <r>
    <s v="REG100526"/>
    <x v="386"/>
    <x v="563"/>
    <x v="2"/>
    <x v="5"/>
    <n v="13"/>
    <n v="141.26"/>
    <x v="3"/>
    <s v="Retail"/>
    <n v="0"/>
    <s v="FRANK"/>
    <n v="1836.38"/>
    <x v="1"/>
    <s v="NO PROMOTION"/>
    <n v="0"/>
    <n v="23.68"/>
    <d v="2024-11-28T00:00:00"/>
    <d v="2024-12-05T00:00:00"/>
    <s v="Sophie"/>
  </r>
  <r>
    <s v="REG101218"/>
    <x v="1048"/>
    <x v="564"/>
    <x v="4"/>
    <x v="3"/>
    <n v="15"/>
    <n v="570"/>
    <x v="0"/>
    <s v="Wholesale"/>
    <n v="0.05"/>
    <s v="FRANK"/>
    <n v="8122.5"/>
    <x v="4"/>
    <s v="NO PROMOTION"/>
    <n v="0"/>
    <n v="7.62"/>
    <d v="2024-11-29T00:00:00"/>
    <d v="2024-12-09T00:00:00"/>
    <s v="Ryan"/>
  </r>
  <r>
    <s v="REG101294"/>
    <x v="1049"/>
    <x v="564"/>
    <x v="1"/>
    <x v="0"/>
    <n v="1"/>
    <n v="139.13"/>
    <x v="1"/>
    <s v="Wholesale"/>
    <n v="0"/>
    <s v="CARLOS"/>
    <n v="139.13"/>
    <x v="3"/>
    <s v="NO PROMOTION"/>
    <n v="1"/>
    <n v="35.92"/>
    <d v="2024-11-29T00:00:00"/>
    <d v="2024-12-02T00:00:00"/>
    <s v="Eric"/>
  </r>
  <r>
    <s v="REG100913"/>
    <x v="1050"/>
    <x v="565"/>
    <x v="1"/>
    <x v="0"/>
    <n v="18"/>
    <n v="130.36000000000001"/>
    <x v="3"/>
    <s v="Wholesale"/>
    <n v="0"/>
    <s v="DIANA"/>
    <n v="2346.48"/>
    <x v="0"/>
    <s v="SAVE10"/>
    <n v="0"/>
    <n v="34.6"/>
    <d v="2024-11-30T00:00:00"/>
    <d v="2024-12-05T00:00:00"/>
    <s v="Eric"/>
  </r>
  <r>
    <s v="REG101002"/>
    <x v="1051"/>
    <x v="566"/>
    <x v="3"/>
    <x v="5"/>
    <n v="12"/>
    <n v="187.8"/>
    <x v="0"/>
    <s v="Wholesale"/>
    <n v="0.15"/>
    <s v="DIANA"/>
    <n v="1915.56"/>
    <x v="1"/>
    <s v="FREESHIP"/>
    <n v="0"/>
    <n v="17.739999999999998"/>
    <d v="2024-12-01T00:00:00"/>
    <d v="2024-12-04T00:00:00"/>
    <s v="Wendy"/>
  </r>
  <r>
    <s v="REG100623"/>
    <x v="161"/>
    <x v="567"/>
    <x v="1"/>
    <x v="4"/>
    <n v="9"/>
    <n v="363.39"/>
    <x v="3"/>
    <s v="Wholesale"/>
    <n v="0.05"/>
    <s v="DIANA"/>
    <n v="3106.9845"/>
    <x v="4"/>
    <s v="NO PROMOTION"/>
    <n v="0"/>
    <n v="41.64"/>
    <d v="2024-12-02T00:00:00"/>
    <d v="2024-12-04T00:00:00"/>
    <s v="Eric"/>
  </r>
  <r>
    <s v="REG100888"/>
    <x v="1052"/>
    <x v="568"/>
    <x v="2"/>
    <x v="5"/>
    <n v="1"/>
    <n v="152.75"/>
    <x v="2"/>
    <s v="Wholesale"/>
    <n v="0"/>
    <s v="BOB"/>
    <n v="152.75"/>
    <x v="2"/>
    <s v="FREESHIP"/>
    <n v="1"/>
    <n v="9.61"/>
    <d v="2024-12-03T00:00:00"/>
    <d v="2024-12-06T00:00:00"/>
    <s v="Sophie"/>
  </r>
  <r>
    <s v="REG101340"/>
    <x v="1053"/>
    <x v="568"/>
    <x v="2"/>
    <x v="3"/>
    <n v="12"/>
    <n v="383.45"/>
    <x v="1"/>
    <s v="Retail"/>
    <n v="0"/>
    <s v="BOB"/>
    <n v="4601.3999999999996"/>
    <x v="0"/>
    <s v="FREESHIP"/>
    <n v="0"/>
    <n v="11.62"/>
    <d v="2024-12-03T00:00:00"/>
    <d v="2024-12-05T00:00:00"/>
    <s v="Sophie"/>
  </r>
  <r>
    <s v="REG101498"/>
    <x v="1054"/>
    <x v="568"/>
    <x v="0"/>
    <x v="3"/>
    <n v="14"/>
    <n v="262.67"/>
    <x v="2"/>
    <s v="Retail"/>
    <n v="0.05"/>
    <s v="CARLOS"/>
    <n v="3493.511"/>
    <x v="4"/>
    <s v="SAVE10"/>
    <n v="0"/>
    <n v="24.53"/>
    <d v="2024-12-03T00:00:00"/>
    <d v="2024-12-10T00:00:00"/>
    <s v="Cameron"/>
  </r>
  <r>
    <s v="REG101372"/>
    <x v="1055"/>
    <x v="569"/>
    <x v="2"/>
    <x v="0"/>
    <n v="11"/>
    <n v="571.07000000000005"/>
    <x v="2"/>
    <s v="Retail"/>
    <n v="0"/>
    <s v="FRANK"/>
    <n v="6281.77"/>
    <x v="4"/>
    <s v="SAVE10"/>
    <n v="0"/>
    <n v="12.6"/>
    <d v="2024-12-06T00:00:00"/>
    <d v="2024-12-11T00:00:00"/>
    <s v="Sophie"/>
  </r>
  <r>
    <s v="REG100030"/>
    <x v="1056"/>
    <x v="570"/>
    <x v="4"/>
    <x v="1"/>
    <n v="12"/>
    <n v="306.29000000000002"/>
    <x v="0"/>
    <s v="Retail"/>
    <n v="0"/>
    <s v="FRANK"/>
    <n v="3675.48"/>
    <x v="0"/>
    <s v="SAVE10"/>
    <n v="0"/>
    <n v="37.380000000000003"/>
    <d v="2024-12-07T00:00:00"/>
    <d v="2024-12-14T00:00:00"/>
    <s v="Ryan"/>
  </r>
  <r>
    <s v="REG100342"/>
    <x v="1057"/>
    <x v="570"/>
    <x v="2"/>
    <x v="0"/>
    <n v="8"/>
    <n v="367.89"/>
    <x v="3"/>
    <s v="Retail"/>
    <n v="0.05"/>
    <s v="ALICE"/>
    <n v="2795.9639999999999"/>
    <x v="3"/>
    <s v="FREESHIP"/>
    <n v="0"/>
    <n v="18.100000000000001"/>
    <d v="2024-12-07T00:00:00"/>
    <d v="2024-12-09T00:00:00"/>
    <s v="Sophie"/>
  </r>
  <r>
    <s v="REG100014"/>
    <x v="1058"/>
    <x v="571"/>
    <x v="4"/>
    <x v="4"/>
    <n v="15"/>
    <n v="220.3"/>
    <x v="3"/>
    <s v="Retail"/>
    <n v="0.15"/>
    <s v="DIANA"/>
    <n v="2808.8249999999998"/>
    <x v="0"/>
    <s v="NO PROMOTION"/>
    <n v="0"/>
    <n v="39.659999999999997"/>
    <d v="2024-12-08T00:00:00"/>
    <d v="2024-12-15T00:00:00"/>
    <s v="Ryan"/>
  </r>
  <r>
    <s v="REG100761"/>
    <x v="1059"/>
    <x v="572"/>
    <x v="1"/>
    <x v="1"/>
    <n v="14"/>
    <n v="216.2"/>
    <x v="1"/>
    <s v="Wholesale"/>
    <n v="0"/>
    <s v="DIANA"/>
    <n v="3026.8"/>
    <x v="1"/>
    <s v="WINTER15"/>
    <n v="0"/>
    <n v="14.39"/>
    <d v="2024-12-09T00:00:00"/>
    <d v="2024-12-13T00:00:00"/>
    <s v="Eric"/>
  </r>
  <r>
    <s v="REG100885"/>
    <x v="1060"/>
    <x v="572"/>
    <x v="0"/>
    <x v="3"/>
    <n v="19"/>
    <n v="62.07"/>
    <x v="0"/>
    <s v="Retail"/>
    <n v="0.1"/>
    <s v="DIANA"/>
    <n v="1061.3969999999999"/>
    <x v="0"/>
    <s v="FREESHIP"/>
    <n v="0"/>
    <n v="14.85"/>
    <d v="2024-12-09T00:00:00"/>
    <d v="2024-12-19T00:00:00"/>
    <s v="Cameron"/>
  </r>
  <r>
    <s v="REG100583"/>
    <x v="1061"/>
    <x v="573"/>
    <x v="4"/>
    <x v="3"/>
    <n v="8"/>
    <n v="70.790000000000006"/>
    <x v="3"/>
    <s v="Wholesale"/>
    <n v="0"/>
    <s v="DIANA"/>
    <n v="566.32000000000005"/>
    <x v="1"/>
    <s v="NO PROMOTION"/>
    <n v="0"/>
    <n v="46.35"/>
    <d v="2024-12-10T00:00:00"/>
    <d v="2024-12-14T00:00:00"/>
    <s v="Ryan"/>
  </r>
  <r>
    <s v="REG100998"/>
    <x v="1062"/>
    <x v="574"/>
    <x v="0"/>
    <x v="3"/>
    <n v="2"/>
    <n v="494.22"/>
    <x v="1"/>
    <s v="Retail"/>
    <n v="0.1"/>
    <s v="CARLOS"/>
    <n v="889.59600000000012"/>
    <x v="4"/>
    <s v="FREESHIP"/>
    <n v="0"/>
    <n v="13.45"/>
    <d v="2024-12-12T00:00:00"/>
    <d v="2024-12-17T00:00:00"/>
    <s v="Cameron"/>
  </r>
  <r>
    <s v="REG101285"/>
    <x v="1063"/>
    <x v="574"/>
    <x v="3"/>
    <x v="6"/>
    <n v="17"/>
    <n v="495.13"/>
    <x v="0"/>
    <s v="Wholesale"/>
    <n v="0.1"/>
    <s v="ALICE"/>
    <n v="7575.4889999999996"/>
    <x v="1"/>
    <s v="FREESHIP"/>
    <n v="1"/>
    <n v="26.37"/>
    <d v="2024-12-12T00:00:00"/>
    <d v="2024-12-21T00:00:00"/>
    <s v="Wendy"/>
  </r>
  <r>
    <s v="REG100193"/>
    <x v="1064"/>
    <x v="575"/>
    <x v="2"/>
    <x v="6"/>
    <n v="15"/>
    <n v="57.14"/>
    <x v="3"/>
    <s v="Wholesale"/>
    <n v="0.15"/>
    <s v="CARLOS"/>
    <n v="728.53499999999997"/>
    <x v="0"/>
    <s v="FREESHIP"/>
    <n v="0"/>
    <n v="7.02"/>
    <d v="2024-12-13T00:00:00"/>
    <d v="2024-12-22T00:00:00"/>
    <s v="Sophie"/>
  </r>
  <r>
    <s v="REG100348"/>
    <x v="1065"/>
    <x v="575"/>
    <x v="4"/>
    <x v="5"/>
    <n v="15"/>
    <n v="27.21"/>
    <x v="1"/>
    <s v="Wholesale"/>
    <n v="0"/>
    <s v="ALICE"/>
    <n v="408.15"/>
    <x v="1"/>
    <s v="WINTER15"/>
    <n v="0"/>
    <n v="43.69"/>
    <d v="2024-12-13T00:00:00"/>
    <d v="2024-12-22T00:00:00"/>
    <s v="Ryan"/>
  </r>
  <r>
    <s v="REG100601"/>
    <x v="732"/>
    <x v="575"/>
    <x v="0"/>
    <x v="3"/>
    <n v="18"/>
    <n v="207.35"/>
    <x v="0"/>
    <s v="Wholesale"/>
    <n v="0.15"/>
    <s v="ALICE"/>
    <n v="3172.454999999999"/>
    <x v="0"/>
    <s v="FREESHIP"/>
    <n v="0"/>
    <n v="11.17"/>
    <d v="2024-12-13T00:00:00"/>
    <d v="2024-12-15T00:00:00"/>
    <s v="Cameron"/>
  </r>
  <r>
    <s v="REG101049"/>
    <x v="1066"/>
    <x v="576"/>
    <x v="4"/>
    <x v="4"/>
    <n v="1"/>
    <n v="461.35"/>
    <x v="0"/>
    <s v="Retail"/>
    <n v="0"/>
    <s v="BOB"/>
    <n v="461.35"/>
    <x v="0"/>
    <s v="FREESHIP"/>
    <n v="1"/>
    <n v="43.74"/>
    <d v="2024-12-14T00:00:00"/>
    <d v="2024-12-16T00:00:00"/>
    <s v="Ryan"/>
  </r>
  <r>
    <s v="REG101098"/>
    <x v="1067"/>
    <x v="577"/>
    <x v="2"/>
    <x v="2"/>
    <n v="17"/>
    <n v="506.38"/>
    <x v="3"/>
    <s v="Wholesale"/>
    <n v="0"/>
    <s v="CARLOS"/>
    <n v="8608.4599999999991"/>
    <x v="3"/>
    <s v="WINTER15"/>
    <n v="1"/>
    <n v="33.36"/>
    <d v="2024-12-15T00:00:00"/>
    <d v="2024-12-23T00:00:00"/>
    <s v="Sophie"/>
  </r>
  <r>
    <s v="REG100344"/>
    <x v="1068"/>
    <x v="578"/>
    <x v="4"/>
    <x v="0"/>
    <n v="8"/>
    <n v="378.88"/>
    <x v="2"/>
    <s v="Wholesale"/>
    <n v="0.1"/>
    <s v="FRANK"/>
    <n v="2727.9360000000001"/>
    <x v="0"/>
    <s v="WINTER15"/>
    <n v="1"/>
    <n v="5.22"/>
    <d v="2024-12-16T00:00:00"/>
    <d v="2024-12-24T00:00:00"/>
    <s v="Ryan"/>
  </r>
  <r>
    <s v="REG101086"/>
    <x v="1069"/>
    <x v="578"/>
    <x v="3"/>
    <x v="4"/>
    <n v="9"/>
    <n v="215.29"/>
    <x v="1"/>
    <s v="Wholesale"/>
    <n v="0.1"/>
    <s v="ALICE"/>
    <n v="1743.8489999999999"/>
    <x v="2"/>
    <s v="WINTER15"/>
    <n v="0"/>
    <n v="5.84"/>
    <d v="2024-12-16T00:00:00"/>
    <d v="2024-12-19T00:00:00"/>
    <s v="Wendy"/>
  </r>
  <r>
    <s v="REG101437"/>
    <x v="1070"/>
    <x v="578"/>
    <x v="2"/>
    <x v="3"/>
    <n v="4"/>
    <n v="557.16999999999996"/>
    <x v="1"/>
    <s v="Wholesale"/>
    <n v="0.05"/>
    <s v="FRANK"/>
    <n v="2117.2460000000001"/>
    <x v="2"/>
    <s v="NO PROMOTION"/>
    <n v="0"/>
    <n v="32.159999999999997"/>
    <d v="2024-12-16T00:00:00"/>
    <d v="2024-12-25T00:00:00"/>
    <s v="Sophie"/>
  </r>
  <r>
    <s v="REG100592"/>
    <x v="1071"/>
    <x v="579"/>
    <x v="0"/>
    <x v="1"/>
    <n v="1"/>
    <n v="486.19"/>
    <x v="3"/>
    <s v="Retail"/>
    <n v="0.05"/>
    <s v="FRANK"/>
    <n v="461.88049999999998"/>
    <x v="1"/>
    <s v="SAVE10"/>
    <n v="0"/>
    <n v="41.73"/>
    <d v="2024-12-17T00:00:00"/>
    <d v="2024-12-20T00:00:00"/>
    <s v="Cameron"/>
  </r>
  <r>
    <s v="REG101452"/>
    <x v="1072"/>
    <x v="579"/>
    <x v="4"/>
    <x v="4"/>
    <n v="3"/>
    <n v="82.09"/>
    <x v="3"/>
    <s v="Retail"/>
    <n v="0.15"/>
    <s v="EVA"/>
    <n v="209.3295"/>
    <x v="4"/>
    <s v="WINTER15"/>
    <n v="1"/>
    <n v="12.63"/>
    <d v="2024-12-17T00:00:00"/>
    <d v="2024-12-26T00:00:00"/>
    <s v="Ryan"/>
  </r>
  <r>
    <s v="REG100261"/>
    <x v="1073"/>
    <x v="580"/>
    <x v="4"/>
    <x v="6"/>
    <n v="7"/>
    <n v="467.6"/>
    <x v="2"/>
    <s v="Retail"/>
    <n v="0.1"/>
    <s v="CARLOS"/>
    <n v="2945.88"/>
    <x v="0"/>
    <s v="NO PROMOTION"/>
    <n v="0"/>
    <n v="15.64"/>
    <d v="2024-12-18T00:00:00"/>
    <d v="2024-12-26T00:00:00"/>
    <s v="Ryan"/>
  </r>
  <r>
    <s v="REG101202"/>
    <x v="1074"/>
    <x v="580"/>
    <x v="0"/>
    <x v="2"/>
    <n v="20"/>
    <n v="282.91000000000003"/>
    <x v="2"/>
    <s v="Wholesale"/>
    <n v="0.15"/>
    <s v="FRANK"/>
    <n v="4809.47"/>
    <x v="0"/>
    <s v="FREESHIP"/>
    <n v="0"/>
    <n v="8.19"/>
    <d v="2024-12-18T00:00:00"/>
    <d v="2024-12-28T00:00:00"/>
    <s v="Cameron"/>
  </r>
  <r>
    <s v="REG101359"/>
    <x v="1075"/>
    <x v="580"/>
    <x v="4"/>
    <x v="3"/>
    <n v="9"/>
    <n v="306.42"/>
    <x v="1"/>
    <s v="Wholesale"/>
    <n v="0"/>
    <s v="BOB"/>
    <n v="2757.78"/>
    <x v="1"/>
    <s v="NO PROMOTION"/>
    <n v="0"/>
    <n v="15.81"/>
    <d v="2024-12-18T00:00:00"/>
    <d v="2024-12-27T00:00:00"/>
    <s v="Ryan"/>
  </r>
  <r>
    <s v="REG100001"/>
    <x v="1076"/>
    <x v="581"/>
    <x v="2"/>
    <x v="5"/>
    <n v="1"/>
    <n v="544.01"/>
    <x v="2"/>
    <s v="Retail"/>
    <n v="0"/>
    <s v="ALICE"/>
    <n v="544.01"/>
    <x v="4"/>
    <s v="SAVE10"/>
    <n v="0"/>
    <n v="5.3"/>
    <d v="2024-12-19T00:00:00"/>
    <d v="2024-12-28T00:00:00"/>
    <s v="Sophie"/>
  </r>
  <r>
    <s v="REG101468"/>
    <x v="1077"/>
    <x v="581"/>
    <x v="0"/>
    <x v="2"/>
    <n v="15"/>
    <n v="150.15"/>
    <x v="1"/>
    <s v="Retail"/>
    <n v="0"/>
    <s v="FRANK"/>
    <n v="2252.25"/>
    <x v="1"/>
    <s v="WINTER15"/>
    <n v="0"/>
    <n v="35.94"/>
    <d v="2024-12-19T00:00:00"/>
    <d v="2024-12-29T00:00:00"/>
    <s v="Cameron"/>
  </r>
  <r>
    <s v="REG100757"/>
    <x v="1078"/>
    <x v="582"/>
    <x v="1"/>
    <x v="2"/>
    <n v="2"/>
    <n v="548.72"/>
    <x v="2"/>
    <s v="Wholesale"/>
    <n v="0.1"/>
    <s v="FRANK"/>
    <n v="987.69600000000003"/>
    <x v="2"/>
    <s v="FREESHIP"/>
    <n v="1"/>
    <n v="26.35"/>
    <d v="2024-12-20T00:00:00"/>
    <d v="2024-12-29T00:00:00"/>
    <s v="Eric"/>
  </r>
  <r>
    <s v="REG101006"/>
    <x v="1079"/>
    <x v="582"/>
    <x v="0"/>
    <x v="1"/>
    <n v="2"/>
    <n v="458.25"/>
    <x v="3"/>
    <s v="Wholesale"/>
    <n v="0"/>
    <s v="EVA"/>
    <n v="916.5"/>
    <x v="4"/>
    <s v="SAVE10"/>
    <n v="0"/>
    <n v="25.94"/>
    <d v="2024-12-20T00:00:00"/>
    <d v="2024-12-29T00:00:00"/>
    <s v="Cameron"/>
  </r>
  <r>
    <s v="REG100146"/>
    <x v="1080"/>
    <x v="583"/>
    <x v="4"/>
    <x v="0"/>
    <n v="9"/>
    <n v="380.4"/>
    <x v="3"/>
    <s v="Retail"/>
    <n v="0.1"/>
    <s v="CARLOS"/>
    <n v="3081.24"/>
    <x v="2"/>
    <s v="NO PROMOTION"/>
    <n v="0"/>
    <n v="31"/>
    <d v="2024-12-21T00:00:00"/>
    <d v="2024-12-27T00:00:00"/>
    <s v="Ryan"/>
  </r>
  <r>
    <s v="REG100509"/>
    <x v="1081"/>
    <x v="584"/>
    <x v="1"/>
    <x v="2"/>
    <n v="18"/>
    <n v="500.44"/>
    <x v="0"/>
    <s v="Wholesale"/>
    <n v="0.1"/>
    <s v="BOB"/>
    <n v="8107.1280000000006"/>
    <x v="2"/>
    <s v="NO PROMOTION"/>
    <n v="0"/>
    <n v="8.8699999999999992"/>
    <d v="2024-12-22T00:00:00"/>
    <d v="2024-12-30T00:00:00"/>
    <s v="Eric"/>
  </r>
  <r>
    <s v="REG100643"/>
    <x v="1082"/>
    <x v="585"/>
    <x v="2"/>
    <x v="0"/>
    <n v="10"/>
    <n v="418.93"/>
    <x v="1"/>
    <s v="Wholesale"/>
    <n v="0.1"/>
    <s v="BOB"/>
    <n v="3770.37"/>
    <x v="2"/>
    <s v="FREESHIP"/>
    <n v="0"/>
    <n v="45.63"/>
    <d v="2024-12-23T00:00:00"/>
    <d v="2024-12-28T00:00:00"/>
    <s v="Sophie"/>
  </r>
  <r>
    <s v="REG100944"/>
    <x v="1083"/>
    <x v="585"/>
    <x v="0"/>
    <x v="6"/>
    <n v="12"/>
    <n v="171.91"/>
    <x v="3"/>
    <s v="Retail"/>
    <n v="0.05"/>
    <s v="EVA"/>
    <n v="1959.7739999999999"/>
    <x v="2"/>
    <s v="WINTER15"/>
    <n v="0"/>
    <n v="34.36"/>
    <d v="2024-12-23T00:00:00"/>
    <d v="2025-01-02T00:00:00"/>
    <s v="Cameron"/>
  </r>
  <r>
    <s v="REG101379"/>
    <x v="1084"/>
    <x v="585"/>
    <x v="3"/>
    <x v="1"/>
    <n v="10"/>
    <n v="170.72"/>
    <x v="2"/>
    <s v="Wholesale"/>
    <n v="0.05"/>
    <s v="FRANK"/>
    <n v="1621.84"/>
    <x v="1"/>
    <s v="FREESHIP"/>
    <n v="0"/>
    <n v="29.18"/>
    <d v="2024-12-23T00:00:00"/>
    <d v="2025-01-02T00:00:00"/>
    <s v="Wendy"/>
  </r>
  <r>
    <s v="REG100067"/>
    <x v="1085"/>
    <x v="586"/>
    <x v="2"/>
    <x v="0"/>
    <n v="8"/>
    <n v="405.96"/>
    <x v="2"/>
    <s v="Wholesale"/>
    <n v="0.05"/>
    <s v="CARLOS"/>
    <n v="3085.2959999999998"/>
    <x v="2"/>
    <s v="WINTER15"/>
    <n v="0"/>
    <n v="41.27"/>
    <d v="2024-12-24T00:00:00"/>
    <d v="2024-12-31T00:00:00"/>
    <s v="Sophie"/>
  </r>
  <r>
    <s v="REG100248"/>
    <x v="752"/>
    <x v="587"/>
    <x v="1"/>
    <x v="2"/>
    <n v="6"/>
    <n v="516.66"/>
    <x v="1"/>
    <s v="Wholesale"/>
    <n v="0.05"/>
    <s v="BOB"/>
    <n v="2944.962"/>
    <x v="1"/>
    <s v="NO PROMOTION"/>
    <n v="1"/>
    <n v="5.15"/>
    <d v="2024-12-26T00:00:00"/>
    <d v="2025-01-03T00:00:00"/>
    <s v="Eric"/>
  </r>
  <r>
    <s v="REG100581"/>
    <x v="1086"/>
    <x v="587"/>
    <x v="3"/>
    <x v="1"/>
    <n v="5"/>
    <n v="307.83999999999997"/>
    <x v="3"/>
    <s v="Wholesale"/>
    <n v="0.1"/>
    <s v="BOB"/>
    <n v="1385.28"/>
    <x v="1"/>
    <s v="SAVE10"/>
    <n v="0"/>
    <n v="13.61"/>
    <d v="2024-12-26T00:00:00"/>
    <d v="2025-01-03T00:00:00"/>
    <s v="Wendy"/>
  </r>
  <r>
    <s v="REG101299"/>
    <x v="1087"/>
    <x v="587"/>
    <x v="2"/>
    <x v="4"/>
    <n v="12"/>
    <n v="578.86"/>
    <x v="0"/>
    <s v="Retail"/>
    <n v="0.15"/>
    <s v="FRANK"/>
    <n v="5904.3719999999994"/>
    <x v="3"/>
    <s v="FREESHIP"/>
    <n v="0"/>
    <n v="25.84"/>
    <d v="2024-12-26T00:00:00"/>
    <d v="2025-01-03T00:00:00"/>
    <s v="Sophie"/>
  </r>
  <r>
    <s v="REG100245"/>
    <x v="1088"/>
    <x v="588"/>
    <x v="2"/>
    <x v="3"/>
    <n v="14"/>
    <n v="551.14"/>
    <x v="1"/>
    <s v="Wholesale"/>
    <n v="0.1"/>
    <s v="DIANA"/>
    <n v="6944.3639999999996"/>
    <x v="1"/>
    <s v="FREESHIP"/>
    <n v="1"/>
    <n v="12.35"/>
    <d v="2024-12-27T00:00:00"/>
    <d v="2025-01-05T00:00:00"/>
    <s v="Sophie"/>
  </r>
  <r>
    <s v="REG100727"/>
    <x v="1089"/>
    <x v="589"/>
    <x v="4"/>
    <x v="6"/>
    <n v="5"/>
    <n v="34.58"/>
    <x v="2"/>
    <s v="Retail"/>
    <n v="0.1"/>
    <s v="FRANK"/>
    <n v="155.61000000000001"/>
    <x v="4"/>
    <s v="WINTER15"/>
    <n v="0"/>
    <n v="27.1"/>
    <d v="2024-12-29T00:00:00"/>
    <d v="2025-01-02T00:00:00"/>
    <s v="Ryan"/>
  </r>
  <r>
    <s v="REG101175"/>
    <x v="1090"/>
    <x v="590"/>
    <x v="1"/>
    <x v="1"/>
    <n v="19"/>
    <n v="336.5"/>
    <x v="3"/>
    <s v="Wholesale"/>
    <n v="0"/>
    <s v="ALICE"/>
    <n v="6393.5"/>
    <x v="1"/>
    <s v="WINTER15"/>
    <n v="0"/>
    <n v="27.43"/>
    <d v="2024-12-30T00:00:00"/>
    <d v="2025-01-07T00:00:00"/>
    <s v="Eric"/>
  </r>
  <r>
    <s v="REG101273"/>
    <x v="1091"/>
    <x v="590"/>
    <x v="4"/>
    <x v="2"/>
    <n v="18"/>
    <n v="444.13"/>
    <x v="0"/>
    <s v="Retail"/>
    <n v="0"/>
    <s v="FRANK"/>
    <n v="7994.34"/>
    <x v="3"/>
    <s v="SAVE10"/>
    <n v="0"/>
    <n v="5.41"/>
    <d v="2024-12-30T00:00:00"/>
    <d v="2025-01-02T00:00:00"/>
    <s v="Ryan"/>
  </r>
  <r>
    <s v="REG101306"/>
    <x v="377"/>
    <x v="591"/>
    <x v="1"/>
    <x v="6"/>
    <n v="15"/>
    <n v="573.80999999999995"/>
    <x v="1"/>
    <s v="Retail"/>
    <n v="0"/>
    <s v="ALICE"/>
    <n v="8607.15"/>
    <x v="4"/>
    <s v="SAVE10"/>
    <n v="0"/>
    <n v="35.869999999999997"/>
    <d v="2024-12-31T00:00:00"/>
    <d v="2025-01-02T00:00:00"/>
    <s v="Eric"/>
  </r>
  <r>
    <s v="REG101321"/>
    <x v="216"/>
    <x v="591"/>
    <x v="0"/>
    <x v="6"/>
    <n v="11"/>
    <n v="331.29"/>
    <x v="3"/>
    <s v="Wholesale"/>
    <n v="0.1"/>
    <s v="ALICE"/>
    <n v="3279.7710000000002"/>
    <x v="2"/>
    <s v="WINTER15"/>
    <n v="0"/>
    <n v="6.22"/>
    <d v="2024-12-31T00:00:00"/>
    <d v="2025-01-02T00:00:00"/>
    <s v="Cameron"/>
  </r>
  <r>
    <s v="REG100584"/>
    <x v="1092"/>
    <x v="592"/>
    <x v="1"/>
    <x v="2"/>
    <n v="17"/>
    <n v="584.70000000000005"/>
    <x v="0"/>
    <s v="Retail"/>
    <n v="0.1"/>
    <s v="EVA"/>
    <n v="8945.9100000000017"/>
    <x v="1"/>
    <s v="NO PROMOTION"/>
    <n v="1"/>
    <n v="46.59"/>
    <d v="2025-01-01T00:00:00"/>
    <d v="2025-01-03T00:00:00"/>
    <s v="Eric"/>
  </r>
  <r>
    <s v="REG100462"/>
    <x v="1093"/>
    <x v="593"/>
    <x v="3"/>
    <x v="2"/>
    <n v="1"/>
    <n v="374.33"/>
    <x v="3"/>
    <s v="Wholesale"/>
    <n v="0"/>
    <s v="CARLOS"/>
    <n v="374.33"/>
    <x v="2"/>
    <s v="FREESHIP"/>
    <n v="0"/>
    <n v="33.31"/>
    <d v="2025-01-02T00:00:00"/>
    <d v="2025-01-12T00:00:00"/>
    <s v="Wendy"/>
  </r>
  <r>
    <s v="REG100566"/>
    <x v="1094"/>
    <x v="593"/>
    <x v="0"/>
    <x v="2"/>
    <n v="4"/>
    <n v="403.97"/>
    <x v="2"/>
    <s v="Wholesale"/>
    <n v="0.05"/>
    <s v="ALICE"/>
    <n v="1535.086"/>
    <x v="3"/>
    <s v="WINTER15"/>
    <n v="0"/>
    <n v="39.92"/>
    <d v="2025-01-02T00:00:00"/>
    <d v="2025-01-09T00:00:00"/>
    <s v="Cameron"/>
  </r>
  <r>
    <s v="REG100806"/>
    <x v="1095"/>
    <x v="594"/>
    <x v="0"/>
    <x v="4"/>
    <n v="10"/>
    <n v="451.14"/>
    <x v="2"/>
    <s v="Retail"/>
    <n v="0"/>
    <s v="BOB"/>
    <n v="4511.3999999999996"/>
    <x v="4"/>
    <s v="FREESHIP"/>
    <n v="0"/>
    <n v="29.96"/>
    <d v="2025-01-03T00:00:00"/>
    <d v="2025-01-13T00:00:00"/>
    <s v="Cameron"/>
  </r>
  <r>
    <s v="REG100943"/>
    <x v="709"/>
    <x v="595"/>
    <x v="2"/>
    <x v="0"/>
    <n v="2"/>
    <n v="194.97"/>
    <x v="2"/>
    <s v="Retail"/>
    <n v="0"/>
    <s v="DIANA"/>
    <n v="389.94"/>
    <x v="2"/>
    <s v="SAVE10"/>
    <n v="0"/>
    <n v="9.89"/>
    <d v="2025-01-04T00:00:00"/>
    <d v="2025-01-14T00:00:00"/>
    <s v="Sophie"/>
  </r>
  <r>
    <s v="REG101056"/>
    <x v="1096"/>
    <x v="595"/>
    <x v="3"/>
    <x v="6"/>
    <n v="6"/>
    <n v="540.54"/>
    <x v="2"/>
    <s v="Retail"/>
    <n v="0.05"/>
    <s v="CARLOS"/>
    <n v="3081.078"/>
    <x v="0"/>
    <s v="SAVE10"/>
    <n v="0"/>
    <n v="19.77"/>
    <d v="2025-01-04T00:00:00"/>
    <d v="2025-01-10T00:00:00"/>
    <s v="Wendy"/>
  </r>
  <r>
    <s v="REG101253"/>
    <x v="1097"/>
    <x v="596"/>
    <x v="4"/>
    <x v="6"/>
    <n v="17"/>
    <n v="5.91"/>
    <x v="2"/>
    <s v="Wholesale"/>
    <n v="0.15"/>
    <s v="EVA"/>
    <n v="85.399500000000003"/>
    <x v="1"/>
    <s v="SAVE10"/>
    <n v="0"/>
    <n v="44.85"/>
    <d v="2025-01-05T00:00:00"/>
    <d v="2025-01-13T00:00:00"/>
    <s v="Ryan"/>
  </r>
  <r>
    <s v="REG101263"/>
    <x v="1098"/>
    <x v="596"/>
    <x v="4"/>
    <x v="2"/>
    <n v="8"/>
    <n v="275.32"/>
    <x v="0"/>
    <s v="Retail"/>
    <n v="0.1"/>
    <s v="DIANA"/>
    <n v="1982.3040000000001"/>
    <x v="3"/>
    <s v="SAVE10"/>
    <n v="0"/>
    <n v="18.260000000000002"/>
    <d v="2025-01-05T00:00:00"/>
    <d v="2025-01-13T00:00:00"/>
    <s v="Ryan"/>
  </r>
  <r>
    <s v="REG100565"/>
    <x v="1099"/>
    <x v="597"/>
    <x v="2"/>
    <x v="6"/>
    <n v="2"/>
    <n v="264"/>
    <x v="0"/>
    <s v="Retail"/>
    <n v="0"/>
    <s v="BOB"/>
    <n v="528"/>
    <x v="4"/>
    <s v="SAVE10"/>
    <n v="0"/>
    <n v="26.73"/>
    <d v="2025-01-06T00:00:00"/>
    <d v="2025-01-14T00:00:00"/>
    <s v="Sophie"/>
  </r>
  <r>
    <s v="REG101203"/>
    <x v="1100"/>
    <x v="597"/>
    <x v="3"/>
    <x v="1"/>
    <n v="17"/>
    <n v="129.62"/>
    <x v="0"/>
    <s v="Retail"/>
    <n v="0.15"/>
    <s v="EVA"/>
    <n v="1873.009"/>
    <x v="1"/>
    <s v="FREESHIP"/>
    <n v="0"/>
    <n v="24.28"/>
    <d v="2025-01-06T00:00:00"/>
    <d v="2025-01-08T00:00:00"/>
    <s v="Wendy"/>
  </r>
  <r>
    <s v="REG101362"/>
    <x v="1101"/>
    <x v="597"/>
    <x v="4"/>
    <x v="3"/>
    <n v="20"/>
    <n v="440.32"/>
    <x v="1"/>
    <s v="Retail"/>
    <n v="0.05"/>
    <s v="ALICE"/>
    <n v="8366.08"/>
    <x v="0"/>
    <s v="SAVE10"/>
    <n v="1"/>
    <n v="6.17"/>
    <d v="2025-01-06T00:00:00"/>
    <d v="2025-01-16T00:00:00"/>
    <s v="Ryan"/>
  </r>
  <r>
    <s v="REG101367"/>
    <x v="1102"/>
    <x v="597"/>
    <x v="4"/>
    <x v="6"/>
    <n v="13"/>
    <n v="483.63"/>
    <x v="2"/>
    <s v="Retail"/>
    <n v="0.05"/>
    <s v="CARLOS"/>
    <n v="5972.8304999999991"/>
    <x v="3"/>
    <s v="FREESHIP"/>
    <n v="0"/>
    <n v="18.22"/>
    <d v="2025-01-06T00:00:00"/>
    <d v="2025-01-15T00:00:00"/>
    <s v="Ryan"/>
  </r>
  <r>
    <s v="REG100388"/>
    <x v="1103"/>
    <x v="598"/>
    <x v="0"/>
    <x v="5"/>
    <n v="13"/>
    <n v="186.69"/>
    <x v="0"/>
    <s v="Wholesale"/>
    <n v="0"/>
    <s v="BOB"/>
    <n v="2426.9699999999998"/>
    <x v="3"/>
    <s v="FREESHIP"/>
    <n v="0"/>
    <n v="19.920000000000002"/>
    <d v="2025-01-07T00:00:00"/>
    <d v="2025-01-10T00:00:00"/>
    <s v="Cameron"/>
  </r>
  <r>
    <s v="REG100800"/>
    <x v="816"/>
    <x v="598"/>
    <x v="4"/>
    <x v="0"/>
    <n v="15"/>
    <n v="240.05"/>
    <x v="1"/>
    <s v="Retail"/>
    <n v="0.05"/>
    <s v="CARLOS"/>
    <n v="3420.7125000000001"/>
    <x v="2"/>
    <s v="FREESHIP"/>
    <n v="0"/>
    <n v="14.31"/>
    <d v="2025-01-07T00:00:00"/>
    <d v="2025-01-14T00:00:00"/>
    <s v="Ryan"/>
  </r>
  <r>
    <s v="REG100369"/>
    <x v="1104"/>
    <x v="599"/>
    <x v="0"/>
    <x v="0"/>
    <n v="4"/>
    <n v="353.7"/>
    <x v="2"/>
    <s v="Wholesale"/>
    <n v="0"/>
    <s v="FRANK"/>
    <n v="1414.8"/>
    <x v="2"/>
    <s v="FREESHIP"/>
    <n v="0"/>
    <n v="41.98"/>
    <d v="2025-01-08T00:00:00"/>
    <d v="2025-01-12T00:00:00"/>
    <s v="Cameron"/>
  </r>
  <r>
    <s v="REG100850"/>
    <x v="1105"/>
    <x v="599"/>
    <x v="0"/>
    <x v="0"/>
    <n v="19"/>
    <n v="465.27"/>
    <x v="1"/>
    <s v="Retail"/>
    <n v="0.05"/>
    <s v="DIANA"/>
    <n v="8398.1234999999997"/>
    <x v="2"/>
    <s v="NO PROMOTION"/>
    <n v="0"/>
    <n v="44.95"/>
    <d v="2025-01-08T00:00:00"/>
    <d v="2025-01-10T00:00:00"/>
    <s v="Cameron"/>
  </r>
  <r>
    <s v="REG100448"/>
    <x v="1106"/>
    <x v="600"/>
    <x v="1"/>
    <x v="2"/>
    <n v="12"/>
    <n v="148.66"/>
    <x v="2"/>
    <s v="Wholesale"/>
    <n v="0"/>
    <s v="DIANA"/>
    <n v="1783.92"/>
    <x v="1"/>
    <s v="NO PROMOTION"/>
    <n v="1"/>
    <n v="27.16"/>
    <d v="2025-01-09T00:00:00"/>
    <d v="2025-01-17T00:00:00"/>
    <s v="Eric"/>
  </r>
  <r>
    <s v="REG100735"/>
    <x v="1107"/>
    <x v="601"/>
    <x v="3"/>
    <x v="1"/>
    <n v="3"/>
    <n v="98.15"/>
    <x v="0"/>
    <s v="Wholesale"/>
    <n v="0.15"/>
    <s v="DIANA"/>
    <n v="250.2825"/>
    <x v="0"/>
    <s v="SAVE10"/>
    <n v="0"/>
    <n v="46.37"/>
    <d v="2025-01-10T00:00:00"/>
    <d v="2025-01-18T00:00:00"/>
    <s v="Wendy"/>
  </r>
  <r>
    <s v="REG100524"/>
    <x v="1108"/>
    <x v="602"/>
    <x v="2"/>
    <x v="2"/>
    <n v="6"/>
    <n v="429.45"/>
    <x v="3"/>
    <s v="Retail"/>
    <n v="0.1"/>
    <s v="ALICE"/>
    <n v="2319.0300000000002"/>
    <x v="3"/>
    <s v="NO PROMOTION"/>
    <n v="0"/>
    <n v="47.18"/>
    <d v="2025-01-11T00:00:00"/>
    <d v="2025-01-18T00:00:00"/>
    <s v="Sophie"/>
  </r>
  <r>
    <s v="REG100635"/>
    <x v="1109"/>
    <x v="602"/>
    <x v="1"/>
    <x v="5"/>
    <n v="20"/>
    <n v="400.05"/>
    <x v="0"/>
    <s v="Wholesale"/>
    <n v="0.1"/>
    <s v="DIANA"/>
    <n v="7200.9000000000005"/>
    <x v="0"/>
    <s v="WINTER15"/>
    <n v="0"/>
    <n v="24.41"/>
    <d v="2025-01-11T00:00:00"/>
    <d v="2025-01-13T00:00:00"/>
    <s v="Eric"/>
  </r>
  <r>
    <s v="REG101054"/>
    <x v="1110"/>
    <x v="602"/>
    <x v="4"/>
    <x v="1"/>
    <n v="16"/>
    <n v="332.19"/>
    <x v="1"/>
    <s v="Retail"/>
    <n v="0.1"/>
    <s v="EVA"/>
    <n v="4783.5360000000001"/>
    <x v="2"/>
    <s v="SAVE10"/>
    <n v="1"/>
    <n v="34.97"/>
    <d v="2025-01-11T00:00:00"/>
    <d v="2025-01-19T00:00:00"/>
    <s v="Ryan"/>
  </r>
  <r>
    <s v="REG101396"/>
    <x v="1111"/>
    <x v="602"/>
    <x v="4"/>
    <x v="4"/>
    <n v="4"/>
    <n v="323.02"/>
    <x v="1"/>
    <s v="Retail"/>
    <n v="0.05"/>
    <s v="DIANA"/>
    <n v="1227.4760000000001"/>
    <x v="3"/>
    <s v="NO PROMOTION"/>
    <n v="0"/>
    <n v="19.53"/>
    <d v="2025-01-11T00:00:00"/>
    <d v="2025-01-16T00:00:00"/>
    <s v="Ryan"/>
  </r>
  <r>
    <s v="REG100089"/>
    <x v="1112"/>
    <x v="603"/>
    <x v="0"/>
    <x v="2"/>
    <n v="15"/>
    <n v="411.38"/>
    <x v="2"/>
    <s v="Wholesale"/>
    <n v="0.05"/>
    <s v="BOB"/>
    <n v="5862.165"/>
    <x v="1"/>
    <s v="SAVE10"/>
    <n v="0"/>
    <n v="48.51"/>
    <d v="2025-01-12T00:00:00"/>
    <d v="2025-01-21T00:00:00"/>
    <s v="Cameron"/>
  </r>
  <r>
    <s v="REG100825"/>
    <x v="1113"/>
    <x v="603"/>
    <x v="0"/>
    <x v="1"/>
    <n v="3"/>
    <n v="193.98"/>
    <x v="2"/>
    <s v="Retail"/>
    <n v="0"/>
    <s v="BOB"/>
    <n v="581.93999999999994"/>
    <x v="2"/>
    <s v="WINTER15"/>
    <n v="0"/>
    <n v="27.53"/>
    <d v="2025-01-12T00:00:00"/>
    <d v="2025-01-16T00:00:00"/>
    <s v="Cameron"/>
  </r>
  <r>
    <s v="REG100563"/>
    <x v="1114"/>
    <x v="604"/>
    <x v="1"/>
    <x v="5"/>
    <n v="17"/>
    <n v="263.75"/>
    <x v="3"/>
    <s v="Retail"/>
    <n v="0"/>
    <s v="ALICE"/>
    <n v="4483.75"/>
    <x v="1"/>
    <s v="NO PROMOTION"/>
    <n v="1"/>
    <n v="12.97"/>
    <d v="2025-01-13T00:00:00"/>
    <d v="2025-01-18T00:00:00"/>
    <s v="Eric"/>
  </r>
  <r>
    <s v="REG100907"/>
    <x v="1115"/>
    <x v="604"/>
    <x v="2"/>
    <x v="5"/>
    <n v="15"/>
    <n v="18.04"/>
    <x v="1"/>
    <s v="Wholesale"/>
    <n v="0"/>
    <s v="EVA"/>
    <n v="270.60000000000002"/>
    <x v="2"/>
    <s v="SAVE10"/>
    <n v="1"/>
    <n v="14.35"/>
    <d v="2025-01-13T00:00:00"/>
    <d v="2025-01-17T00:00:00"/>
    <s v="Sophie"/>
  </r>
  <r>
    <s v="REG101204"/>
    <x v="1116"/>
    <x v="605"/>
    <x v="0"/>
    <x v="3"/>
    <n v="6"/>
    <n v="162.35"/>
    <x v="3"/>
    <s v="Wholesale"/>
    <n v="0.05"/>
    <s v="EVA"/>
    <n v="925.39499999999987"/>
    <x v="2"/>
    <s v="SAVE10"/>
    <n v="1"/>
    <n v="19.18"/>
    <d v="2025-01-14T00:00:00"/>
    <d v="2025-01-20T00:00:00"/>
    <s v="Cameron"/>
  </r>
  <r>
    <s v="REG101494"/>
    <x v="1117"/>
    <x v="605"/>
    <x v="1"/>
    <x v="1"/>
    <n v="5"/>
    <n v="201.29"/>
    <x v="0"/>
    <s v="Wholesale"/>
    <n v="0"/>
    <s v="CARLOS"/>
    <n v="1006.45"/>
    <x v="1"/>
    <s v="FREESHIP"/>
    <n v="0"/>
    <n v="49.13"/>
    <d v="2025-01-14T00:00:00"/>
    <d v="2025-01-21T00:00:00"/>
    <s v="Eric"/>
  </r>
  <r>
    <s v="REG100912"/>
    <x v="1118"/>
    <x v="606"/>
    <x v="4"/>
    <x v="4"/>
    <n v="18"/>
    <n v="375.83"/>
    <x v="1"/>
    <s v="Retail"/>
    <n v="0.1"/>
    <s v="CARLOS"/>
    <n v="6088.4459999999999"/>
    <x v="4"/>
    <s v="NO PROMOTION"/>
    <n v="0"/>
    <n v="15.13"/>
    <d v="2025-01-15T00:00:00"/>
    <d v="2025-01-23T00:00:00"/>
    <s v="Ryan"/>
  </r>
  <r>
    <s v="REG100051"/>
    <x v="1119"/>
    <x v="607"/>
    <x v="3"/>
    <x v="0"/>
    <n v="2"/>
    <n v="251.69"/>
    <x v="1"/>
    <s v="Wholesale"/>
    <n v="0"/>
    <s v="ALICE"/>
    <n v="503.38"/>
    <x v="0"/>
    <s v="FREESHIP"/>
    <n v="0"/>
    <n v="42.49"/>
    <d v="2025-01-17T00:00:00"/>
    <d v="2025-01-24T00:00:00"/>
    <s v="Wendy"/>
  </r>
  <r>
    <s v="REG100194"/>
    <x v="1120"/>
    <x v="607"/>
    <x v="0"/>
    <x v="1"/>
    <n v="18"/>
    <n v="124.18"/>
    <x v="3"/>
    <s v="Wholesale"/>
    <n v="0.15"/>
    <s v="CARLOS"/>
    <n v="1899.954"/>
    <x v="0"/>
    <s v="SAVE10"/>
    <n v="0"/>
    <n v="45.77"/>
    <d v="2025-01-17T00:00:00"/>
    <d v="2025-01-26T00:00:00"/>
    <s v="Cameron"/>
  </r>
  <r>
    <s v="REG100484"/>
    <x v="1121"/>
    <x v="607"/>
    <x v="4"/>
    <x v="1"/>
    <n v="3"/>
    <n v="13.33"/>
    <x v="0"/>
    <s v="Retail"/>
    <n v="0.1"/>
    <s v="EVA"/>
    <n v="35.991"/>
    <x v="3"/>
    <s v="SAVE10"/>
    <n v="0"/>
    <n v="17.62"/>
    <d v="2025-01-17T00:00:00"/>
    <d v="2025-01-23T00:00:00"/>
    <s v="Ryan"/>
  </r>
  <r>
    <s v="REG100535"/>
    <x v="1122"/>
    <x v="607"/>
    <x v="4"/>
    <x v="4"/>
    <n v="12"/>
    <n v="526.82000000000005"/>
    <x v="2"/>
    <s v="Retail"/>
    <n v="0"/>
    <s v="FRANK"/>
    <n v="6321.84"/>
    <x v="2"/>
    <s v="WINTER15"/>
    <n v="0"/>
    <n v="29.75"/>
    <d v="2025-01-17T00:00:00"/>
    <d v="2025-01-25T00:00:00"/>
    <s v="Ryan"/>
  </r>
  <r>
    <s v="REG100993"/>
    <x v="69"/>
    <x v="607"/>
    <x v="4"/>
    <x v="2"/>
    <n v="3"/>
    <n v="448.77"/>
    <x v="2"/>
    <s v="Retail"/>
    <n v="0"/>
    <s v="ALICE"/>
    <n v="1346.31"/>
    <x v="1"/>
    <s v="FREESHIP"/>
    <n v="0"/>
    <n v="28.5"/>
    <d v="2025-01-17T00:00:00"/>
    <d v="2025-01-24T00:00:00"/>
    <s v="Ryan"/>
  </r>
  <r>
    <s v="REG101152"/>
    <x v="1123"/>
    <x v="607"/>
    <x v="2"/>
    <x v="4"/>
    <n v="9"/>
    <n v="96.97"/>
    <x v="0"/>
    <s v="Retail"/>
    <n v="0.15"/>
    <s v="BOB"/>
    <n v="741.82050000000004"/>
    <x v="2"/>
    <s v="WINTER15"/>
    <n v="1"/>
    <n v="30.87"/>
    <d v="2025-01-17T00:00:00"/>
    <d v="2025-01-24T00:00:00"/>
    <s v="Sophie"/>
  </r>
  <r>
    <s v="REG100013"/>
    <x v="1124"/>
    <x v="608"/>
    <x v="3"/>
    <x v="1"/>
    <n v="1"/>
    <n v="157.83000000000001"/>
    <x v="2"/>
    <s v="Wholesale"/>
    <n v="0.15"/>
    <s v="CARLOS"/>
    <n v="134.15549999999999"/>
    <x v="0"/>
    <s v="NO PROMOTION"/>
    <n v="0"/>
    <n v="42.82"/>
    <d v="2025-01-18T00:00:00"/>
    <d v="2025-01-22T00:00:00"/>
    <s v="Wendy"/>
  </r>
  <r>
    <s v="REG100242"/>
    <x v="1125"/>
    <x v="608"/>
    <x v="4"/>
    <x v="1"/>
    <n v="1"/>
    <n v="411.54"/>
    <x v="1"/>
    <s v="Retail"/>
    <n v="0.1"/>
    <s v="EVA"/>
    <n v="370.38600000000002"/>
    <x v="4"/>
    <s v="WINTER15"/>
    <n v="0"/>
    <n v="7.46"/>
    <d v="2025-01-18T00:00:00"/>
    <d v="2025-01-20T00:00:00"/>
    <s v="Ryan"/>
  </r>
  <r>
    <s v="REG100556"/>
    <x v="1126"/>
    <x v="609"/>
    <x v="2"/>
    <x v="0"/>
    <n v="11"/>
    <n v="587.21"/>
    <x v="1"/>
    <s v="Wholesale"/>
    <n v="0"/>
    <s v="CARLOS"/>
    <n v="6459.31"/>
    <x v="0"/>
    <s v="WINTER15"/>
    <n v="0"/>
    <n v="34.32"/>
    <d v="2025-01-19T00:00:00"/>
    <d v="2025-01-26T00:00:00"/>
    <s v="Sophie"/>
  </r>
  <r>
    <s v="REG101403"/>
    <x v="1127"/>
    <x v="609"/>
    <x v="0"/>
    <x v="1"/>
    <n v="4"/>
    <n v="68.040000000000006"/>
    <x v="1"/>
    <s v="Wholesale"/>
    <n v="0"/>
    <s v="BOB"/>
    <n v="272.16000000000003"/>
    <x v="1"/>
    <s v="FREESHIP"/>
    <n v="0"/>
    <n v="18.72"/>
    <d v="2025-01-19T00:00:00"/>
    <d v="2025-01-28T00:00:00"/>
    <s v="Cameron"/>
  </r>
  <r>
    <s v="REG101463"/>
    <x v="16"/>
    <x v="609"/>
    <x v="0"/>
    <x v="4"/>
    <n v="11"/>
    <n v="133.63999999999999"/>
    <x v="0"/>
    <s v="Wholesale"/>
    <n v="0"/>
    <s v="DIANA"/>
    <n v="1470.04"/>
    <x v="0"/>
    <s v="NO PROMOTION"/>
    <n v="1"/>
    <n v="30.18"/>
    <d v="2025-01-19T00:00:00"/>
    <d v="2025-01-24T00:00:00"/>
    <s v="Cameron"/>
  </r>
  <r>
    <s v="REG100150"/>
    <x v="1128"/>
    <x v="610"/>
    <x v="4"/>
    <x v="3"/>
    <n v="3"/>
    <n v="386.29"/>
    <x v="1"/>
    <s v="Retail"/>
    <n v="0.15"/>
    <s v="CARLOS"/>
    <n v="985.03950000000009"/>
    <x v="2"/>
    <s v="FREESHIP"/>
    <n v="0"/>
    <n v="32.450000000000003"/>
    <d v="2025-01-20T00:00:00"/>
    <d v="2025-01-30T00:00:00"/>
    <s v="Ryan"/>
  </r>
  <r>
    <s v="REG100842"/>
    <x v="1129"/>
    <x v="610"/>
    <x v="4"/>
    <x v="5"/>
    <n v="7"/>
    <n v="61.83"/>
    <x v="3"/>
    <s v="Retail"/>
    <n v="0"/>
    <s v="DIANA"/>
    <n v="432.81"/>
    <x v="1"/>
    <s v="WINTER15"/>
    <n v="0"/>
    <n v="25.49"/>
    <d v="2025-01-20T00:00:00"/>
    <d v="2025-01-22T00:00:00"/>
    <s v="Ryan"/>
  </r>
  <r>
    <s v="REG101431"/>
    <x v="1130"/>
    <x v="611"/>
    <x v="1"/>
    <x v="1"/>
    <n v="17"/>
    <n v="8.33"/>
    <x v="2"/>
    <s v="Retail"/>
    <n v="0.05"/>
    <s v="EVA"/>
    <n v="134.52950000000001"/>
    <x v="3"/>
    <s v="NO PROMOTION"/>
    <n v="0"/>
    <n v="43.29"/>
    <d v="2025-01-22T00:00:00"/>
    <d v="2025-01-25T00:00:00"/>
    <s v="Eric"/>
  </r>
  <r>
    <s v="REG100215"/>
    <x v="1131"/>
    <x v="612"/>
    <x v="4"/>
    <x v="0"/>
    <n v="16"/>
    <n v="562.52"/>
    <x v="0"/>
    <s v="Retail"/>
    <n v="0"/>
    <s v="FRANK"/>
    <n v="9000.32"/>
    <x v="4"/>
    <s v="NO PROMOTION"/>
    <n v="0"/>
    <n v="18.23"/>
    <d v="2025-01-23T00:00:00"/>
    <d v="2025-01-27T00:00:00"/>
    <s v="Ryan"/>
  </r>
  <r>
    <s v="REG100286"/>
    <x v="1132"/>
    <x v="612"/>
    <x v="3"/>
    <x v="2"/>
    <n v="6"/>
    <n v="532.54"/>
    <x v="2"/>
    <s v="Wholesale"/>
    <n v="0"/>
    <s v="DIANA"/>
    <n v="3195.24"/>
    <x v="0"/>
    <s v="NO PROMOTION"/>
    <n v="1"/>
    <n v="25.09"/>
    <d v="2025-01-23T00:00:00"/>
    <d v="2025-02-02T00:00:00"/>
    <s v="Wendy"/>
  </r>
  <r>
    <s v="REG100494"/>
    <x v="554"/>
    <x v="612"/>
    <x v="1"/>
    <x v="2"/>
    <n v="2"/>
    <n v="370.78"/>
    <x v="0"/>
    <s v="Wholesale"/>
    <n v="0.15"/>
    <s v="DIANA"/>
    <n v="630.32599999999991"/>
    <x v="1"/>
    <s v="FREESHIP"/>
    <n v="0"/>
    <n v="20.45"/>
    <d v="2025-01-23T00:00:00"/>
    <d v="2025-01-27T00:00:00"/>
    <s v="Eric"/>
  </r>
  <r>
    <s v="REG100531"/>
    <x v="1133"/>
    <x v="612"/>
    <x v="3"/>
    <x v="5"/>
    <n v="16"/>
    <n v="193.7"/>
    <x v="2"/>
    <s v="Retail"/>
    <n v="0.15"/>
    <s v="BOB"/>
    <n v="2634.32"/>
    <x v="2"/>
    <s v="SAVE10"/>
    <n v="0"/>
    <n v="6.83"/>
    <d v="2025-01-23T00:00:00"/>
    <d v="2025-01-29T00:00:00"/>
    <s v="Wendy"/>
  </r>
  <r>
    <s v="REG101300"/>
    <x v="191"/>
    <x v="612"/>
    <x v="1"/>
    <x v="1"/>
    <n v="7"/>
    <n v="196.88"/>
    <x v="1"/>
    <s v="Retail"/>
    <n v="0"/>
    <s v="DIANA"/>
    <n v="1378.16"/>
    <x v="0"/>
    <s v="SAVE10"/>
    <n v="0"/>
    <n v="44.92"/>
    <d v="2025-01-23T00:00:00"/>
    <d v="2025-01-31T00:00:00"/>
    <s v="Eric"/>
  </r>
  <r>
    <s v="REG100278"/>
    <x v="14"/>
    <x v="613"/>
    <x v="4"/>
    <x v="4"/>
    <n v="16"/>
    <n v="60.69"/>
    <x v="2"/>
    <s v="Wholesale"/>
    <n v="0"/>
    <s v="CARLOS"/>
    <n v="971.04"/>
    <x v="2"/>
    <s v="WINTER15"/>
    <n v="0"/>
    <n v="7.03"/>
    <d v="2025-01-24T00:00:00"/>
    <d v="2025-01-27T00:00:00"/>
    <s v="Ryan"/>
  </r>
  <r>
    <s v="REG100432"/>
    <x v="1134"/>
    <x v="613"/>
    <x v="0"/>
    <x v="3"/>
    <n v="6"/>
    <n v="175.3"/>
    <x v="2"/>
    <s v="Wholesale"/>
    <n v="0.15"/>
    <s v="ALICE"/>
    <n v="894.03000000000009"/>
    <x v="3"/>
    <s v="SAVE10"/>
    <n v="1"/>
    <n v="17.920000000000002"/>
    <d v="2025-01-24T00:00:00"/>
    <d v="2025-01-29T00:00:00"/>
    <s v="Cameron"/>
  </r>
  <r>
    <s v="REG100060"/>
    <x v="1135"/>
    <x v="614"/>
    <x v="3"/>
    <x v="2"/>
    <n v="20"/>
    <n v="295.06"/>
    <x v="0"/>
    <s v="Retail"/>
    <n v="0.15"/>
    <s v="FRANK"/>
    <n v="5016.0200000000004"/>
    <x v="1"/>
    <s v="SAVE10"/>
    <n v="1"/>
    <n v="13.66"/>
    <d v="2025-01-25T00:00:00"/>
    <d v="2025-01-31T00:00:00"/>
    <s v="Wendy"/>
  </r>
  <r>
    <s v="REG100511"/>
    <x v="1136"/>
    <x v="614"/>
    <x v="4"/>
    <x v="0"/>
    <n v="3"/>
    <n v="365.54"/>
    <x v="3"/>
    <s v="Retail"/>
    <n v="0.15"/>
    <s v="FRANK"/>
    <n v="932.12700000000007"/>
    <x v="1"/>
    <s v="NO PROMOTION"/>
    <n v="0"/>
    <n v="45.89"/>
    <d v="2025-01-25T00:00:00"/>
    <d v="2025-01-29T00:00:00"/>
    <s v="Ryan"/>
  </r>
  <r>
    <s v="REG100742"/>
    <x v="1137"/>
    <x v="615"/>
    <x v="4"/>
    <x v="2"/>
    <n v="3"/>
    <n v="58.51"/>
    <x v="2"/>
    <s v="Retail"/>
    <n v="0.05"/>
    <s v="CARLOS"/>
    <n v="166.7535"/>
    <x v="3"/>
    <s v="WINTER15"/>
    <n v="0"/>
    <n v="23.57"/>
    <d v="2025-01-26T00:00:00"/>
    <d v="2025-01-30T00:00:00"/>
    <s v="Ryan"/>
  </r>
  <r>
    <s v="REG100980"/>
    <x v="1138"/>
    <x v="616"/>
    <x v="0"/>
    <x v="6"/>
    <n v="20"/>
    <n v="537.28"/>
    <x v="1"/>
    <s v="Wholesale"/>
    <n v="0"/>
    <s v="FRANK"/>
    <n v="10745.6"/>
    <x v="1"/>
    <s v="NO PROMOTION"/>
    <n v="1"/>
    <n v="15.6"/>
    <d v="2025-01-27T00:00:00"/>
    <d v="2025-02-02T00:00:00"/>
    <s v="Cameron"/>
  </r>
  <r>
    <s v="REG101248"/>
    <x v="1139"/>
    <x v="616"/>
    <x v="4"/>
    <x v="1"/>
    <n v="8"/>
    <n v="352.72"/>
    <x v="1"/>
    <s v="Retail"/>
    <n v="0.05"/>
    <s v="CARLOS"/>
    <n v="2680.672"/>
    <x v="3"/>
    <s v="NO PROMOTION"/>
    <n v="0"/>
    <n v="30.8"/>
    <d v="2025-01-27T00:00:00"/>
    <d v="2025-02-04T00:00:00"/>
    <s v="Ryan"/>
  </r>
  <r>
    <s v="REG101488"/>
    <x v="1140"/>
    <x v="617"/>
    <x v="0"/>
    <x v="3"/>
    <n v="13"/>
    <n v="447.34"/>
    <x v="2"/>
    <s v="Wholesale"/>
    <n v="0.05"/>
    <s v="FRANK"/>
    <n v="5524.6489999999994"/>
    <x v="3"/>
    <s v="SAVE10"/>
    <n v="0"/>
    <n v="38.93"/>
    <d v="2025-01-28T00:00:00"/>
    <d v="2025-02-04T00:00:00"/>
    <s v="Cameron"/>
  </r>
  <r>
    <s v="REG100967"/>
    <x v="1141"/>
    <x v="618"/>
    <x v="4"/>
    <x v="2"/>
    <n v="11"/>
    <n v="431.51"/>
    <x v="1"/>
    <s v="Wholesale"/>
    <n v="0.1"/>
    <s v="CARLOS"/>
    <n v="4271.9489999999996"/>
    <x v="0"/>
    <s v="SAVE10"/>
    <n v="0"/>
    <n v="22.83"/>
    <d v="2025-01-29T00:00:00"/>
    <d v="2025-02-05T00:00:00"/>
    <s v="Ryan"/>
  </r>
  <r>
    <s v="REG100303"/>
    <x v="743"/>
    <x v="619"/>
    <x v="4"/>
    <x v="0"/>
    <n v="16"/>
    <n v="345.53"/>
    <x v="1"/>
    <s v="Retail"/>
    <n v="0.15"/>
    <s v="FRANK"/>
    <n v="4699.2079999999996"/>
    <x v="4"/>
    <s v="SAVE10"/>
    <n v="0"/>
    <n v="13.43"/>
    <d v="2025-01-30T00:00:00"/>
    <d v="2025-02-05T00:00:00"/>
    <s v="Ryan"/>
  </r>
  <r>
    <s v="REG100688"/>
    <x v="1142"/>
    <x v="619"/>
    <x v="4"/>
    <x v="5"/>
    <n v="17"/>
    <n v="179.32"/>
    <x v="2"/>
    <s v="Retail"/>
    <n v="0.1"/>
    <s v="BOB"/>
    <n v="2743.596"/>
    <x v="0"/>
    <s v="SAVE10"/>
    <n v="1"/>
    <n v="26.74"/>
    <d v="2025-01-30T00:00:00"/>
    <d v="2025-02-06T00:00:00"/>
    <s v="Ryan"/>
  </r>
  <r>
    <s v="REG100096"/>
    <x v="1143"/>
    <x v="620"/>
    <x v="0"/>
    <x v="3"/>
    <n v="1"/>
    <n v="323.83"/>
    <x v="3"/>
    <s v="Wholesale"/>
    <n v="0.05"/>
    <s v="EVA"/>
    <n v="307.63850000000002"/>
    <x v="2"/>
    <s v="WINTER15"/>
    <n v="0"/>
    <n v="27.48"/>
    <d v="2025-01-31T00:00:00"/>
    <d v="2025-02-08T00:00:00"/>
    <s v="Cameron"/>
  </r>
  <r>
    <s v="REG100598"/>
    <x v="1144"/>
    <x v="620"/>
    <x v="2"/>
    <x v="1"/>
    <n v="19"/>
    <n v="90.85"/>
    <x v="1"/>
    <s v="Retail"/>
    <n v="0.05"/>
    <s v="ALICE"/>
    <n v="1639.8425"/>
    <x v="2"/>
    <s v="SAVE10"/>
    <n v="0"/>
    <n v="22.28"/>
    <d v="2025-01-31T00:00:00"/>
    <d v="2025-02-06T00:00:00"/>
    <s v="Sophie"/>
  </r>
  <r>
    <s v="REG101461"/>
    <x v="1145"/>
    <x v="620"/>
    <x v="4"/>
    <x v="6"/>
    <n v="13"/>
    <n v="223.44"/>
    <x v="3"/>
    <s v="Retail"/>
    <n v="0.15"/>
    <s v="CARLOS"/>
    <n v="2469.0120000000002"/>
    <x v="2"/>
    <s v="NO PROMOTION"/>
    <n v="1"/>
    <n v="38.46"/>
    <d v="2025-01-31T00:00:00"/>
    <d v="2025-02-07T00:00:00"/>
    <s v="Ryan"/>
  </r>
  <r>
    <s v="REG100672"/>
    <x v="1146"/>
    <x v="621"/>
    <x v="2"/>
    <x v="4"/>
    <n v="5"/>
    <n v="38.229999999999997"/>
    <x v="1"/>
    <s v="Wholesale"/>
    <n v="0.15"/>
    <s v="BOB"/>
    <n v="162.47749999999999"/>
    <x v="0"/>
    <s v="NO PROMOTION"/>
    <n v="0"/>
    <n v="21.06"/>
    <d v="2025-02-01T00:00:00"/>
    <d v="2025-02-11T00:00:00"/>
    <s v="Sophie"/>
  </r>
  <r>
    <s v="REG100197"/>
    <x v="1147"/>
    <x v="622"/>
    <x v="0"/>
    <x v="6"/>
    <n v="7"/>
    <n v="248.1"/>
    <x v="1"/>
    <s v="Retail"/>
    <n v="0"/>
    <s v="DIANA"/>
    <n v="1736.7"/>
    <x v="3"/>
    <s v="WINTER15"/>
    <n v="0"/>
    <n v="31.8"/>
    <d v="2025-02-02T00:00:00"/>
    <d v="2025-02-06T00:00:00"/>
    <s v="Cameron"/>
  </r>
  <r>
    <s v="REG100964"/>
    <x v="1148"/>
    <x v="622"/>
    <x v="3"/>
    <x v="1"/>
    <n v="11"/>
    <n v="155.49"/>
    <x v="0"/>
    <s v="Retail"/>
    <n v="0.05"/>
    <s v="FRANK"/>
    <n v="1624.8705"/>
    <x v="3"/>
    <s v="NO PROMOTION"/>
    <n v="0"/>
    <n v="47.01"/>
    <d v="2025-02-02T00:00:00"/>
    <d v="2025-02-12T00:00:00"/>
    <s v="Wendy"/>
  </r>
  <r>
    <s v="REG100046"/>
    <x v="1149"/>
    <x v="623"/>
    <x v="3"/>
    <x v="0"/>
    <n v="11"/>
    <n v="33.130000000000003"/>
    <x v="2"/>
    <s v="Retail"/>
    <n v="0.15"/>
    <s v="FRANK"/>
    <n v="309.76549999999997"/>
    <x v="1"/>
    <s v="FREESHIP"/>
    <n v="0"/>
    <n v="24.95"/>
    <d v="2025-02-03T00:00:00"/>
    <d v="2025-02-05T00:00:00"/>
    <s v="Wendy"/>
  </r>
  <r>
    <s v="REG100694"/>
    <x v="1150"/>
    <x v="623"/>
    <x v="1"/>
    <x v="1"/>
    <n v="15"/>
    <n v="342.04"/>
    <x v="1"/>
    <s v="Retail"/>
    <n v="0.15"/>
    <s v="DIANA"/>
    <n v="4361.01"/>
    <x v="4"/>
    <s v="WINTER15"/>
    <n v="0"/>
    <n v="44.91"/>
    <d v="2025-02-03T00:00:00"/>
    <d v="2025-02-08T00:00:00"/>
    <s v="Eric"/>
  </r>
  <r>
    <s v="REG101404"/>
    <x v="1151"/>
    <x v="623"/>
    <x v="1"/>
    <x v="5"/>
    <n v="10"/>
    <n v="407.99"/>
    <x v="1"/>
    <s v="Retail"/>
    <n v="0.15"/>
    <s v="EVA"/>
    <n v="3467.915"/>
    <x v="3"/>
    <s v="NO PROMOTION"/>
    <n v="0"/>
    <n v="49.59"/>
    <d v="2025-02-03T00:00:00"/>
    <d v="2025-02-08T00:00:00"/>
    <s v="Eric"/>
  </r>
  <r>
    <s v="REG100938"/>
    <x v="1152"/>
    <x v="624"/>
    <x v="0"/>
    <x v="1"/>
    <n v="7"/>
    <n v="569.89"/>
    <x v="0"/>
    <s v="Wholesale"/>
    <n v="0.1"/>
    <s v="ALICE"/>
    <n v="3590.3069999999998"/>
    <x v="3"/>
    <s v="SAVE10"/>
    <n v="0"/>
    <n v="26.81"/>
    <d v="2025-02-04T00:00:00"/>
    <d v="2025-02-08T00:00:00"/>
    <s v="Cameron"/>
  </r>
  <r>
    <s v="REG101066"/>
    <x v="1153"/>
    <x v="624"/>
    <x v="1"/>
    <x v="5"/>
    <n v="9"/>
    <n v="256.14"/>
    <x v="2"/>
    <s v="Retail"/>
    <n v="0.15"/>
    <s v="FRANK"/>
    <n v="1959.471"/>
    <x v="2"/>
    <s v="SAVE10"/>
    <n v="1"/>
    <n v="5.21"/>
    <d v="2025-02-04T00:00:00"/>
    <d v="2025-02-07T00:00:00"/>
    <s v="Eric"/>
  </r>
  <r>
    <s v="REG100389"/>
    <x v="1154"/>
    <x v="625"/>
    <x v="2"/>
    <x v="5"/>
    <n v="16"/>
    <n v="34.659999999999997"/>
    <x v="1"/>
    <s v="Retail"/>
    <n v="0.05"/>
    <s v="ALICE"/>
    <n v="526.83199999999988"/>
    <x v="0"/>
    <s v="NO PROMOTION"/>
    <n v="0"/>
    <n v="49.9"/>
    <d v="2025-02-05T00:00:00"/>
    <d v="2025-02-11T00:00:00"/>
    <s v="Sophie"/>
  </r>
  <r>
    <s v="REG100777"/>
    <x v="1155"/>
    <x v="625"/>
    <x v="2"/>
    <x v="4"/>
    <n v="9"/>
    <n v="188.03"/>
    <x v="3"/>
    <s v="Retail"/>
    <n v="0"/>
    <s v="FRANK"/>
    <n v="1692.27"/>
    <x v="3"/>
    <s v="FREESHIP"/>
    <n v="0"/>
    <n v="11.44"/>
    <d v="2025-02-05T00:00:00"/>
    <d v="2025-02-07T00:00:00"/>
    <s v="Sophie"/>
  </r>
  <r>
    <s v="REG100397"/>
    <x v="1156"/>
    <x v="626"/>
    <x v="3"/>
    <x v="0"/>
    <n v="14"/>
    <n v="291.91000000000003"/>
    <x v="2"/>
    <s v="Retail"/>
    <n v="0.15"/>
    <s v="FRANK"/>
    <n v="3473.7289999999998"/>
    <x v="2"/>
    <s v="NO PROMOTION"/>
    <n v="0"/>
    <n v="27.51"/>
    <d v="2025-02-06T00:00:00"/>
    <d v="2025-02-10T00:00:00"/>
    <s v="Wendy"/>
  </r>
  <r>
    <s v="REG100568"/>
    <x v="1157"/>
    <x v="626"/>
    <x v="1"/>
    <x v="4"/>
    <n v="2"/>
    <n v="93.49"/>
    <x v="2"/>
    <s v="Wholesale"/>
    <n v="0.1"/>
    <s v="ALICE"/>
    <n v="168.28200000000001"/>
    <x v="0"/>
    <s v="WINTER15"/>
    <n v="0"/>
    <n v="26.31"/>
    <d v="2025-02-06T00:00:00"/>
    <d v="2025-02-16T00:00:00"/>
    <s v="Eric"/>
  </r>
  <r>
    <s v="REG100829"/>
    <x v="116"/>
    <x v="626"/>
    <x v="3"/>
    <x v="6"/>
    <n v="4"/>
    <n v="473.91"/>
    <x v="2"/>
    <s v="Retail"/>
    <n v="0.05"/>
    <s v="EVA"/>
    <n v="1800.8579999999999"/>
    <x v="2"/>
    <s v="SAVE10"/>
    <n v="0"/>
    <n v="29.22"/>
    <d v="2025-02-06T00:00:00"/>
    <d v="2025-02-14T00:00:00"/>
    <s v="Wendy"/>
  </r>
  <r>
    <s v="REG100930"/>
    <x v="1158"/>
    <x v="626"/>
    <x v="1"/>
    <x v="2"/>
    <n v="7"/>
    <n v="241.81"/>
    <x v="1"/>
    <s v="Wholesale"/>
    <n v="0.1"/>
    <s v="ALICE"/>
    <n v="1523.403"/>
    <x v="0"/>
    <s v="FREESHIP"/>
    <n v="0"/>
    <n v="32.94"/>
    <d v="2025-02-06T00:00:00"/>
    <d v="2025-02-10T00:00:00"/>
    <s v="Eric"/>
  </r>
  <r>
    <s v="REG100590"/>
    <x v="1159"/>
    <x v="627"/>
    <x v="2"/>
    <x v="2"/>
    <n v="17"/>
    <n v="15.01"/>
    <x v="0"/>
    <s v="Wholesale"/>
    <n v="0.15"/>
    <s v="DIANA"/>
    <n v="216.89449999999999"/>
    <x v="0"/>
    <s v="SAVE10"/>
    <n v="1"/>
    <n v="22"/>
    <d v="2025-02-07T00:00:00"/>
    <d v="2025-02-13T00:00:00"/>
    <s v="Sophie"/>
  </r>
  <r>
    <s v="REG100700"/>
    <x v="498"/>
    <x v="627"/>
    <x v="1"/>
    <x v="1"/>
    <n v="14"/>
    <n v="159.09"/>
    <x v="1"/>
    <s v="Retail"/>
    <n v="0.15"/>
    <s v="BOB"/>
    <n v="1893.171"/>
    <x v="0"/>
    <s v="FREESHIP"/>
    <n v="0"/>
    <n v="27.05"/>
    <d v="2025-02-07T00:00:00"/>
    <d v="2025-02-10T00:00:00"/>
    <s v="Eric"/>
  </r>
  <r>
    <s v="REG101311"/>
    <x v="1160"/>
    <x v="627"/>
    <x v="2"/>
    <x v="2"/>
    <n v="16"/>
    <n v="172.89"/>
    <x v="3"/>
    <s v="Wholesale"/>
    <n v="0.15"/>
    <s v="DIANA"/>
    <n v="2351.3040000000001"/>
    <x v="2"/>
    <s v="FREESHIP"/>
    <n v="1"/>
    <n v="41.87"/>
    <d v="2025-02-07T00:00:00"/>
    <d v="2025-02-15T00:00:00"/>
    <s v="Sophie"/>
  </r>
  <r>
    <s v="REG101129"/>
    <x v="1161"/>
    <x v="628"/>
    <x v="4"/>
    <x v="1"/>
    <n v="10"/>
    <n v="396.73"/>
    <x v="3"/>
    <s v="Retail"/>
    <n v="0.1"/>
    <s v="EVA"/>
    <n v="3570.57"/>
    <x v="1"/>
    <s v="FREESHIP"/>
    <n v="0"/>
    <n v="18.13"/>
    <d v="2025-02-08T00:00:00"/>
    <d v="2025-02-13T00:00:00"/>
    <s v="Ryan"/>
  </r>
  <r>
    <s v="REG101259"/>
    <x v="350"/>
    <x v="628"/>
    <x v="2"/>
    <x v="6"/>
    <n v="10"/>
    <n v="67.38"/>
    <x v="1"/>
    <s v="Retail"/>
    <n v="0.1"/>
    <s v="DIANA"/>
    <n v="606.41999999999996"/>
    <x v="4"/>
    <s v="FREESHIP"/>
    <n v="1"/>
    <n v="20.58"/>
    <d v="2025-02-08T00:00:00"/>
    <d v="2025-02-18T00:00:00"/>
    <s v="Sophie"/>
  </r>
  <r>
    <s v="REG101144"/>
    <x v="1162"/>
    <x v="629"/>
    <x v="4"/>
    <x v="4"/>
    <n v="13"/>
    <n v="492.66"/>
    <x v="3"/>
    <s v="Retail"/>
    <n v="0.1"/>
    <s v="FRANK"/>
    <n v="5764.1220000000003"/>
    <x v="4"/>
    <s v="FREESHIP"/>
    <n v="0"/>
    <n v="46.21"/>
    <d v="2025-02-09T00:00:00"/>
    <d v="2025-02-14T00:00:00"/>
    <s v="Ryan"/>
  </r>
  <r>
    <s v="REG100295"/>
    <x v="1163"/>
    <x v="630"/>
    <x v="2"/>
    <x v="0"/>
    <n v="6"/>
    <n v="521.1"/>
    <x v="2"/>
    <s v="Wholesale"/>
    <n v="0.15"/>
    <s v="FRANK"/>
    <n v="2657.61"/>
    <x v="3"/>
    <s v="NO PROMOTION"/>
    <n v="0"/>
    <n v="31.14"/>
    <d v="2025-02-10T00:00:00"/>
    <d v="2025-02-12T00:00:00"/>
    <s v="Sophie"/>
  </r>
  <r>
    <s v="REG101155"/>
    <x v="1164"/>
    <x v="631"/>
    <x v="4"/>
    <x v="6"/>
    <n v="8"/>
    <n v="316.12"/>
    <x v="3"/>
    <s v="Wholesale"/>
    <n v="0.1"/>
    <s v="DIANA"/>
    <n v="2276.0639999999999"/>
    <x v="4"/>
    <s v="WINTER15"/>
    <n v="0"/>
    <n v="6.28"/>
    <d v="2025-02-11T00:00:00"/>
    <d v="2025-02-15T00:00:00"/>
    <s v="Ryan"/>
  </r>
  <r>
    <s v="REG101344"/>
    <x v="1165"/>
    <x v="631"/>
    <x v="4"/>
    <x v="3"/>
    <n v="12"/>
    <n v="141.61000000000001"/>
    <x v="3"/>
    <s v="Wholesale"/>
    <n v="0"/>
    <s v="FRANK"/>
    <n v="1699.32"/>
    <x v="2"/>
    <s v="WINTER15"/>
    <n v="0"/>
    <n v="11.72"/>
    <d v="2025-02-11T00:00:00"/>
    <d v="2025-02-21T00:00:00"/>
    <s v="Ryan"/>
  </r>
  <r>
    <s v="REG100170"/>
    <x v="1166"/>
    <x v="632"/>
    <x v="3"/>
    <x v="4"/>
    <n v="13"/>
    <n v="104.8"/>
    <x v="3"/>
    <s v="Retail"/>
    <n v="0.05"/>
    <s v="DIANA"/>
    <n v="1294.28"/>
    <x v="2"/>
    <s v="WINTER15"/>
    <n v="0"/>
    <n v="7.79"/>
    <d v="2025-02-12T00:00:00"/>
    <d v="2025-02-19T00:00:00"/>
    <s v="Wendy"/>
  </r>
  <r>
    <s v="REG100902"/>
    <x v="1167"/>
    <x v="632"/>
    <x v="3"/>
    <x v="5"/>
    <n v="13"/>
    <n v="227.64"/>
    <x v="1"/>
    <s v="Retail"/>
    <n v="0.15"/>
    <s v="FRANK"/>
    <n v="2515.422"/>
    <x v="3"/>
    <s v="FREESHIP"/>
    <n v="1"/>
    <n v="46.67"/>
    <d v="2025-02-12T00:00:00"/>
    <d v="2025-02-20T00:00:00"/>
    <s v="Wendy"/>
  </r>
  <r>
    <s v="REG100921"/>
    <x v="1168"/>
    <x v="632"/>
    <x v="4"/>
    <x v="6"/>
    <n v="4"/>
    <n v="75.8"/>
    <x v="1"/>
    <s v="Retail"/>
    <n v="0.15"/>
    <s v="CARLOS"/>
    <n v="257.72000000000003"/>
    <x v="2"/>
    <s v="SAVE10"/>
    <n v="0"/>
    <n v="12.22"/>
    <d v="2025-02-12T00:00:00"/>
    <d v="2025-02-20T00:00:00"/>
    <s v="Ryan"/>
  </r>
  <r>
    <s v="REG100234"/>
    <x v="1169"/>
    <x v="633"/>
    <x v="0"/>
    <x v="1"/>
    <n v="18"/>
    <n v="499.61"/>
    <x v="3"/>
    <s v="Retail"/>
    <n v="0.15"/>
    <s v="ALICE"/>
    <n v="7644.0329999999994"/>
    <x v="0"/>
    <s v="NO PROMOTION"/>
    <n v="0"/>
    <n v="9.64"/>
    <d v="2025-02-14T00:00:00"/>
    <d v="2025-02-19T00:00:00"/>
    <s v="Cameron"/>
  </r>
  <r>
    <s v="REG101048"/>
    <x v="870"/>
    <x v="633"/>
    <x v="3"/>
    <x v="3"/>
    <n v="1"/>
    <n v="378.35"/>
    <x v="1"/>
    <s v="Wholesale"/>
    <n v="0.05"/>
    <s v="DIANA"/>
    <n v="359.4325"/>
    <x v="3"/>
    <s v="FREESHIP"/>
    <n v="0"/>
    <n v="20.97"/>
    <d v="2025-02-14T00:00:00"/>
    <d v="2025-02-17T00:00:00"/>
    <s v="Wendy"/>
  </r>
  <r>
    <s v="REG101147"/>
    <x v="1170"/>
    <x v="634"/>
    <x v="4"/>
    <x v="6"/>
    <n v="19"/>
    <n v="118.09"/>
    <x v="0"/>
    <s v="Wholesale"/>
    <n v="0.1"/>
    <s v="ALICE"/>
    <n v="2019.3389999999999"/>
    <x v="1"/>
    <s v="SAVE10"/>
    <n v="0"/>
    <n v="10.77"/>
    <d v="2025-02-15T00:00:00"/>
    <d v="2025-02-23T00:00:00"/>
    <s v="Ryan"/>
  </r>
  <r>
    <s v="REG101268"/>
    <x v="1171"/>
    <x v="634"/>
    <x v="2"/>
    <x v="5"/>
    <n v="1"/>
    <n v="92.72"/>
    <x v="1"/>
    <s v="Wholesale"/>
    <n v="0.15"/>
    <s v="EVA"/>
    <n v="78.811999999999998"/>
    <x v="0"/>
    <s v="WINTER15"/>
    <n v="0"/>
    <n v="48.46"/>
    <d v="2025-02-15T00:00:00"/>
    <d v="2025-02-19T00:00:00"/>
    <s v="Sophie"/>
  </r>
  <r>
    <s v="REG100898"/>
    <x v="1172"/>
    <x v="635"/>
    <x v="2"/>
    <x v="6"/>
    <n v="18"/>
    <n v="204.58"/>
    <x v="1"/>
    <s v="Retail"/>
    <n v="0.1"/>
    <s v="DIANA"/>
    <n v="3314.1959999999999"/>
    <x v="3"/>
    <s v="NO PROMOTION"/>
    <n v="0"/>
    <n v="16.04"/>
    <d v="2025-02-16T00:00:00"/>
    <d v="2025-02-22T00:00:00"/>
    <s v="Sophie"/>
  </r>
  <r>
    <s v="REG101109"/>
    <x v="1173"/>
    <x v="635"/>
    <x v="1"/>
    <x v="3"/>
    <n v="12"/>
    <n v="108.35"/>
    <x v="2"/>
    <s v="Wholesale"/>
    <n v="0"/>
    <s v="DIANA"/>
    <n v="1300.2"/>
    <x v="1"/>
    <s v="FREESHIP"/>
    <n v="0"/>
    <n v="42.06"/>
    <d v="2025-02-16T00:00:00"/>
    <d v="2025-02-25T00:00:00"/>
    <s v="Eric"/>
  </r>
  <r>
    <s v="REG100142"/>
    <x v="1174"/>
    <x v="636"/>
    <x v="1"/>
    <x v="0"/>
    <n v="11"/>
    <n v="589.48"/>
    <x v="3"/>
    <s v="Retail"/>
    <n v="0"/>
    <s v="ALICE"/>
    <n v="6484.2800000000007"/>
    <x v="1"/>
    <s v="WINTER15"/>
    <n v="0"/>
    <n v="49.93"/>
    <d v="2025-02-17T00:00:00"/>
    <d v="2025-02-25T00:00:00"/>
    <s v="Eric"/>
  </r>
  <r>
    <s v="REG100153"/>
    <x v="453"/>
    <x v="636"/>
    <x v="4"/>
    <x v="5"/>
    <n v="13"/>
    <n v="433.77"/>
    <x v="1"/>
    <s v="Wholesale"/>
    <n v="0.05"/>
    <s v="FRANK"/>
    <n v="5357.0595000000003"/>
    <x v="3"/>
    <s v="FREESHIP"/>
    <n v="0"/>
    <n v="17.61"/>
    <d v="2025-02-17T00:00:00"/>
    <d v="2025-02-21T00:00:00"/>
    <s v="Ryan"/>
  </r>
  <r>
    <s v="REG100549"/>
    <x v="1175"/>
    <x v="636"/>
    <x v="2"/>
    <x v="0"/>
    <n v="2"/>
    <n v="98.35"/>
    <x v="1"/>
    <s v="Retail"/>
    <n v="0"/>
    <s v="EVA"/>
    <n v="196.7"/>
    <x v="0"/>
    <s v="FREESHIP"/>
    <n v="0"/>
    <n v="28.65"/>
    <d v="2025-02-17T00:00:00"/>
    <d v="2025-02-19T00:00:00"/>
    <s v="Sophie"/>
  </r>
  <r>
    <s v="REG101181"/>
    <x v="1176"/>
    <x v="636"/>
    <x v="2"/>
    <x v="0"/>
    <n v="11"/>
    <n v="381.14"/>
    <x v="3"/>
    <s v="Retail"/>
    <n v="0.05"/>
    <s v="FRANK"/>
    <n v="3982.913"/>
    <x v="4"/>
    <s v="FREESHIP"/>
    <n v="0"/>
    <n v="32.83"/>
    <d v="2025-02-17T00:00:00"/>
    <d v="2025-02-27T00:00:00"/>
    <s v="Sophie"/>
  </r>
  <r>
    <s v="REG101495"/>
    <x v="1177"/>
    <x v="636"/>
    <x v="3"/>
    <x v="4"/>
    <n v="13"/>
    <n v="134.56"/>
    <x v="0"/>
    <s v="Retail"/>
    <n v="0.05"/>
    <s v="CARLOS"/>
    <n v="1661.816"/>
    <x v="2"/>
    <s v="WINTER15"/>
    <n v="0"/>
    <n v="35.630000000000003"/>
    <d v="2025-02-17T00:00:00"/>
    <d v="2025-02-22T00:00:00"/>
    <s v="Wendy"/>
  </r>
  <r>
    <s v="REG100987"/>
    <x v="1178"/>
    <x v="637"/>
    <x v="3"/>
    <x v="2"/>
    <n v="1"/>
    <n v="82.06"/>
    <x v="0"/>
    <s v="Retail"/>
    <n v="0.1"/>
    <s v="EVA"/>
    <n v="73.853999999999999"/>
    <x v="2"/>
    <s v="FREESHIP"/>
    <n v="0"/>
    <n v="11.11"/>
    <d v="2025-02-18T00:00:00"/>
    <d v="2025-02-24T00:00:00"/>
    <s v="Wendy"/>
  </r>
  <r>
    <s v="REG101269"/>
    <x v="1179"/>
    <x v="637"/>
    <x v="3"/>
    <x v="2"/>
    <n v="1"/>
    <n v="263.27999999999997"/>
    <x v="0"/>
    <s v="Wholesale"/>
    <n v="0.1"/>
    <s v="EVA"/>
    <n v="236.952"/>
    <x v="2"/>
    <s v="SAVE10"/>
    <n v="0"/>
    <n v="36.28"/>
    <d v="2025-02-18T00:00:00"/>
    <d v="2025-02-23T00:00:00"/>
    <s v="Wendy"/>
  </r>
  <r>
    <s v="REG100630"/>
    <x v="1180"/>
    <x v="638"/>
    <x v="2"/>
    <x v="6"/>
    <n v="11"/>
    <n v="505.96"/>
    <x v="1"/>
    <s v="Wholesale"/>
    <n v="0.15"/>
    <s v="EVA"/>
    <n v="4730.7259999999997"/>
    <x v="0"/>
    <s v="FREESHIP"/>
    <n v="1"/>
    <n v="22.84"/>
    <d v="2025-02-19T00:00:00"/>
    <d v="2025-02-23T00:00:00"/>
    <s v="Sophie"/>
  </r>
  <r>
    <s v="REG100280"/>
    <x v="1181"/>
    <x v="639"/>
    <x v="1"/>
    <x v="5"/>
    <n v="4"/>
    <n v="232.66"/>
    <x v="3"/>
    <s v="Wholesale"/>
    <n v="0.1"/>
    <s v="FRANK"/>
    <n v="837.57600000000002"/>
    <x v="1"/>
    <s v="WINTER15"/>
    <n v="0"/>
    <n v="11.88"/>
    <d v="2025-02-20T00:00:00"/>
    <d v="2025-02-23T00:00:00"/>
    <s v="Eric"/>
  </r>
  <r>
    <s v="REG100933"/>
    <x v="1182"/>
    <x v="639"/>
    <x v="2"/>
    <x v="0"/>
    <n v="19"/>
    <n v="586.49"/>
    <x v="2"/>
    <s v="Wholesale"/>
    <n v="0.1"/>
    <s v="EVA"/>
    <n v="10028.978999999999"/>
    <x v="3"/>
    <s v="SAVE10"/>
    <n v="0"/>
    <n v="19.850000000000001"/>
    <d v="2025-02-20T00:00:00"/>
    <d v="2025-03-02T00:00:00"/>
    <s v="Sophie"/>
  </r>
  <r>
    <s v="REG100485"/>
    <x v="1183"/>
    <x v="640"/>
    <x v="1"/>
    <x v="6"/>
    <n v="13"/>
    <n v="105.93"/>
    <x v="1"/>
    <s v="Retail"/>
    <n v="0"/>
    <s v="BOB"/>
    <n v="1377.09"/>
    <x v="0"/>
    <s v="FREESHIP"/>
    <n v="0"/>
    <n v="38.96"/>
    <d v="2025-02-21T00:00:00"/>
    <d v="2025-03-03T00:00:00"/>
    <s v="Eric"/>
  </r>
  <r>
    <s v="REG100796"/>
    <x v="1184"/>
    <x v="640"/>
    <x v="3"/>
    <x v="0"/>
    <n v="3"/>
    <n v="264.08"/>
    <x v="2"/>
    <s v="Retail"/>
    <n v="0.1"/>
    <s v="DIANA"/>
    <n v="713.01600000000008"/>
    <x v="1"/>
    <s v="NO PROMOTION"/>
    <n v="0"/>
    <n v="25.39"/>
    <d v="2025-02-21T00:00:00"/>
    <d v="2025-03-02T00:00:00"/>
    <s v="Wendy"/>
  </r>
  <r>
    <s v="REG100949"/>
    <x v="1185"/>
    <x v="640"/>
    <x v="4"/>
    <x v="5"/>
    <n v="13"/>
    <n v="135.97999999999999"/>
    <x v="1"/>
    <s v="Wholesale"/>
    <n v="0"/>
    <s v="FRANK"/>
    <n v="1767.74"/>
    <x v="1"/>
    <s v="WINTER15"/>
    <n v="0"/>
    <n v="28.35"/>
    <d v="2025-02-21T00:00:00"/>
    <d v="2025-03-01T00:00:00"/>
    <s v="Ryan"/>
  </r>
  <r>
    <s v="REG101004"/>
    <x v="1186"/>
    <x v="641"/>
    <x v="3"/>
    <x v="6"/>
    <n v="7"/>
    <n v="178.26"/>
    <x v="1"/>
    <s v="Retail"/>
    <n v="0.15"/>
    <s v="BOB"/>
    <n v="1060.6469999999999"/>
    <x v="1"/>
    <s v="FREESHIP"/>
    <n v="0"/>
    <n v="44.91"/>
    <d v="2025-02-22T00:00:00"/>
    <d v="2025-03-01T00:00:00"/>
    <s v="Wendy"/>
  </r>
  <r>
    <s v="REG100878"/>
    <x v="1187"/>
    <x v="642"/>
    <x v="3"/>
    <x v="0"/>
    <n v="18"/>
    <n v="403.68"/>
    <x v="2"/>
    <s v="Retail"/>
    <n v="0.15"/>
    <s v="CARLOS"/>
    <n v="6176.3040000000001"/>
    <x v="3"/>
    <s v="FREESHIP"/>
    <n v="0"/>
    <n v="13.09"/>
    <d v="2025-02-23T00:00:00"/>
    <d v="2025-03-04T00:00:00"/>
    <s v="Wendy"/>
  </r>
  <r>
    <s v="REG100359"/>
    <x v="539"/>
    <x v="643"/>
    <x v="4"/>
    <x v="1"/>
    <n v="13"/>
    <n v="238.34"/>
    <x v="1"/>
    <s v="Retail"/>
    <n v="0.1"/>
    <s v="CARLOS"/>
    <n v="2788.578"/>
    <x v="2"/>
    <s v="SAVE10"/>
    <n v="1"/>
    <n v="7.9"/>
    <d v="2025-02-25T00:00:00"/>
    <d v="2025-03-06T00:00:00"/>
    <s v="Ryan"/>
  </r>
  <r>
    <s v="REG100790"/>
    <x v="412"/>
    <x v="643"/>
    <x v="0"/>
    <x v="3"/>
    <n v="19"/>
    <n v="14.1"/>
    <x v="1"/>
    <s v="Wholesale"/>
    <n v="0.05"/>
    <s v="CARLOS"/>
    <n v="254.505"/>
    <x v="3"/>
    <s v="FREESHIP"/>
    <n v="0"/>
    <n v="37.840000000000003"/>
    <d v="2025-02-25T00:00:00"/>
    <d v="2025-02-28T00:00:00"/>
    <s v="Cameron"/>
  </r>
  <r>
    <s v="REG100003"/>
    <x v="1188"/>
    <x v="644"/>
    <x v="0"/>
    <x v="0"/>
    <n v="18"/>
    <n v="384.82"/>
    <x v="2"/>
    <s v="Wholesale"/>
    <n v="0.15"/>
    <s v="FRANK"/>
    <n v="5887.7460000000001"/>
    <x v="4"/>
    <s v="FREESHIP"/>
    <n v="0"/>
    <n v="27.95"/>
    <d v="2025-02-26T00:00:00"/>
    <d v="2025-03-02T00:00:00"/>
    <s v="Cameron"/>
  </r>
  <r>
    <s v="REG100950"/>
    <x v="1189"/>
    <x v="644"/>
    <x v="1"/>
    <x v="4"/>
    <n v="9"/>
    <n v="562.54"/>
    <x v="2"/>
    <s v="Wholesale"/>
    <n v="0"/>
    <s v="ALICE"/>
    <n v="5062.8599999999997"/>
    <x v="2"/>
    <s v="FREESHIP"/>
    <n v="0"/>
    <n v="30.27"/>
    <d v="2025-02-26T00:00:00"/>
    <d v="2025-02-28T00:00:00"/>
    <s v="Eric"/>
  </r>
  <r>
    <s v="REG100465"/>
    <x v="21"/>
    <x v="645"/>
    <x v="2"/>
    <x v="6"/>
    <n v="12"/>
    <n v="384.2"/>
    <x v="2"/>
    <s v="Retail"/>
    <n v="0"/>
    <s v="EVA"/>
    <n v="4610.3999999999996"/>
    <x v="3"/>
    <s v="FREESHIP"/>
    <n v="0"/>
    <n v="38.99"/>
    <d v="2025-02-27T00:00:00"/>
    <d v="2025-03-02T00:00:00"/>
    <s v="Sophie"/>
  </r>
  <r>
    <s v="REG101400"/>
    <x v="316"/>
    <x v="645"/>
    <x v="1"/>
    <x v="3"/>
    <n v="18"/>
    <n v="432.52"/>
    <x v="0"/>
    <s v="Retail"/>
    <n v="0.05"/>
    <s v="BOB"/>
    <n v="7396.0919999999996"/>
    <x v="2"/>
    <s v="SAVE10"/>
    <n v="1"/>
    <n v="34.19"/>
    <d v="2025-02-27T00:00:00"/>
    <d v="2025-03-04T00:00:00"/>
    <s v="Eric"/>
  </r>
  <r>
    <s v="REG100472"/>
    <x v="163"/>
    <x v="646"/>
    <x v="0"/>
    <x v="1"/>
    <n v="13"/>
    <n v="81.17"/>
    <x v="0"/>
    <s v="Retail"/>
    <n v="0.1"/>
    <s v="FRANK"/>
    <n v="949.68900000000008"/>
    <x v="3"/>
    <s v="SAVE10"/>
    <n v="1"/>
    <n v="48.21"/>
    <d v="2025-02-28T00:00:00"/>
    <d v="2025-03-08T00:00:00"/>
    <s v="Cameron"/>
  </r>
  <r>
    <s v="REG100766"/>
    <x v="1190"/>
    <x v="646"/>
    <x v="0"/>
    <x v="5"/>
    <n v="15"/>
    <n v="23.32"/>
    <x v="2"/>
    <s v="Retail"/>
    <n v="0.05"/>
    <s v="CARLOS"/>
    <n v="332.31"/>
    <x v="0"/>
    <s v="NO PROMOTION"/>
    <n v="0"/>
    <n v="25.27"/>
    <d v="2025-02-28T00:00:00"/>
    <d v="2025-03-03T00:00:00"/>
    <s v="Cameron"/>
  </r>
  <r>
    <s v="REG100091"/>
    <x v="1191"/>
    <x v="647"/>
    <x v="4"/>
    <x v="4"/>
    <n v="8"/>
    <n v="179.9"/>
    <x v="1"/>
    <s v="Retail"/>
    <n v="0.05"/>
    <s v="CARLOS"/>
    <n v="1367.24"/>
    <x v="1"/>
    <s v="SAVE10"/>
    <n v="0"/>
    <n v="14.8"/>
    <d v="2025-03-01T00:00:00"/>
    <d v="2025-03-05T00:00:00"/>
    <s v="Ryan"/>
  </r>
  <r>
    <s v="REG100391"/>
    <x v="1192"/>
    <x v="647"/>
    <x v="3"/>
    <x v="3"/>
    <n v="4"/>
    <n v="69.599999999999994"/>
    <x v="0"/>
    <s v="Wholesale"/>
    <n v="0.05"/>
    <s v="EVA"/>
    <n v="264.48"/>
    <x v="4"/>
    <s v="SAVE10"/>
    <n v="0"/>
    <n v="17.68"/>
    <d v="2025-03-01T00:00:00"/>
    <d v="2025-03-09T00:00:00"/>
    <s v="Wendy"/>
  </r>
  <r>
    <s v="REG101227"/>
    <x v="1193"/>
    <x v="647"/>
    <x v="3"/>
    <x v="4"/>
    <n v="4"/>
    <n v="209.3"/>
    <x v="3"/>
    <s v="Retail"/>
    <n v="0.05"/>
    <s v="ALICE"/>
    <n v="795.34"/>
    <x v="4"/>
    <s v="NO PROMOTION"/>
    <n v="0"/>
    <n v="6.89"/>
    <d v="2025-03-01T00:00:00"/>
    <d v="2025-03-06T00:00:00"/>
    <s v="Wendy"/>
  </r>
  <r>
    <s v="REG100253"/>
    <x v="1194"/>
    <x v="648"/>
    <x v="2"/>
    <x v="5"/>
    <n v="12"/>
    <n v="34.24"/>
    <x v="1"/>
    <s v="Retail"/>
    <n v="0.1"/>
    <s v="FRANK"/>
    <n v="369.79199999999997"/>
    <x v="3"/>
    <s v="NO PROMOTION"/>
    <n v="0"/>
    <n v="17.64"/>
    <d v="2025-03-02T00:00:00"/>
    <d v="2025-03-10T00:00:00"/>
    <s v="Sophie"/>
  </r>
  <r>
    <s v="REG100177"/>
    <x v="1195"/>
    <x v="649"/>
    <x v="0"/>
    <x v="6"/>
    <n v="8"/>
    <n v="486.07"/>
    <x v="3"/>
    <s v="Retail"/>
    <n v="0"/>
    <s v="CARLOS"/>
    <n v="3888.56"/>
    <x v="0"/>
    <s v="FREESHIP"/>
    <n v="0"/>
    <n v="10.68"/>
    <d v="2025-03-04T00:00:00"/>
    <d v="2025-03-10T00:00:00"/>
    <s v="Cameron"/>
  </r>
  <r>
    <s v="REG100763"/>
    <x v="1196"/>
    <x v="649"/>
    <x v="1"/>
    <x v="5"/>
    <n v="11"/>
    <n v="183.11"/>
    <x v="3"/>
    <s v="Retail"/>
    <n v="0.15"/>
    <s v="FRANK"/>
    <n v="1712.0785000000001"/>
    <x v="4"/>
    <s v="FREESHIP"/>
    <n v="0"/>
    <n v="41.83"/>
    <d v="2025-03-04T00:00:00"/>
    <d v="2025-03-06T00:00:00"/>
    <s v="Eric"/>
  </r>
  <r>
    <s v="REG100948"/>
    <x v="1197"/>
    <x v="649"/>
    <x v="4"/>
    <x v="3"/>
    <n v="18"/>
    <n v="382.01"/>
    <x v="0"/>
    <s v="Wholesale"/>
    <n v="0.1"/>
    <s v="ALICE"/>
    <n v="6188.5620000000008"/>
    <x v="1"/>
    <s v="SAVE10"/>
    <n v="0"/>
    <n v="36.549999999999997"/>
    <d v="2025-03-04T00:00:00"/>
    <d v="2025-03-08T00:00:00"/>
    <s v="Ryan"/>
  </r>
  <r>
    <s v="REG101260"/>
    <x v="487"/>
    <x v="649"/>
    <x v="2"/>
    <x v="6"/>
    <n v="15"/>
    <n v="141.13"/>
    <x v="0"/>
    <s v="Wholesale"/>
    <n v="0"/>
    <s v="CARLOS"/>
    <n v="2116.9499999999998"/>
    <x v="3"/>
    <s v="SAVE10"/>
    <n v="0"/>
    <n v="19.63"/>
    <d v="2025-03-04T00:00:00"/>
    <d v="2025-03-12T00:00:00"/>
    <s v="Sophie"/>
  </r>
  <r>
    <s v="REG101302"/>
    <x v="680"/>
    <x v="649"/>
    <x v="0"/>
    <x v="1"/>
    <n v="11"/>
    <n v="447.38"/>
    <x v="0"/>
    <s v="Wholesale"/>
    <n v="0"/>
    <s v="ALICE"/>
    <n v="4921.18"/>
    <x v="4"/>
    <s v="SAVE10"/>
    <n v="0"/>
    <n v="36.72"/>
    <d v="2025-03-04T00:00:00"/>
    <d v="2025-03-11T00:00:00"/>
    <s v="Cameron"/>
  </r>
  <r>
    <s v="REG100009"/>
    <x v="1198"/>
    <x v="650"/>
    <x v="3"/>
    <x v="4"/>
    <n v="5"/>
    <n v="323.27999999999997"/>
    <x v="0"/>
    <s v="Retail"/>
    <n v="0.1"/>
    <s v="FRANK"/>
    <n v="1454.76"/>
    <x v="4"/>
    <s v="SAVE10"/>
    <n v="0"/>
    <n v="41.1"/>
    <d v="2025-03-05T00:00:00"/>
    <d v="2025-03-13T00:00:00"/>
    <s v="Wendy"/>
  </r>
  <r>
    <s v="REG100267"/>
    <x v="1199"/>
    <x v="650"/>
    <x v="2"/>
    <x v="1"/>
    <n v="18"/>
    <n v="375.96"/>
    <x v="0"/>
    <s v="Wholesale"/>
    <n v="0.05"/>
    <s v="DIANA"/>
    <n v="6428.9159999999993"/>
    <x v="0"/>
    <s v="SAVE10"/>
    <n v="0"/>
    <n v="26.78"/>
    <d v="2025-03-05T00:00:00"/>
    <d v="2025-03-09T00:00:00"/>
    <s v="Sophie"/>
  </r>
  <r>
    <s v="REG100364"/>
    <x v="1200"/>
    <x v="650"/>
    <x v="2"/>
    <x v="5"/>
    <n v="6"/>
    <n v="525.42999999999995"/>
    <x v="1"/>
    <s v="Wholesale"/>
    <n v="0.05"/>
    <s v="ALICE"/>
    <n v="2994.951"/>
    <x v="2"/>
    <s v="NO PROMOTION"/>
    <n v="0"/>
    <n v="39.28"/>
    <d v="2025-03-05T00:00:00"/>
    <d v="2025-03-11T00:00:00"/>
    <s v="Sophie"/>
  </r>
  <r>
    <s v="REG100056"/>
    <x v="1201"/>
    <x v="651"/>
    <x v="1"/>
    <x v="5"/>
    <n v="17"/>
    <n v="146.28"/>
    <x v="3"/>
    <s v="Retail"/>
    <n v="0.15"/>
    <s v="CARLOS"/>
    <n v="2113.7460000000001"/>
    <x v="3"/>
    <s v="SAVE10"/>
    <n v="0"/>
    <n v="7.84"/>
    <d v="2025-03-06T00:00:00"/>
    <d v="2025-03-15T00:00:00"/>
    <s v="Eric"/>
  </r>
  <r>
    <s v="REG100274"/>
    <x v="63"/>
    <x v="651"/>
    <x v="1"/>
    <x v="0"/>
    <n v="5"/>
    <n v="89.03"/>
    <x v="1"/>
    <s v="Wholesale"/>
    <n v="0.1"/>
    <s v="FRANK"/>
    <n v="400.63499999999999"/>
    <x v="0"/>
    <s v="WINTER15"/>
    <n v="0"/>
    <n v="22.42"/>
    <d v="2025-03-06T00:00:00"/>
    <d v="2025-03-16T00:00:00"/>
    <s v="Eric"/>
  </r>
  <r>
    <s v="REG100294"/>
    <x v="1202"/>
    <x v="652"/>
    <x v="0"/>
    <x v="3"/>
    <n v="9"/>
    <n v="8.81"/>
    <x v="0"/>
    <s v="Retail"/>
    <n v="0.15"/>
    <s v="ALICE"/>
    <n v="67.396500000000003"/>
    <x v="1"/>
    <s v="SAVE10"/>
    <n v="0"/>
    <n v="42.7"/>
    <d v="2025-03-08T00:00:00"/>
    <d v="2025-03-18T00:00:00"/>
    <s v="Cameron"/>
  </r>
  <r>
    <s v="REG100784"/>
    <x v="1185"/>
    <x v="652"/>
    <x v="2"/>
    <x v="3"/>
    <n v="1"/>
    <n v="247.04"/>
    <x v="1"/>
    <s v="Wholesale"/>
    <n v="0"/>
    <s v="BOB"/>
    <n v="247.04"/>
    <x v="2"/>
    <s v="FREESHIP"/>
    <n v="0"/>
    <n v="26.86"/>
    <d v="2025-03-08T00:00:00"/>
    <d v="2025-03-13T00:00:00"/>
    <s v="Sophie"/>
  </r>
  <r>
    <s v="REG100895"/>
    <x v="1203"/>
    <x v="652"/>
    <x v="2"/>
    <x v="3"/>
    <n v="16"/>
    <n v="217.74"/>
    <x v="2"/>
    <s v="Wholesale"/>
    <n v="0.15"/>
    <s v="FRANK"/>
    <n v="2961.2640000000001"/>
    <x v="3"/>
    <s v="FREESHIP"/>
    <n v="1"/>
    <n v="25.11"/>
    <d v="2025-03-08T00:00:00"/>
    <d v="2025-03-15T00:00:00"/>
    <s v="Sophie"/>
  </r>
  <r>
    <s v="REG101314"/>
    <x v="1204"/>
    <x v="652"/>
    <x v="2"/>
    <x v="2"/>
    <n v="4"/>
    <n v="24.58"/>
    <x v="3"/>
    <s v="Wholesale"/>
    <n v="0.15"/>
    <s v="CARLOS"/>
    <n v="83.571999999999989"/>
    <x v="0"/>
    <s v="WINTER15"/>
    <n v="0"/>
    <n v="39.869999999999997"/>
    <d v="2025-03-08T00:00:00"/>
    <d v="2025-03-17T00:00:00"/>
    <s v="Sophie"/>
  </r>
  <r>
    <s v="REG100032"/>
    <x v="1205"/>
    <x v="653"/>
    <x v="2"/>
    <x v="4"/>
    <n v="6"/>
    <n v="64.98"/>
    <x v="1"/>
    <s v="Retail"/>
    <n v="0"/>
    <s v="CARLOS"/>
    <n v="389.88"/>
    <x v="0"/>
    <s v="WINTER15"/>
    <n v="0"/>
    <n v="21.25"/>
    <d v="2025-03-09T00:00:00"/>
    <d v="2025-03-15T00:00:00"/>
    <s v="Sophie"/>
  </r>
  <r>
    <s v="REG100692"/>
    <x v="509"/>
    <x v="653"/>
    <x v="4"/>
    <x v="5"/>
    <n v="1"/>
    <n v="506.41"/>
    <x v="0"/>
    <s v="Wholesale"/>
    <n v="0"/>
    <s v="BOB"/>
    <n v="506.41"/>
    <x v="3"/>
    <s v="NO PROMOTION"/>
    <n v="0"/>
    <n v="17.899999999999999"/>
    <d v="2025-03-09T00:00:00"/>
    <d v="2025-03-17T00:00:00"/>
    <s v="Ryan"/>
  </r>
  <r>
    <s v="REG100712"/>
    <x v="1206"/>
    <x v="654"/>
    <x v="4"/>
    <x v="1"/>
    <n v="9"/>
    <n v="507.74"/>
    <x v="0"/>
    <s v="Retail"/>
    <n v="0.15"/>
    <s v="BOB"/>
    <n v="3884.2109999999998"/>
    <x v="3"/>
    <s v="FREESHIP"/>
    <n v="1"/>
    <n v="22.08"/>
    <d v="2025-03-10T00:00:00"/>
    <d v="2025-03-17T00:00:00"/>
    <s v="Ryan"/>
  </r>
  <r>
    <s v="REG101287"/>
    <x v="82"/>
    <x v="654"/>
    <x v="1"/>
    <x v="0"/>
    <n v="16"/>
    <n v="504.36"/>
    <x v="0"/>
    <s v="Wholesale"/>
    <n v="0"/>
    <s v="BOB"/>
    <n v="8069.76"/>
    <x v="0"/>
    <s v="NO PROMOTION"/>
    <n v="1"/>
    <n v="11.67"/>
    <d v="2025-03-10T00:00:00"/>
    <d v="2025-03-13T00:00:00"/>
    <s v="Eric"/>
  </r>
  <r>
    <s v="REG100520"/>
    <x v="1207"/>
    <x v="655"/>
    <x v="1"/>
    <x v="2"/>
    <n v="6"/>
    <n v="138.26"/>
    <x v="3"/>
    <s v="Retail"/>
    <n v="0.15"/>
    <s v="EVA"/>
    <n v="705.12599999999998"/>
    <x v="1"/>
    <s v="NO PROMOTION"/>
    <n v="1"/>
    <n v="31.4"/>
    <d v="2025-03-11T00:00:00"/>
    <d v="2025-03-13T00:00:00"/>
    <s v="Eric"/>
  </r>
  <r>
    <s v="REG101333"/>
    <x v="397"/>
    <x v="655"/>
    <x v="0"/>
    <x v="1"/>
    <n v="3"/>
    <n v="11.32"/>
    <x v="1"/>
    <s v="Retail"/>
    <n v="0.05"/>
    <s v="EVA"/>
    <n v="32.262"/>
    <x v="1"/>
    <s v="WINTER15"/>
    <n v="0"/>
    <n v="16.39"/>
    <d v="2025-03-11T00:00:00"/>
    <d v="2025-03-14T00:00:00"/>
    <s v="Cameron"/>
  </r>
  <r>
    <s v="REG100765"/>
    <x v="1208"/>
    <x v="656"/>
    <x v="1"/>
    <x v="4"/>
    <n v="14"/>
    <n v="554.08000000000004"/>
    <x v="2"/>
    <s v="Retail"/>
    <n v="0.05"/>
    <s v="DIANA"/>
    <n v="7369.2640000000001"/>
    <x v="3"/>
    <s v="NO PROMOTION"/>
    <n v="0"/>
    <n v="36.72"/>
    <d v="2025-03-12T00:00:00"/>
    <d v="2025-03-21T00:00:00"/>
    <s v="Eric"/>
  </r>
  <r>
    <s v="REG100069"/>
    <x v="1209"/>
    <x v="657"/>
    <x v="3"/>
    <x v="3"/>
    <n v="16"/>
    <n v="38.49"/>
    <x v="1"/>
    <s v="Retail"/>
    <n v="0.15"/>
    <s v="CARLOS"/>
    <n v="523.46400000000006"/>
    <x v="0"/>
    <s v="SAVE10"/>
    <n v="0"/>
    <n v="8.3800000000000008"/>
    <d v="2025-03-13T00:00:00"/>
    <d v="2025-03-22T00:00:00"/>
    <s v="Wendy"/>
  </r>
  <r>
    <s v="REG100097"/>
    <x v="1210"/>
    <x v="658"/>
    <x v="0"/>
    <x v="0"/>
    <n v="10"/>
    <n v="503.07"/>
    <x v="1"/>
    <s v="Retail"/>
    <n v="0"/>
    <s v="BOB"/>
    <n v="5030.7"/>
    <x v="2"/>
    <s v="FREESHIP"/>
    <n v="0"/>
    <n v="44.61"/>
    <d v="2025-03-14T00:00:00"/>
    <d v="2025-03-19T00:00:00"/>
    <s v="Cameron"/>
  </r>
  <r>
    <s v="REG100585"/>
    <x v="71"/>
    <x v="658"/>
    <x v="1"/>
    <x v="5"/>
    <n v="4"/>
    <n v="23.27"/>
    <x v="1"/>
    <s v="Wholesale"/>
    <n v="0.15"/>
    <s v="DIANA"/>
    <n v="79.117999999999995"/>
    <x v="1"/>
    <s v="SAVE10"/>
    <n v="0"/>
    <n v="32.86"/>
    <d v="2025-03-14T00:00:00"/>
    <d v="2025-03-21T00:00:00"/>
    <s v="Eric"/>
  </r>
  <r>
    <s v="REG101473"/>
    <x v="1211"/>
    <x v="658"/>
    <x v="0"/>
    <x v="6"/>
    <n v="10"/>
    <n v="212.1"/>
    <x v="3"/>
    <s v="Retail"/>
    <n v="0.15"/>
    <s v="EVA"/>
    <n v="1802.85"/>
    <x v="4"/>
    <s v="WINTER15"/>
    <n v="0"/>
    <n v="47.93"/>
    <d v="2025-03-14T00:00:00"/>
    <d v="2025-03-22T00:00:00"/>
    <s v="Cameron"/>
  </r>
  <r>
    <s v="REG100755"/>
    <x v="1212"/>
    <x v="659"/>
    <x v="4"/>
    <x v="1"/>
    <n v="12"/>
    <n v="260.31"/>
    <x v="1"/>
    <s v="Retail"/>
    <n v="0.1"/>
    <s v="BOB"/>
    <n v="2811.348"/>
    <x v="3"/>
    <s v="SAVE10"/>
    <n v="0"/>
    <n v="14.58"/>
    <d v="2025-03-16T00:00:00"/>
    <d v="2025-03-24T00:00:00"/>
    <s v="Ryan"/>
  </r>
  <r>
    <s v="REG101128"/>
    <x v="1213"/>
    <x v="659"/>
    <x v="1"/>
    <x v="2"/>
    <n v="14"/>
    <n v="459.61"/>
    <x v="3"/>
    <s v="Retail"/>
    <n v="0.05"/>
    <s v="FRANK"/>
    <n v="6112.8130000000001"/>
    <x v="1"/>
    <s v="NO PROMOTION"/>
    <n v="1"/>
    <n v="43.41"/>
    <d v="2025-03-16T00:00:00"/>
    <d v="2025-03-26T00:00:00"/>
    <s v="Eric"/>
  </r>
  <r>
    <s v="REG100296"/>
    <x v="1214"/>
    <x v="660"/>
    <x v="3"/>
    <x v="3"/>
    <n v="10"/>
    <n v="289.91000000000003"/>
    <x v="1"/>
    <s v="Retail"/>
    <n v="0.1"/>
    <s v="DIANA"/>
    <n v="2609.190000000001"/>
    <x v="3"/>
    <s v="SAVE10"/>
    <n v="0"/>
    <n v="32.96"/>
    <d v="2025-03-17T00:00:00"/>
    <d v="2025-03-21T00:00:00"/>
    <s v="Wendy"/>
  </r>
  <r>
    <s v="REG100476"/>
    <x v="1215"/>
    <x v="660"/>
    <x v="1"/>
    <x v="4"/>
    <n v="14"/>
    <n v="123.04"/>
    <x v="2"/>
    <s v="Wholesale"/>
    <n v="0.1"/>
    <s v="DIANA"/>
    <n v="1550.3040000000001"/>
    <x v="3"/>
    <s v="WINTER15"/>
    <n v="1"/>
    <n v="43.28"/>
    <d v="2025-03-17T00:00:00"/>
    <d v="2025-03-26T00:00:00"/>
    <s v="Eric"/>
  </r>
  <r>
    <s v="REG101201"/>
    <x v="1216"/>
    <x v="660"/>
    <x v="4"/>
    <x v="5"/>
    <n v="9"/>
    <n v="228.62"/>
    <x v="1"/>
    <s v="Retail"/>
    <n v="0.05"/>
    <s v="EVA"/>
    <n v="1954.701"/>
    <x v="4"/>
    <s v="SAVE10"/>
    <n v="0"/>
    <n v="31.43"/>
    <d v="2025-03-17T00:00:00"/>
    <d v="2025-03-21T00:00:00"/>
    <s v="Ryan"/>
  </r>
  <r>
    <s v="REG100246"/>
    <x v="1217"/>
    <x v="661"/>
    <x v="3"/>
    <x v="0"/>
    <n v="2"/>
    <n v="131.13"/>
    <x v="3"/>
    <s v="Retail"/>
    <n v="0.1"/>
    <s v="EVA"/>
    <n v="236.03399999999999"/>
    <x v="0"/>
    <s v="NO PROMOTION"/>
    <n v="0"/>
    <n v="14.74"/>
    <d v="2025-03-18T00:00:00"/>
    <d v="2025-03-24T00:00:00"/>
    <s v="Wendy"/>
  </r>
  <r>
    <s v="REG100356"/>
    <x v="1149"/>
    <x v="661"/>
    <x v="4"/>
    <x v="6"/>
    <n v="16"/>
    <n v="420.79"/>
    <x v="3"/>
    <s v="Wholesale"/>
    <n v="0.15"/>
    <s v="CARLOS"/>
    <n v="5722.7439999999997"/>
    <x v="3"/>
    <s v="FREESHIP"/>
    <n v="1"/>
    <n v="22.13"/>
    <d v="2025-03-18T00:00:00"/>
    <d v="2025-03-25T00:00:00"/>
    <s v="Ryan"/>
  </r>
  <r>
    <s v="REG100631"/>
    <x v="1218"/>
    <x v="661"/>
    <x v="3"/>
    <x v="1"/>
    <n v="4"/>
    <n v="62.46"/>
    <x v="0"/>
    <s v="Wholesale"/>
    <n v="0.15"/>
    <s v="ALICE"/>
    <n v="212.364"/>
    <x v="0"/>
    <s v="WINTER15"/>
    <n v="0"/>
    <n v="31.91"/>
    <d v="2025-03-18T00:00:00"/>
    <d v="2025-03-26T00:00:00"/>
    <s v="Wendy"/>
  </r>
  <r>
    <s v="REG101381"/>
    <x v="1219"/>
    <x v="661"/>
    <x v="0"/>
    <x v="0"/>
    <n v="4"/>
    <n v="481.86"/>
    <x v="3"/>
    <s v="Wholesale"/>
    <n v="0"/>
    <s v="BOB"/>
    <n v="1927.44"/>
    <x v="1"/>
    <s v="FREESHIP"/>
    <n v="0"/>
    <n v="21.92"/>
    <d v="2025-03-18T00:00:00"/>
    <d v="2025-03-23T00:00:00"/>
    <s v="Cameron"/>
  </r>
  <r>
    <s v="REG100366"/>
    <x v="1220"/>
    <x v="662"/>
    <x v="0"/>
    <x v="2"/>
    <n v="17"/>
    <n v="511.8"/>
    <x v="3"/>
    <s v="Retail"/>
    <n v="0.05"/>
    <s v="CARLOS"/>
    <n v="8265.57"/>
    <x v="2"/>
    <s v="WINTER15"/>
    <n v="1"/>
    <n v="13.33"/>
    <d v="2025-03-19T00:00:00"/>
    <d v="2025-03-26T00:00:00"/>
    <s v="Cameron"/>
  </r>
  <r>
    <s v="REG101085"/>
    <x v="1221"/>
    <x v="662"/>
    <x v="0"/>
    <x v="2"/>
    <n v="8"/>
    <n v="141.61000000000001"/>
    <x v="3"/>
    <s v="Retail"/>
    <n v="0.1"/>
    <s v="BOB"/>
    <n v="1019.592"/>
    <x v="4"/>
    <s v="WINTER15"/>
    <n v="0"/>
    <n v="14.02"/>
    <d v="2025-03-19T00:00:00"/>
    <d v="2025-03-24T00:00:00"/>
    <s v="Cameron"/>
  </r>
  <r>
    <s v="REG100221"/>
    <x v="1222"/>
    <x v="663"/>
    <x v="3"/>
    <x v="2"/>
    <n v="18"/>
    <n v="493.06"/>
    <x v="0"/>
    <s v="Wholesale"/>
    <n v="0.05"/>
    <s v="DIANA"/>
    <n v="8431.3259999999991"/>
    <x v="3"/>
    <s v="WINTER15"/>
    <n v="1"/>
    <n v="46.87"/>
    <d v="2025-03-20T00:00:00"/>
    <d v="2025-03-28T00:00:00"/>
    <s v="Wendy"/>
  </r>
  <r>
    <s v="REG100931"/>
    <x v="1223"/>
    <x v="663"/>
    <x v="1"/>
    <x v="4"/>
    <n v="3"/>
    <n v="466.64"/>
    <x v="2"/>
    <s v="Retail"/>
    <n v="0.15"/>
    <s v="BOB"/>
    <n v="1189.932"/>
    <x v="1"/>
    <s v="FREESHIP"/>
    <n v="0"/>
    <n v="30.33"/>
    <d v="2025-03-20T00:00:00"/>
    <d v="2025-03-26T00:00:00"/>
    <s v="Eric"/>
  </r>
  <r>
    <s v="REG100036"/>
    <x v="1224"/>
    <x v="664"/>
    <x v="0"/>
    <x v="0"/>
    <n v="9"/>
    <n v="343.21"/>
    <x v="2"/>
    <s v="Retail"/>
    <n v="0.05"/>
    <s v="CARLOS"/>
    <n v="2934.4454999999998"/>
    <x v="0"/>
    <s v="FREESHIP"/>
    <n v="0"/>
    <n v="40.29"/>
    <d v="2025-03-21T00:00:00"/>
    <d v="2025-03-28T00:00:00"/>
    <s v="Cameron"/>
  </r>
  <r>
    <s v="REG100062"/>
    <x v="1225"/>
    <x v="665"/>
    <x v="0"/>
    <x v="0"/>
    <n v="3"/>
    <n v="475.39"/>
    <x v="3"/>
    <s v="Retail"/>
    <n v="0.1"/>
    <s v="ALICE"/>
    <n v="1283.5530000000001"/>
    <x v="4"/>
    <s v="NO PROMOTION"/>
    <n v="0"/>
    <n v="15.62"/>
    <d v="2025-03-22T00:00:00"/>
    <d v="2025-03-26T00:00:00"/>
    <s v="Cameron"/>
  </r>
  <r>
    <s v="REG100151"/>
    <x v="382"/>
    <x v="665"/>
    <x v="4"/>
    <x v="1"/>
    <n v="5"/>
    <n v="225.99"/>
    <x v="1"/>
    <s v="Retail"/>
    <n v="0"/>
    <s v="EVA"/>
    <n v="1129.95"/>
    <x v="1"/>
    <s v="SAVE10"/>
    <n v="1"/>
    <n v="10.88"/>
    <d v="2025-03-22T00:00:00"/>
    <d v="2025-03-30T00:00:00"/>
    <s v="Ryan"/>
  </r>
  <r>
    <s v="REG101310"/>
    <x v="1226"/>
    <x v="665"/>
    <x v="2"/>
    <x v="2"/>
    <n v="11"/>
    <n v="29.6"/>
    <x v="0"/>
    <s v="Retail"/>
    <n v="0.15"/>
    <s v="CARLOS"/>
    <n v="276.76"/>
    <x v="3"/>
    <s v="FREESHIP"/>
    <n v="1"/>
    <n v="34.96"/>
    <d v="2025-03-22T00:00:00"/>
    <d v="2025-03-25T00:00:00"/>
    <s v="Sophie"/>
  </r>
  <r>
    <s v="REG101385"/>
    <x v="1227"/>
    <x v="665"/>
    <x v="0"/>
    <x v="4"/>
    <n v="11"/>
    <n v="365.75"/>
    <x v="0"/>
    <s v="Wholesale"/>
    <n v="0.05"/>
    <s v="BOB"/>
    <n v="3822.0875000000001"/>
    <x v="0"/>
    <s v="FREESHIP"/>
    <n v="1"/>
    <n v="8.3699999999999992"/>
    <d v="2025-03-22T00:00:00"/>
    <d v="2025-03-27T00:00:00"/>
    <s v="Cameron"/>
  </r>
  <r>
    <s v="REG101414"/>
    <x v="1228"/>
    <x v="665"/>
    <x v="4"/>
    <x v="1"/>
    <n v="4"/>
    <n v="555.02"/>
    <x v="3"/>
    <s v="Retail"/>
    <n v="0.1"/>
    <s v="DIANA"/>
    <n v="1998.0719999999999"/>
    <x v="3"/>
    <s v="SAVE10"/>
    <n v="0"/>
    <n v="45.25"/>
    <d v="2025-03-22T00:00:00"/>
    <d v="2025-03-27T00:00:00"/>
    <s v="Ryan"/>
  </r>
  <r>
    <s v="REG100968"/>
    <x v="1229"/>
    <x v="666"/>
    <x v="0"/>
    <x v="0"/>
    <n v="5"/>
    <n v="302.76"/>
    <x v="0"/>
    <s v="Wholesale"/>
    <n v="0"/>
    <s v="CARLOS"/>
    <n v="1513.8"/>
    <x v="4"/>
    <s v="FREESHIP"/>
    <n v="1"/>
    <n v="46.69"/>
    <d v="2025-03-23T00:00:00"/>
    <d v="2025-03-29T00:00:00"/>
    <s v="Cameron"/>
  </r>
  <r>
    <s v="REG101244"/>
    <x v="1230"/>
    <x v="667"/>
    <x v="4"/>
    <x v="1"/>
    <n v="5"/>
    <n v="64.180000000000007"/>
    <x v="1"/>
    <s v="Retail"/>
    <n v="0.1"/>
    <s v="EVA"/>
    <n v="288.81000000000012"/>
    <x v="4"/>
    <s v="SAVE10"/>
    <n v="0"/>
    <n v="21.17"/>
    <d v="2025-03-24T00:00:00"/>
    <d v="2025-03-29T00:00:00"/>
    <s v="Ryan"/>
  </r>
  <r>
    <s v="REG100347"/>
    <x v="270"/>
    <x v="668"/>
    <x v="1"/>
    <x v="6"/>
    <n v="3"/>
    <n v="378.74"/>
    <x v="0"/>
    <s v="Wholesale"/>
    <n v="0.15"/>
    <s v="FRANK"/>
    <n v="965.78700000000003"/>
    <x v="1"/>
    <s v="SAVE10"/>
    <n v="0"/>
    <n v="8.2200000000000006"/>
    <d v="2025-03-25T00:00:00"/>
    <d v="2025-03-27T00:00:00"/>
    <s v="Eric"/>
  </r>
  <r>
    <s v="REG101384"/>
    <x v="1231"/>
    <x v="668"/>
    <x v="2"/>
    <x v="2"/>
    <n v="9"/>
    <n v="454.98"/>
    <x v="3"/>
    <s v="Wholesale"/>
    <n v="0.15"/>
    <s v="EVA"/>
    <n v="3480.5970000000002"/>
    <x v="2"/>
    <s v="NO PROMOTION"/>
    <n v="0"/>
    <n v="40.76"/>
    <d v="2025-03-25T00:00:00"/>
    <d v="2025-03-27T00:00:00"/>
    <s v="Sophie"/>
  </r>
  <r>
    <s v="REG100891"/>
    <x v="1232"/>
    <x v="669"/>
    <x v="2"/>
    <x v="5"/>
    <n v="3"/>
    <n v="159.30000000000001"/>
    <x v="3"/>
    <s v="Wholesale"/>
    <n v="0.05"/>
    <s v="EVA"/>
    <n v="454.005"/>
    <x v="2"/>
    <s v="SAVE10"/>
    <n v="1"/>
    <n v="45.34"/>
    <d v="2025-03-26T00:00:00"/>
    <d v="2025-03-29T00:00:00"/>
    <s v="Sophie"/>
  </r>
  <r>
    <s v="REG101420"/>
    <x v="1233"/>
    <x v="669"/>
    <x v="1"/>
    <x v="2"/>
    <n v="13"/>
    <n v="138.72"/>
    <x v="0"/>
    <s v="Wholesale"/>
    <n v="0.15"/>
    <s v="CARLOS"/>
    <n v="1532.856"/>
    <x v="3"/>
    <s v="WINTER15"/>
    <n v="1"/>
    <n v="17.89"/>
    <d v="2025-03-26T00:00:00"/>
    <d v="2025-03-28T00:00:00"/>
    <s v="Eric"/>
  </r>
  <r>
    <s v="REG100191"/>
    <x v="1234"/>
    <x v="670"/>
    <x v="1"/>
    <x v="6"/>
    <n v="5"/>
    <n v="87.17"/>
    <x v="0"/>
    <s v="Wholesale"/>
    <n v="0"/>
    <s v="CARLOS"/>
    <n v="435.85"/>
    <x v="0"/>
    <s v="NO PROMOTION"/>
    <n v="0"/>
    <n v="13.01"/>
    <d v="2025-03-27T00:00:00"/>
    <d v="2025-03-29T00:00:00"/>
    <s v="Eric"/>
  </r>
  <r>
    <s v="REG101462"/>
    <x v="1235"/>
    <x v="670"/>
    <x v="1"/>
    <x v="5"/>
    <n v="11"/>
    <n v="548.08000000000004"/>
    <x v="0"/>
    <s v="Wholesale"/>
    <n v="0.05"/>
    <s v="EVA"/>
    <n v="5727.4359999999997"/>
    <x v="3"/>
    <s v="NO PROMOTION"/>
    <n v="0"/>
    <n v="25.82"/>
    <d v="2025-03-27T00:00:00"/>
    <d v="2025-04-06T00:00:00"/>
    <s v="Eric"/>
  </r>
  <r>
    <s v="REG100152"/>
    <x v="278"/>
    <x v="671"/>
    <x v="2"/>
    <x v="6"/>
    <n v="20"/>
    <n v="312.56"/>
    <x v="0"/>
    <s v="Retail"/>
    <n v="0.15"/>
    <s v="FRANK"/>
    <n v="5313.52"/>
    <x v="4"/>
    <s v="WINTER15"/>
    <n v="0"/>
    <n v="47.39"/>
    <d v="2025-03-28T00:00:00"/>
    <d v="2025-03-30T00:00:00"/>
    <s v="Sophie"/>
  </r>
  <r>
    <s v="REG100570"/>
    <x v="1236"/>
    <x v="671"/>
    <x v="4"/>
    <x v="0"/>
    <n v="18"/>
    <n v="553.23"/>
    <x v="0"/>
    <s v="Wholesale"/>
    <n v="0"/>
    <s v="FRANK"/>
    <n v="9958.14"/>
    <x v="3"/>
    <s v="FREESHIP"/>
    <n v="0"/>
    <n v="31.76"/>
    <d v="2025-03-28T00:00:00"/>
    <d v="2025-04-01T00:00:00"/>
    <s v="Ryan"/>
  </r>
  <r>
    <s v="REG101265"/>
    <x v="1237"/>
    <x v="671"/>
    <x v="0"/>
    <x v="3"/>
    <n v="15"/>
    <n v="568.80999999999995"/>
    <x v="0"/>
    <s v="Retail"/>
    <n v="0.1"/>
    <s v="FRANK"/>
    <n v="7678.9349999999986"/>
    <x v="4"/>
    <s v="NO PROMOTION"/>
    <n v="0"/>
    <n v="8.5399999999999991"/>
    <d v="2025-03-28T00:00:00"/>
    <d v="2025-04-03T00:00:00"/>
    <s v="Cameron"/>
  </r>
  <r>
    <s v="REG100305"/>
    <x v="1238"/>
    <x v="672"/>
    <x v="2"/>
    <x v="2"/>
    <n v="10"/>
    <n v="277.74"/>
    <x v="3"/>
    <s v="Retail"/>
    <n v="0.15"/>
    <s v="CARLOS"/>
    <n v="2360.79"/>
    <x v="4"/>
    <s v="SAVE10"/>
    <n v="1"/>
    <n v="35.020000000000003"/>
    <d v="2025-03-29T00:00:00"/>
    <d v="2025-04-02T00:00:00"/>
    <s v="Sophie"/>
  </r>
  <r>
    <s v="REG100374"/>
    <x v="1239"/>
    <x v="672"/>
    <x v="0"/>
    <x v="3"/>
    <n v="11"/>
    <n v="149.66999999999999"/>
    <x v="1"/>
    <s v="Retail"/>
    <n v="0.1"/>
    <s v="EVA"/>
    <n v="1481.7329999999999"/>
    <x v="2"/>
    <s v="NO PROMOTION"/>
    <n v="0"/>
    <n v="34.130000000000003"/>
    <d v="2025-03-29T00:00:00"/>
    <d v="2025-04-02T00:00:00"/>
    <s v="Cameron"/>
  </r>
  <r>
    <s v="REG100444"/>
    <x v="827"/>
    <x v="672"/>
    <x v="1"/>
    <x v="1"/>
    <n v="18"/>
    <n v="398.26"/>
    <x v="3"/>
    <s v="Retail"/>
    <n v="0.1"/>
    <s v="BOB"/>
    <n v="6451.8120000000008"/>
    <x v="0"/>
    <s v="NO PROMOTION"/>
    <n v="0"/>
    <n v="16.8"/>
    <d v="2025-03-29T00:00:00"/>
    <d v="2025-04-04T00:00:00"/>
    <s v="Eric"/>
  </r>
  <r>
    <s v="REG101428"/>
    <x v="1240"/>
    <x v="672"/>
    <x v="3"/>
    <x v="1"/>
    <n v="13"/>
    <n v="113.78"/>
    <x v="1"/>
    <s v="Wholesale"/>
    <n v="0.1"/>
    <s v="EVA"/>
    <n v="1331.2260000000001"/>
    <x v="1"/>
    <s v="FREESHIP"/>
    <n v="0"/>
    <n v="28.07"/>
    <d v="2025-03-29T00:00:00"/>
    <d v="2025-04-07T00:00:00"/>
    <s v="Wendy"/>
  </r>
  <r>
    <s v="REG100449"/>
    <x v="40"/>
    <x v="673"/>
    <x v="0"/>
    <x v="5"/>
    <n v="16"/>
    <n v="460.43"/>
    <x v="3"/>
    <s v="Wholesale"/>
    <n v="0.15"/>
    <s v="BOB"/>
    <n v="6261.848"/>
    <x v="1"/>
    <s v="WINTER15"/>
    <n v="0"/>
    <n v="20.38"/>
    <d v="2025-03-30T00:00:00"/>
    <d v="2025-04-06T00:00:00"/>
    <s v="Cameron"/>
  </r>
  <r>
    <s v="REG100385"/>
    <x v="1241"/>
    <x v="674"/>
    <x v="1"/>
    <x v="6"/>
    <n v="15"/>
    <n v="511.88"/>
    <x v="1"/>
    <s v="Wholesale"/>
    <n v="0.05"/>
    <s v="BOB"/>
    <n v="7294.2899999999991"/>
    <x v="3"/>
    <s v="SAVE10"/>
    <n v="0"/>
    <n v="10.220000000000001"/>
    <d v="2025-03-31T00:00:00"/>
    <d v="2025-04-09T00:00:00"/>
    <s v="Eric"/>
  </r>
  <r>
    <s v="REG100525"/>
    <x v="1242"/>
    <x v="674"/>
    <x v="2"/>
    <x v="5"/>
    <n v="1"/>
    <n v="476"/>
    <x v="2"/>
    <s v="Wholesale"/>
    <n v="0.15"/>
    <s v="CARLOS"/>
    <n v="404.6"/>
    <x v="3"/>
    <s v="FREESHIP"/>
    <n v="0"/>
    <n v="18.95"/>
    <d v="2025-03-31T00:00:00"/>
    <d v="2025-04-03T00:00:00"/>
    <s v="Sophie"/>
  </r>
  <r>
    <s v="REG100182"/>
    <x v="1243"/>
    <x v="675"/>
    <x v="1"/>
    <x v="1"/>
    <n v="5"/>
    <n v="31.56"/>
    <x v="0"/>
    <s v="Retail"/>
    <n v="0"/>
    <s v="DIANA"/>
    <n v="157.80000000000001"/>
    <x v="1"/>
    <s v="SAVE10"/>
    <n v="1"/>
    <n v="29.56"/>
    <d v="2025-04-01T00:00:00"/>
    <d v="2025-04-04T00:00:00"/>
    <s v="Eric"/>
  </r>
  <r>
    <s v="REG100231"/>
    <x v="1244"/>
    <x v="675"/>
    <x v="3"/>
    <x v="6"/>
    <n v="8"/>
    <n v="96.19"/>
    <x v="2"/>
    <s v="Wholesale"/>
    <n v="0.05"/>
    <s v="CARLOS"/>
    <n v="731.04399999999998"/>
    <x v="0"/>
    <s v="SAVE10"/>
    <n v="0"/>
    <n v="34.07"/>
    <d v="2025-04-01T00:00:00"/>
    <d v="2025-04-04T00:00:00"/>
    <s v="Wendy"/>
  </r>
  <r>
    <s v="REG100837"/>
    <x v="1245"/>
    <x v="675"/>
    <x v="4"/>
    <x v="3"/>
    <n v="4"/>
    <n v="249.98"/>
    <x v="1"/>
    <s v="Retail"/>
    <n v="0.15"/>
    <s v="EVA"/>
    <n v="849.9319999999999"/>
    <x v="0"/>
    <s v="SAVE10"/>
    <n v="0"/>
    <n v="49.08"/>
    <d v="2025-04-01T00:00:00"/>
    <d v="2025-04-04T00:00:00"/>
    <s v="Ryan"/>
  </r>
  <r>
    <s v="REG100205"/>
    <x v="1246"/>
    <x v="676"/>
    <x v="3"/>
    <x v="2"/>
    <n v="2"/>
    <n v="580.19000000000005"/>
    <x v="3"/>
    <s v="Wholesale"/>
    <n v="0.05"/>
    <s v="DIANA"/>
    <n v="1102.3610000000001"/>
    <x v="0"/>
    <s v="WINTER15"/>
    <n v="0"/>
    <n v="7.33"/>
    <d v="2025-04-02T00:00:00"/>
    <d v="2025-04-08T00:00:00"/>
    <s v="Wendy"/>
  </r>
  <r>
    <s v="REG100223"/>
    <x v="1247"/>
    <x v="676"/>
    <x v="4"/>
    <x v="6"/>
    <n v="12"/>
    <n v="413.45"/>
    <x v="0"/>
    <s v="Retail"/>
    <n v="0.15"/>
    <s v="BOB"/>
    <n v="4217.1899999999996"/>
    <x v="3"/>
    <s v="FREESHIP"/>
    <n v="0"/>
    <n v="23.25"/>
    <d v="2025-04-02T00:00:00"/>
    <d v="2025-04-10T00:00:00"/>
    <s v="Ryan"/>
  </r>
  <r>
    <s v="REG101444"/>
    <x v="1248"/>
    <x v="676"/>
    <x v="0"/>
    <x v="2"/>
    <n v="6"/>
    <n v="416.2"/>
    <x v="2"/>
    <s v="Wholesale"/>
    <n v="0.05"/>
    <s v="ALICE"/>
    <n v="2372.34"/>
    <x v="3"/>
    <s v="WINTER15"/>
    <n v="1"/>
    <n v="44.14"/>
    <d v="2025-04-02T00:00:00"/>
    <d v="2025-04-06T00:00:00"/>
    <s v="Cameron"/>
  </r>
  <r>
    <s v="REG100909"/>
    <x v="1249"/>
    <x v="677"/>
    <x v="4"/>
    <x v="2"/>
    <n v="12"/>
    <n v="276.42"/>
    <x v="1"/>
    <s v="Retail"/>
    <n v="0.15"/>
    <s v="CARLOS"/>
    <n v="2819.4839999999999"/>
    <x v="1"/>
    <s v="NO PROMOTION"/>
    <n v="0"/>
    <n v="30.57"/>
    <d v="2025-04-03T00:00:00"/>
    <d v="2025-04-12T00:00:00"/>
    <s v="Ryan"/>
  </r>
  <r>
    <s v="REG100731"/>
    <x v="49"/>
    <x v="678"/>
    <x v="0"/>
    <x v="3"/>
    <n v="2"/>
    <n v="231.96"/>
    <x v="3"/>
    <s v="Retail"/>
    <n v="0.1"/>
    <s v="ALICE"/>
    <n v="417.52800000000002"/>
    <x v="0"/>
    <s v="NO PROMOTION"/>
    <n v="1"/>
    <n v="32.659999999999997"/>
    <d v="2025-04-05T00:00:00"/>
    <d v="2025-04-14T00:00:00"/>
    <s v="Cameron"/>
  </r>
  <r>
    <s v="REG100787"/>
    <x v="1250"/>
    <x v="678"/>
    <x v="3"/>
    <x v="0"/>
    <n v="19"/>
    <n v="267.02999999999997"/>
    <x v="0"/>
    <s v="Wholesale"/>
    <n v="0.15"/>
    <s v="BOB"/>
    <n v="4312.5344999999998"/>
    <x v="1"/>
    <s v="SAVE10"/>
    <n v="1"/>
    <n v="35.82"/>
    <d v="2025-04-05T00:00:00"/>
    <d v="2025-04-13T00:00:00"/>
    <s v="Wendy"/>
  </r>
  <r>
    <s v="REG101408"/>
    <x v="450"/>
    <x v="678"/>
    <x v="0"/>
    <x v="1"/>
    <n v="19"/>
    <n v="350.12"/>
    <x v="0"/>
    <s v="Retail"/>
    <n v="0.05"/>
    <s v="ALICE"/>
    <n v="6319.6659999999993"/>
    <x v="2"/>
    <s v="FREESHIP"/>
    <n v="0"/>
    <n v="48.98"/>
    <d v="2025-04-05T00:00:00"/>
    <d v="2025-04-13T00:00:00"/>
    <s v="Cameron"/>
  </r>
  <r>
    <s v="REG100872"/>
    <x v="1251"/>
    <x v="679"/>
    <x v="1"/>
    <x v="4"/>
    <n v="3"/>
    <n v="32.07"/>
    <x v="0"/>
    <s v="Retail"/>
    <n v="0.15"/>
    <s v="ALICE"/>
    <n v="81.778500000000008"/>
    <x v="1"/>
    <s v="WINTER15"/>
    <n v="1"/>
    <n v="43.18"/>
    <d v="2025-04-06T00:00:00"/>
    <d v="2025-04-08T00:00:00"/>
    <s v="Eric"/>
  </r>
  <r>
    <s v="REG101324"/>
    <x v="1252"/>
    <x v="679"/>
    <x v="2"/>
    <x v="1"/>
    <n v="9"/>
    <n v="543.57000000000005"/>
    <x v="0"/>
    <s v="Retail"/>
    <n v="0.15"/>
    <s v="DIANA"/>
    <n v="4158.3104999999996"/>
    <x v="0"/>
    <s v="SAVE10"/>
    <n v="0"/>
    <n v="7.54"/>
    <d v="2025-04-06T00:00:00"/>
    <d v="2025-04-11T00:00:00"/>
    <s v="Sophie"/>
  </r>
  <r>
    <s v="REG100529"/>
    <x v="1253"/>
    <x v="680"/>
    <x v="4"/>
    <x v="0"/>
    <n v="7"/>
    <n v="30.79"/>
    <x v="1"/>
    <s v="Retail"/>
    <n v="0.1"/>
    <s v="BOB"/>
    <n v="193.977"/>
    <x v="3"/>
    <s v="WINTER15"/>
    <n v="1"/>
    <n v="11.39"/>
    <d v="2025-04-08T00:00:00"/>
    <d v="2025-04-16T00:00:00"/>
    <s v="Ryan"/>
  </r>
  <r>
    <s v="REG100746"/>
    <x v="1254"/>
    <x v="680"/>
    <x v="0"/>
    <x v="5"/>
    <n v="2"/>
    <n v="298.06"/>
    <x v="3"/>
    <s v="Wholesale"/>
    <n v="0"/>
    <s v="ALICE"/>
    <n v="596.12"/>
    <x v="0"/>
    <s v="SAVE10"/>
    <n v="1"/>
    <n v="35.369999999999997"/>
    <d v="2025-04-08T00:00:00"/>
    <d v="2025-04-14T00:00:00"/>
    <s v="Cameron"/>
  </r>
  <r>
    <s v="REG100833"/>
    <x v="384"/>
    <x v="680"/>
    <x v="0"/>
    <x v="5"/>
    <n v="14"/>
    <n v="299.94"/>
    <x v="0"/>
    <s v="Retail"/>
    <n v="0"/>
    <s v="CARLOS"/>
    <n v="4199.16"/>
    <x v="4"/>
    <s v="FREESHIP"/>
    <n v="0"/>
    <n v="21.04"/>
    <d v="2025-04-08T00:00:00"/>
    <d v="2025-04-17T00:00:00"/>
    <s v="Cameron"/>
  </r>
  <r>
    <s v="REG100394"/>
    <x v="1255"/>
    <x v="681"/>
    <x v="3"/>
    <x v="1"/>
    <n v="14"/>
    <n v="484.38"/>
    <x v="0"/>
    <s v="Retail"/>
    <n v="0.05"/>
    <s v="FRANK"/>
    <n v="6442.253999999999"/>
    <x v="0"/>
    <s v="SAVE10"/>
    <n v="0"/>
    <n v="29.24"/>
    <d v="2025-04-09T00:00:00"/>
    <d v="2025-04-19T00:00:00"/>
    <s v="Wendy"/>
  </r>
  <r>
    <s v="REG100922"/>
    <x v="751"/>
    <x v="681"/>
    <x v="4"/>
    <x v="3"/>
    <n v="4"/>
    <n v="518.42999999999995"/>
    <x v="2"/>
    <s v="Wholesale"/>
    <n v="0"/>
    <s v="ALICE"/>
    <n v="2073.7199999999998"/>
    <x v="1"/>
    <s v="SAVE10"/>
    <n v="0"/>
    <n v="30.86"/>
    <d v="2025-04-09T00:00:00"/>
    <d v="2025-04-14T00:00:00"/>
    <s v="Ryan"/>
  </r>
  <r>
    <s v="REG101053"/>
    <x v="1256"/>
    <x v="681"/>
    <x v="4"/>
    <x v="6"/>
    <n v="3"/>
    <n v="238.82"/>
    <x v="1"/>
    <s v="Retail"/>
    <n v="0.1"/>
    <s v="BOB"/>
    <n v="644.81400000000008"/>
    <x v="4"/>
    <s v="WINTER15"/>
    <n v="0"/>
    <n v="37.07"/>
    <d v="2025-04-09T00:00:00"/>
    <d v="2025-04-18T00:00:00"/>
    <s v="Ryan"/>
  </r>
  <r>
    <s v="REG101318"/>
    <x v="312"/>
    <x v="681"/>
    <x v="3"/>
    <x v="3"/>
    <n v="12"/>
    <n v="312.72000000000003"/>
    <x v="1"/>
    <s v="Retail"/>
    <n v="0"/>
    <s v="EVA"/>
    <n v="3752.64"/>
    <x v="4"/>
    <s v="NO PROMOTION"/>
    <n v="0"/>
    <n v="18.46"/>
    <d v="2025-04-09T00:00:00"/>
    <d v="2025-04-19T00:00:00"/>
    <s v="Wendy"/>
  </r>
  <r>
    <s v="REG101020"/>
    <x v="1257"/>
    <x v="682"/>
    <x v="4"/>
    <x v="6"/>
    <n v="11"/>
    <n v="204.5"/>
    <x v="2"/>
    <s v="Retail"/>
    <n v="0"/>
    <s v="EVA"/>
    <n v="2249.5"/>
    <x v="0"/>
    <s v="WINTER15"/>
    <n v="0"/>
    <n v="13.82"/>
    <d v="2025-04-10T00:00:00"/>
    <d v="2025-04-20T00:00:00"/>
    <s v="Ryan"/>
  </r>
  <r>
    <s v="REG100093"/>
    <x v="1258"/>
    <x v="683"/>
    <x v="1"/>
    <x v="4"/>
    <n v="10"/>
    <n v="462.99"/>
    <x v="1"/>
    <s v="Wholesale"/>
    <n v="0"/>
    <s v="BOB"/>
    <n v="4629.8999999999996"/>
    <x v="2"/>
    <s v="WINTER15"/>
    <n v="0"/>
    <n v="5.01"/>
    <d v="2025-04-13T00:00:00"/>
    <d v="2025-04-15T00:00:00"/>
    <s v="Eric"/>
  </r>
  <r>
    <s v="REG100816"/>
    <x v="1259"/>
    <x v="683"/>
    <x v="2"/>
    <x v="2"/>
    <n v="1"/>
    <n v="163.29"/>
    <x v="3"/>
    <s v="Retail"/>
    <n v="0"/>
    <s v="DIANA"/>
    <n v="163.29"/>
    <x v="2"/>
    <s v="WINTER15"/>
    <n v="0"/>
    <n v="21.15"/>
    <d v="2025-04-13T00:00:00"/>
    <d v="2025-04-22T00:00:00"/>
    <s v="Sophie"/>
  </r>
  <r>
    <s v="REG101136"/>
    <x v="1260"/>
    <x v="683"/>
    <x v="3"/>
    <x v="3"/>
    <n v="2"/>
    <n v="158.99"/>
    <x v="2"/>
    <s v="Wholesale"/>
    <n v="0"/>
    <s v="BOB"/>
    <n v="317.98"/>
    <x v="1"/>
    <s v="NO PROMOTION"/>
    <n v="0"/>
    <n v="48.32"/>
    <d v="2025-04-13T00:00:00"/>
    <d v="2025-04-19T00:00:00"/>
    <s v="Wendy"/>
  </r>
  <r>
    <s v="REG101266"/>
    <x v="1261"/>
    <x v="683"/>
    <x v="0"/>
    <x v="2"/>
    <n v="20"/>
    <n v="190.39"/>
    <x v="3"/>
    <s v="Retail"/>
    <n v="0.1"/>
    <s v="BOB"/>
    <n v="3427.02"/>
    <x v="4"/>
    <s v="SAVE10"/>
    <n v="0"/>
    <n v="49.93"/>
    <d v="2025-04-13T00:00:00"/>
    <d v="2025-04-18T00:00:00"/>
    <s v="Cameron"/>
  </r>
  <r>
    <s v="REG100360"/>
    <x v="1262"/>
    <x v="684"/>
    <x v="0"/>
    <x v="2"/>
    <n v="14"/>
    <n v="285.02999999999997"/>
    <x v="3"/>
    <s v="Wholesale"/>
    <n v="0.1"/>
    <s v="EVA"/>
    <n v="3591.3780000000002"/>
    <x v="2"/>
    <s v="SAVE10"/>
    <n v="0"/>
    <n v="41.5"/>
    <d v="2025-04-14T00:00:00"/>
    <d v="2025-04-17T00:00:00"/>
    <s v="Cameron"/>
  </r>
  <r>
    <s v="REG100410"/>
    <x v="1246"/>
    <x v="684"/>
    <x v="4"/>
    <x v="6"/>
    <n v="5"/>
    <n v="412.24"/>
    <x v="3"/>
    <s v="Wholesale"/>
    <n v="0.15"/>
    <s v="CARLOS"/>
    <n v="1752.02"/>
    <x v="3"/>
    <s v="FREESHIP"/>
    <n v="0"/>
    <n v="29.31"/>
    <d v="2025-04-14T00:00:00"/>
    <d v="2025-04-19T00:00:00"/>
    <s v="Ryan"/>
  </r>
  <r>
    <s v="REG100115"/>
    <x v="1263"/>
    <x v="685"/>
    <x v="0"/>
    <x v="2"/>
    <n v="18"/>
    <n v="209.5"/>
    <x v="0"/>
    <s v="Wholesale"/>
    <n v="0"/>
    <s v="CARLOS"/>
    <n v="3771"/>
    <x v="2"/>
    <s v="FREESHIP"/>
    <n v="0"/>
    <n v="38.229999999999997"/>
    <d v="2025-04-15T00:00:00"/>
    <d v="2025-04-23T00:00:00"/>
    <s v="Cameron"/>
  </r>
  <r>
    <s v="REG100116"/>
    <x v="1264"/>
    <x v="685"/>
    <x v="0"/>
    <x v="0"/>
    <n v="8"/>
    <n v="348.98"/>
    <x v="2"/>
    <s v="Retail"/>
    <n v="0.1"/>
    <s v="FRANK"/>
    <n v="2512.6559999999999"/>
    <x v="1"/>
    <s v="FREESHIP"/>
    <n v="0"/>
    <n v="19.170000000000002"/>
    <d v="2025-04-15T00:00:00"/>
    <d v="2025-04-20T00:00:00"/>
    <s v="Cameron"/>
  </r>
  <r>
    <s v="REG100612"/>
    <x v="992"/>
    <x v="686"/>
    <x v="3"/>
    <x v="3"/>
    <n v="8"/>
    <n v="583.16999999999996"/>
    <x v="0"/>
    <s v="Wholesale"/>
    <n v="0.1"/>
    <s v="FRANK"/>
    <n v="4198.8239999999996"/>
    <x v="2"/>
    <s v="WINTER15"/>
    <n v="0"/>
    <n v="49.18"/>
    <d v="2025-04-16T00:00:00"/>
    <d v="2025-04-20T00:00:00"/>
    <s v="Wendy"/>
  </r>
  <r>
    <s v="REG101392"/>
    <x v="1265"/>
    <x v="686"/>
    <x v="3"/>
    <x v="2"/>
    <n v="10"/>
    <n v="348.63"/>
    <x v="0"/>
    <s v="Wholesale"/>
    <n v="0.05"/>
    <s v="DIANA"/>
    <n v="3311.9850000000001"/>
    <x v="2"/>
    <s v="NO PROMOTION"/>
    <n v="1"/>
    <n v="42.79"/>
    <d v="2025-04-16T00:00:00"/>
    <d v="2025-04-18T00:00:00"/>
    <s v="Wendy"/>
  </r>
  <r>
    <s v="REG101445"/>
    <x v="1266"/>
    <x v="686"/>
    <x v="4"/>
    <x v="6"/>
    <n v="15"/>
    <n v="99.66"/>
    <x v="2"/>
    <s v="Wholesale"/>
    <n v="0"/>
    <s v="EVA"/>
    <n v="1494.9"/>
    <x v="3"/>
    <s v="FREESHIP"/>
    <n v="0"/>
    <n v="27.55"/>
    <d v="2025-04-16T00:00:00"/>
    <d v="2025-04-26T00:00:00"/>
    <s v="Ryan"/>
  </r>
  <r>
    <s v="REG100384"/>
    <x v="1267"/>
    <x v="687"/>
    <x v="0"/>
    <x v="5"/>
    <n v="9"/>
    <n v="207.8"/>
    <x v="0"/>
    <s v="Retail"/>
    <n v="0.1"/>
    <s v="ALICE"/>
    <n v="1683.18"/>
    <x v="1"/>
    <s v="WINTER15"/>
    <n v="0"/>
    <n v="16.989999999999998"/>
    <d v="2025-04-17T00:00:00"/>
    <d v="2025-04-20T00:00:00"/>
    <s v="Cameron"/>
  </r>
  <r>
    <s v="REG100732"/>
    <x v="1268"/>
    <x v="687"/>
    <x v="0"/>
    <x v="0"/>
    <n v="15"/>
    <n v="242.07"/>
    <x v="2"/>
    <s v="Wholesale"/>
    <n v="0.15"/>
    <s v="BOB"/>
    <n v="3086.392499999999"/>
    <x v="2"/>
    <s v="NO PROMOTION"/>
    <n v="0"/>
    <n v="19.18"/>
    <d v="2025-04-17T00:00:00"/>
    <d v="2025-04-23T00:00:00"/>
    <s v="Cameron"/>
  </r>
  <r>
    <s v="REG100373"/>
    <x v="688"/>
    <x v="688"/>
    <x v="4"/>
    <x v="2"/>
    <n v="20"/>
    <n v="170.49"/>
    <x v="2"/>
    <s v="Wholesale"/>
    <n v="0"/>
    <s v="DIANA"/>
    <n v="3409.8"/>
    <x v="1"/>
    <s v="FREESHIP"/>
    <n v="0"/>
    <n v="19.739999999999998"/>
    <d v="2025-04-18T00:00:00"/>
    <d v="2025-04-27T00:00:00"/>
    <s v="Ryan"/>
  </r>
  <r>
    <s v="REG101283"/>
    <x v="1269"/>
    <x v="688"/>
    <x v="0"/>
    <x v="5"/>
    <n v="5"/>
    <n v="504.96"/>
    <x v="1"/>
    <s v="Retail"/>
    <n v="0.05"/>
    <s v="DIANA"/>
    <n v="2398.559999999999"/>
    <x v="4"/>
    <s v="FREESHIP"/>
    <n v="0"/>
    <n v="22.12"/>
    <d v="2025-04-18T00:00:00"/>
    <d v="2025-04-20T00:00:00"/>
    <s v="Cameron"/>
  </r>
  <r>
    <s v="REG100112"/>
    <x v="1270"/>
    <x v="689"/>
    <x v="0"/>
    <x v="0"/>
    <n v="15"/>
    <n v="37.33"/>
    <x v="3"/>
    <s v="Retail"/>
    <n v="0.05"/>
    <s v="CARLOS"/>
    <n v="531.95249999999987"/>
    <x v="3"/>
    <s v="NO PROMOTION"/>
    <n v="1"/>
    <n v="43.69"/>
    <d v="2025-04-19T00:00:00"/>
    <d v="2025-04-24T00:00:00"/>
    <s v="Cameron"/>
  </r>
  <r>
    <s v="REG100290"/>
    <x v="1032"/>
    <x v="690"/>
    <x v="2"/>
    <x v="2"/>
    <n v="5"/>
    <n v="578.91999999999996"/>
    <x v="2"/>
    <s v="Wholesale"/>
    <n v="0"/>
    <s v="BOB"/>
    <n v="2894.6"/>
    <x v="2"/>
    <s v="NO PROMOTION"/>
    <n v="1"/>
    <n v="44.09"/>
    <d v="2025-04-20T00:00:00"/>
    <d v="2025-04-28T00:00:00"/>
    <s v="Sophie"/>
  </r>
  <r>
    <s v="REG100848"/>
    <x v="1271"/>
    <x v="690"/>
    <x v="1"/>
    <x v="4"/>
    <n v="17"/>
    <n v="469.25"/>
    <x v="3"/>
    <s v="Wholesale"/>
    <n v="0.05"/>
    <s v="BOB"/>
    <n v="7578.3874999999998"/>
    <x v="2"/>
    <s v="NO PROMOTION"/>
    <n v="0"/>
    <n v="45.76"/>
    <d v="2025-04-20T00:00:00"/>
    <d v="2025-04-26T00:00:00"/>
    <s v="Eric"/>
  </r>
  <r>
    <s v="REG100636"/>
    <x v="737"/>
    <x v="691"/>
    <x v="2"/>
    <x v="6"/>
    <n v="1"/>
    <n v="130.87"/>
    <x v="3"/>
    <s v="Retail"/>
    <n v="0.05"/>
    <s v="DIANA"/>
    <n v="124.3265"/>
    <x v="1"/>
    <s v="WINTER15"/>
    <n v="0"/>
    <n v="43.21"/>
    <d v="2025-04-21T00:00:00"/>
    <d v="2025-04-24T00:00:00"/>
    <s v="Sophie"/>
  </r>
  <r>
    <s v="REG100646"/>
    <x v="1272"/>
    <x v="692"/>
    <x v="1"/>
    <x v="2"/>
    <n v="8"/>
    <n v="283.63"/>
    <x v="1"/>
    <s v="Wholesale"/>
    <n v="0.1"/>
    <s v="ALICE"/>
    <n v="2042.136"/>
    <x v="3"/>
    <s v="SAVE10"/>
    <n v="0"/>
    <n v="49.91"/>
    <d v="2025-04-22T00:00:00"/>
    <d v="2025-04-25T00:00:00"/>
    <s v="Eric"/>
  </r>
  <r>
    <s v="REG101291"/>
    <x v="1273"/>
    <x v="693"/>
    <x v="0"/>
    <x v="4"/>
    <n v="16"/>
    <n v="509.71"/>
    <x v="1"/>
    <s v="Wholesale"/>
    <n v="0.1"/>
    <s v="CARLOS"/>
    <n v="7339.8239999999996"/>
    <x v="3"/>
    <s v="NO PROMOTION"/>
    <n v="0"/>
    <n v="41.78"/>
    <d v="2025-04-24T00:00:00"/>
    <d v="2025-05-03T00:00:00"/>
    <s v="Cameron"/>
  </r>
  <r>
    <s v="REG101375"/>
    <x v="1274"/>
    <x v="693"/>
    <x v="3"/>
    <x v="2"/>
    <n v="10"/>
    <n v="169.35"/>
    <x v="3"/>
    <s v="Retail"/>
    <n v="0.05"/>
    <s v="ALICE"/>
    <n v="1608.825"/>
    <x v="2"/>
    <s v="WINTER15"/>
    <n v="0"/>
    <n v="44.91"/>
    <d v="2025-04-24T00:00:00"/>
    <d v="2025-04-27T00:00:00"/>
    <s v="Wendy"/>
  </r>
  <r>
    <s v="REG101132"/>
    <x v="1275"/>
    <x v="694"/>
    <x v="2"/>
    <x v="0"/>
    <n v="12"/>
    <n v="31.72"/>
    <x v="3"/>
    <s v="Retail"/>
    <n v="0"/>
    <s v="ALICE"/>
    <n v="380.64"/>
    <x v="0"/>
    <s v="SAVE10"/>
    <n v="0"/>
    <n v="30.78"/>
    <d v="2025-04-25T00:00:00"/>
    <d v="2025-05-03T00:00:00"/>
    <s v="Sophie"/>
  </r>
  <r>
    <s v="REG101459"/>
    <x v="1276"/>
    <x v="694"/>
    <x v="3"/>
    <x v="0"/>
    <n v="16"/>
    <n v="484.01"/>
    <x v="2"/>
    <s v="Wholesale"/>
    <n v="0"/>
    <s v="ALICE"/>
    <n v="7744.16"/>
    <x v="1"/>
    <s v="SAVE10"/>
    <n v="1"/>
    <n v="9.65"/>
    <d v="2025-04-25T00:00:00"/>
    <d v="2025-05-01T00:00:00"/>
    <s v="Wendy"/>
  </r>
  <r>
    <s v="REG100808"/>
    <x v="1277"/>
    <x v="695"/>
    <x v="0"/>
    <x v="6"/>
    <n v="4"/>
    <n v="582.73"/>
    <x v="0"/>
    <s v="Wholesale"/>
    <n v="0.05"/>
    <s v="CARLOS"/>
    <n v="2214.3739999999998"/>
    <x v="3"/>
    <s v="WINTER15"/>
    <n v="0"/>
    <n v="44.26"/>
    <d v="2025-04-26T00:00:00"/>
    <d v="2025-04-29T00:00:00"/>
    <s v="Cameron"/>
  </r>
  <r>
    <s v="REG100279"/>
    <x v="1278"/>
    <x v="696"/>
    <x v="3"/>
    <x v="2"/>
    <n v="2"/>
    <n v="559.63"/>
    <x v="3"/>
    <s v="Wholesale"/>
    <n v="0.1"/>
    <s v="DIANA"/>
    <n v="1007.3339999999999"/>
    <x v="2"/>
    <s v="WINTER15"/>
    <n v="1"/>
    <n v="42.34"/>
    <d v="2025-04-27T00:00:00"/>
    <d v="2025-05-03T00:00:00"/>
    <s v="Wendy"/>
  </r>
  <r>
    <s v="REG100287"/>
    <x v="296"/>
    <x v="696"/>
    <x v="3"/>
    <x v="6"/>
    <n v="16"/>
    <n v="329.54"/>
    <x v="2"/>
    <s v="Wholesale"/>
    <n v="0.15"/>
    <s v="BOB"/>
    <n v="4481.7440000000006"/>
    <x v="0"/>
    <s v="FREESHIP"/>
    <n v="1"/>
    <n v="39.39"/>
    <d v="2025-04-27T00:00:00"/>
    <d v="2025-05-03T00:00:00"/>
    <s v="Wendy"/>
  </r>
  <r>
    <s v="REG100925"/>
    <x v="1279"/>
    <x v="697"/>
    <x v="4"/>
    <x v="2"/>
    <n v="6"/>
    <n v="81.96"/>
    <x v="0"/>
    <s v="Wholesale"/>
    <n v="0.05"/>
    <s v="DIANA"/>
    <n v="467.17200000000003"/>
    <x v="2"/>
    <s v="WINTER15"/>
    <n v="0"/>
    <n v="26.43"/>
    <d v="2025-04-28T00:00:00"/>
    <d v="2025-05-08T00:00:00"/>
    <s v="Ryan"/>
  </r>
  <r>
    <s v="REG100976"/>
    <x v="1280"/>
    <x v="698"/>
    <x v="0"/>
    <x v="2"/>
    <n v="5"/>
    <n v="563.70000000000005"/>
    <x v="2"/>
    <s v="Retail"/>
    <n v="0"/>
    <s v="BOB"/>
    <n v="2818.5"/>
    <x v="1"/>
    <s v="SAVE10"/>
    <n v="0"/>
    <n v="29.28"/>
    <d v="2025-04-30T00:00:00"/>
    <d v="2025-05-07T00:00:00"/>
    <s v="Cameron"/>
  </r>
  <r>
    <s v="REG101277"/>
    <x v="1281"/>
    <x v="699"/>
    <x v="0"/>
    <x v="5"/>
    <n v="4"/>
    <n v="368.69"/>
    <x v="0"/>
    <s v="Wholesale"/>
    <n v="0"/>
    <s v="DIANA"/>
    <n v="1474.76"/>
    <x v="4"/>
    <s v="WINTER15"/>
    <n v="0"/>
    <n v="48.57"/>
    <d v="2025-05-02T00:00:00"/>
    <d v="2025-05-06T00:00:00"/>
    <s v="Cameron"/>
  </r>
  <r>
    <s v="REG101252"/>
    <x v="949"/>
    <x v="700"/>
    <x v="4"/>
    <x v="4"/>
    <n v="13"/>
    <n v="420.68"/>
    <x v="0"/>
    <s v="Wholesale"/>
    <n v="0.05"/>
    <s v="FRANK"/>
    <n v="5195.3980000000001"/>
    <x v="1"/>
    <s v="NO PROMOTION"/>
    <n v="0"/>
    <n v="24.51"/>
    <d v="2025-05-03T00:00:00"/>
    <d v="2025-05-11T00:00:00"/>
    <s v="Ryan"/>
  </r>
  <r>
    <s v="REG100352"/>
    <x v="1282"/>
    <x v="701"/>
    <x v="4"/>
    <x v="2"/>
    <n v="8"/>
    <n v="294.51"/>
    <x v="2"/>
    <s v="Wholesale"/>
    <n v="0.15"/>
    <s v="DIANA"/>
    <n v="2002.6679999999999"/>
    <x v="4"/>
    <s v="NO PROMOTION"/>
    <n v="0"/>
    <n v="10.46"/>
    <d v="2025-05-04T00:00:00"/>
    <d v="2025-05-07T00:00:00"/>
    <s v="Ryan"/>
  </r>
  <r>
    <s v="REG100634"/>
    <x v="1283"/>
    <x v="701"/>
    <x v="4"/>
    <x v="4"/>
    <n v="6"/>
    <n v="249.09"/>
    <x v="3"/>
    <s v="Retail"/>
    <n v="0.05"/>
    <s v="FRANK"/>
    <n v="1419.8130000000001"/>
    <x v="3"/>
    <s v="NO PROMOTION"/>
    <n v="0"/>
    <n v="20.38"/>
    <d v="2025-05-04T00:00:00"/>
    <d v="2025-05-10T00:00:00"/>
    <s v="Ryan"/>
  </r>
  <r>
    <s v="REG100696"/>
    <x v="1284"/>
    <x v="702"/>
    <x v="4"/>
    <x v="4"/>
    <n v="9"/>
    <n v="292.45999999999998"/>
    <x v="2"/>
    <s v="Wholesale"/>
    <n v="0.05"/>
    <s v="CARLOS"/>
    <n v="2500.5329999999999"/>
    <x v="2"/>
    <s v="NO PROMOTION"/>
    <n v="0"/>
    <n v="34.26"/>
    <d v="2025-05-05T00:00:00"/>
    <d v="2025-05-14T00:00:00"/>
    <s v="Ryan"/>
  </r>
  <r>
    <s v="REG101355"/>
    <x v="1285"/>
    <x v="702"/>
    <x v="4"/>
    <x v="3"/>
    <n v="1"/>
    <n v="21.75"/>
    <x v="1"/>
    <s v="Retail"/>
    <n v="0"/>
    <s v="ALICE"/>
    <n v="21.75"/>
    <x v="3"/>
    <s v="FREESHIP"/>
    <n v="0"/>
    <n v="7.35"/>
    <d v="2025-05-05T00:00:00"/>
    <d v="2025-05-14T00:00:00"/>
    <s v="Ryan"/>
  </r>
  <r>
    <s v="REG100330"/>
    <x v="1286"/>
    <x v="703"/>
    <x v="2"/>
    <x v="3"/>
    <n v="9"/>
    <n v="124.17"/>
    <x v="1"/>
    <s v="Wholesale"/>
    <n v="0"/>
    <s v="EVA"/>
    <n v="1117.53"/>
    <x v="0"/>
    <s v="WINTER15"/>
    <n v="0"/>
    <n v="13.31"/>
    <d v="2025-05-06T00:00:00"/>
    <d v="2025-05-10T00:00:00"/>
    <s v="Sophie"/>
  </r>
  <r>
    <s v="REG100433"/>
    <x v="1287"/>
    <x v="703"/>
    <x v="0"/>
    <x v="1"/>
    <n v="7"/>
    <n v="319.58999999999997"/>
    <x v="1"/>
    <s v="Wholesale"/>
    <n v="0.15"/>
    <s v="CARLOS"/>
    <n v="1901.5605"/>
    <x v="4"/>
    <s v="WINTER15"/>
    <n v="1"/>
    <n v="8.4700000000000006"/>
    <d v="2025-05-06T00:00:00"/>
    <d v="2025-05-09T00:00:00"/>
    <s v="Cameron"/>
  </r>
  <r>
    <s v="REG100722"/>
    <x v="1288"/>
    <x v="703"/>
    <x v="4"/>
    <x v="2"/>
    <n v="15"/>
    <n v="281.73"/>
    <x v="3"/>
    <s v="Wholesale"/>
    <n v="0.1"/>
    <s v="BOB"/>
    <n v="3803.3550000000009"/>
    <x v="2"/>
    <s v="WINTER15"/>
    <n v="0"/>
    <n v="36.869999999999997"/>
    <d v="2025-05-06T00:00:00"/>
    <d v="2025-05-10T00:00:00"/>
    <s v="Ryan"/>
  </r>
  <r>
    <s v="REG101091"/>
    <x v="1289"/>
    <x v="703"/>
    <x v="1"/>
    <x v="3"/>
    <n v="16"/>
    <n v="426.65"/>
    <x v="2"/>
    <s v="Retail"/>
    <n v="0.1"/>
    <s v="DIANA"/>
    <n v="6143.76"/>
    <x v="4"/>
    <s v="NO PROMOTION"/>
    <n v="0"/>
    <n v="10.199999999999999"/>
    <d v="2025-05-06T00:00:00"/>
    <d v="2025-05-15T00:00:00"/>
    <s v="Eric"/>
  </r>
  <r>
    <s v="REG101286"/>
    <x v="1290"/>
    <x v="704"/>
    <x v="3"/>
    <x v="5"/>
    <n v="14"/>
    <n v="142.05000000000001"/>
    <x v="0"/>
    <s v="Retail"/>
    <n v="0.05"/>
    <s v="FRANK"/>
    <n v="1889.2650000000001"/>
    <x v="4"/>
    <s v="SAVE10"/>
    <n v="0"/>
    <n v="33.65"/>
    <d v="2025-05-07T00:00:00"/>
    <d v="2025-05-13T00:00:00"/>
    <s v="Wendy"/>
  </r>
  <r>
    <s v="REG101413"/>
    <x v="1291"/>
    <x v="704"/>
    <x v="1"/>
    <x v="2"/>
    <n v="1"/>
    <n v="421.26"/>
    <x v="0"/>
    <s v="Retail"/>
    <n v="0.1"/>
    <s v="EVA"/>
    <n v="379.13400000000001"/>
    <x v="0"/>
    <s v="FREESHIP"/>
    <n v="0"/>
    <n v="36.340000000000003"/>
    <d v="2025-05-07T00:00:00"/>
    <d v="2025-05-15T00:00:00"/>
    <s v="Eric"/>
  </r>
  <r>
    <s v="REG100034"/>
    <x v="1292"/>
    <x v="705"/>
    <x v="4"/>
    <x v="3"/>
    <n v="4"/>
    <n v="559.72"/>
    <x v="0"/>
    <s v="Retail"/>
    <n v="0.15"/>
    <s v="DIANA"/>
    <n v="1903.048"/>
    <x v="1"/>
    <s v="SAVE10"/>
    <n v="0"/>
    <n v="41.91"/>
    <d v="2025-05-08T00:00:00"/>
    <d v="2025-05-12T00:00:00"/>
    <s v="Ryan"/>
  </r>
  <r>
    <s v="REG100992"/>
    <x v="1293"/>
    <x v="705"/>
    <x v="2"/>
    <x v="0"/>
    <n v="11"/>
    <n v="585.45000000000005"/>
    <x v="0"/>
    <s v="Wholesale"/>
    <n v="0.1"/>
    <s v="ALICE"/>
    <n v="5795.9550000000008"/>
    <x v="2"/>
    <s v="WINTER15"/>
    <n v="0"/>
    <n v="36.590000000000003"/>
    <d v="2025-05-08T00:00:00"/>
    <d v="2025-05-12T00:00:00"/>
    <s v="Sophie"/>
  </r>
  <r>
    <s v="REG100904"/>
    <x v="1294"/>
    <x v="706"/>
    <x v="0"/>
    <x v="5"/>
    <n v="20"/>
    <n v="324.55"/>
    <x v="3"/>
    <s v="Wholesale"/>
    <n v="0.05"/>
    <s v="EVA"/>
    <n v="6166.45"/>
    <x v="2"/>
    <s v="WINTER15"/>
    <n v="1"/>
    <n v="21.21"/>
    <d v="2025-05-09T00:00:00"/>
    <d v="2025-05-13T00:00:00"/>
    <s v="Cameron"/>
  </r>
  <r>
    <s v="REG101026"/>
    <x v="1295"/>
    <x v="706"/>
    <x v="4"/>
    <x v="4"/>
    <n v="4"/>
    <n v="242.8"/>
    <x v="0"/>
    <s v="Wholesale"/>
    <n v="0.05"/>
    <s v="DIANA"/>
    <n v="922.64"/>
    <x v="0"/>
    <s v="FREESHIP"/>
    <n v="0"/>
    <n v="30.03"/>
    <d v="2025-05-09T00:00:00"/>
    <d v="2025-05-18T00:00:00"/>
    <s v="Ryan"/>
  </r>
  <r>
    <s v="REG101089"/>
    <x v="1296"/>
    <x v="706"/>
    <x v="0"/>
    <x v="0"/>
    <n v="3"/>
    <n v="371.21"/>
    <x v="1"/>
    <s v="Wholesale"/>
    <n v="0.1"/>
    <s v="EVA"/>
    <n v="1002.2670000000001"/>
    <x v="4"/>
    <s v="SAVE10"/>
    <n v="0"/>
    <n v="20.02"/>
    <d v="2025-05-09T00:00:00"/>
    <d v="2025-05-18T00:00:00"/>
    <s v="Cameron"/>
  </r>
  <r>
    <s v="REG101499"/>
    <x v="729"/>
    <x v="706"/>
    <x v="3"/>
    <x v="0"/>
    <n v="13"/>
    <n v="221.39"/>
    <x v="0"/>
    <s v="Wholesale"/>
    <n v="0"/>
    <s v="FRANK"/>
    <n v="2878.07"/>
    <x v="0"/>
    <s v="FREESHIP"/>
    <n v="1"/>
    <n v="21.05"/>
    <d v="2025-05-09T00:00:00"/>
    <d v="2025-05-13T00:00:00"/>
    <s v="Wendy"/>
  </r>
  <r>
    <s v="REG100015"/>
    <x v="1297"/>
    <x v="707"/>
    <x v="3"/>
    <x v="0"/>
    <n v="17"/>
    <n v="162.96"/>
    <x v="2"/>
    <s v="Wholesale"/>
    <n v="0.05"/>
    <s v="EVA"/>
    <n v="2631.8040000000001"/>
    <x v="4"/>
    <s v="FREESHIP"/>
    <n v="0"/>
    <n v="8.11"/>
    <d v="2025-05-11T00:00:00"/>
    <d v="2025-05-17T00:00:00"/>
    <s v="Wendy"/>
  </r>
  <r>
    <s v="REG100148"/>
    <x v="107"/>
    <x v="707"/>
    <x v="0"/>
    <x v="0"/>
    <n v="15"/>
    <n v="210.94"/>
    <x v="1"/>
    <s v="Wholesale"/>
    <n v="0.05"/>
    <s v="FRANK"/>
    <n v="3005.895"/>
    <x v="1"/>
    <s v="SAVE10"/>
    <n v="0"/>
    <n v="10.91"/>
    <d v="2025-05-11T00:00:00"/>
    <d v="2025-05-21T00:00:00"/>
    <s v="Cameron"/>
  </r>
  <r>
    <s v="REG100517"/>
    <x v="1298"/>
    <x v="707"/>
    <x v="0"/>
    <x v="3"/>
    <n v="5"/>
    <n v="136.13"/>
    <x v="1"/>
    <s v="Retail"/>
    <n v="0.15"/>
    <s v="CARLOS"/>
    <n v="578.55250000000001"/>
    <x v="1"/>
    <s v="NO PROMOTION"/>
    <n v="0"/>
    <n v="10.02"/>
    <d v="2025-05-11T00:00:00"/>
    <d v="2025-05-20T00:00:00"/>
    <s v="Cameron"/>
  </r>
  <r>
    <s v="REG101005"/>
    <x v="1299"/>
    <x v="707"/>
    <x v="3"/>
    <x v="3"/>
    <n v="20"/>
    <n v="552.83000000000004"/>
    <x v="0"/>
    <s v="Retail"/>
    <n v="0.15"/>
    <s v="EVA"/>
    <n v="9398.11"/>
    <x v="1"/>
    <s v="FREESHIP"/>
    <n v="1"/>
    <n v="20.5"/>
    <d v="2025-05-11T00:00:00"/>
    <d v="2025-05-13T00:00:00"/>
    <s v="Wendy"/>
  </r>
  <r>
    <s v="REG101378"/>
    <x v="1300"/>
    <x v="707"/>
    <x v="4"/>
    <x v="5"/>
    <n v="13"/>
    <n v="169.39"/>
    <x v="3"/>
    <s v="Wholesale"/>
    <n v="0.15"/>
    <s v="DIANA"/>
    <n v="1871.7594999999999"/>
    <x v="2"/>
    <s v="NO PROMOTION"/>
    <n v="0"/>
    <n v="6.81"/>
    <d v="2025-05-11T00:00:00"/>
    <d v="2025-05-21T00:00:00"/>
    <s v="Ryan"/>
  </r>
  <r>
    <s v="REG101423"/>
    <x v="343"/>
    <x v="707"/>
    <x v="0"/>
    <x v="0"/>
    <n v="16"/>
    <n v="305.20999999999998"/>
    <x v="2"/>
    <s v="Wholesale"/>
    <n v="0.1"/>
    <s v="ALICE"/>
    <n v="4395.0239999999994"/>
    <x v="0"/>
    <s v="SAVE10"/>
    <n v="0"/>
    <n v="33.369999999999997"/>
    <d v="2025-05-11T00:00:00"/>
    <d v="2025-05-19T00:00:00"/>
    <s v="Cameron"/>
  </r>
  <r>
    <s v="REG100094"/>
    <x v="1301"/>
    <x v="708"/>
    <x v="0"/>
    <x v="2"/>
    <n v="7"/>
    <n v="460.24"/>
    <x v="2"/>
    <s v="Retail"/>
    <n v="0.05"/>
    <s v="ALICE"/>
    <n v="3060.596"/>
    <x v="3"/>
    <s v="SAVE10"/>
    <n v="1"/>
    <n v="11.54"/>
    <d v="2025-05-13T00:00:00"/>
    <d v="2025-05-23T00:00:00"/>
    <s v="Cameron"/>
  </r>
  <r>
    <s v="REG100125"/>
    <x v="1302"/>
    <x v="708"/>
    <x v="4"/>
    <x v="2"/>
    <n v="16"/>
    <n v="384.32"/>
    <x v="2"/>
    <s v="Retail"/>
    <n v="0.05"/>
    <s v="FRANK"/>
    <n v="5841.6639999999998"/>
    <x v="3"/>
    <s v="FREESHIP"/>
    <n v="0"/>
    <n v="21.5"/>
    <d v="2025-05-13T00:00:00"/>
    <d v="2025-05-15T00:00:00"/>
    <s v="Ryan"/>
  </r>
  <r>
    <s v="REG101070"/>
    <x v="1303"/>
    <x v="708"/>
    <x v="2"/>
    <x v="2"/>
    <n v="6"/>
    <n v="214.14"/>
    <x v="0"/>
    <s v="Wholesale"/>
    <n v="0.05"/>
    <s v="DIANA"/>
    <n v="1220.598"/>
    <x v="3"/>
    <s v="FREESHIP"/>
    <n v="0"/>
    <n v="44.86"/>
    <d v="2025-05-13T00:00:00"/>
    <d v="2025-05-21T00:00:00"/>
    <s v="Sophie"/>
  </r>
  <r>
    <s v="REG101326"/>
    <x v="1304"/>
    <x v="709"/>
    <x v="4"/>
    <x v="2"/>
    <n v="12"/>
    <n v="502.7"/>
    <x v="0"/>
    <s v="Wholesale"/>
    <n v="0.1"/>
    <s v="ALICE"/>
    <n v="5429.16"/>
    <x v="2"/>
    <s v="FREESHIP"/>
    <n v="0"/>
    <n v="6.49"/>
    <d v="2025-05-14T00:00:00"/>
    <d v="2025-05-20T00:00:00"/>
    <s v="Ryan"/>
  </r>
  <r>
    <s v="REG101470"/>
    <x v="1305"/>
    <x v="709"/>
    <x v="0"/>
    <x v="2"/>
    <n v="4"/>
    <n v="438.58"/>
    <x v="0"/>
    <s v="Retail"/>
    <n v="0.05"/>
    <s v="ALICE"/>
    <n v="1666.604"/>
    <x v="1"/>
    <s v="WINTER15"/>
    <n v="0"/>
    <n v="5.0999999999999996"/>
    <d v="2025-05-14T00:00:00"/>
    <d v="2025-05-18T00:00:00"/>
    <s v="Cameron"/>
  </r>
  <r>
    <s v="REG101323"/>
    <x v="703"/>
    <x v="710"/>
    <x v="1"/>
    <x v="0"/>
    <n v="10"/>
    <n v="492.24"/>
    <x v="2"/>
    <s v="Retail"/>
    <n v="0"/>
    <s v="ALICE"/>
    <n v="4922.3999999999996"/>
    <x v="4"/>
    <s v="WINTER15"/>
    <n v="0"/>
    <n v="38.89"/>
    <d v="2025-05-15T00:00:00"/>
    <d v="2025-05-22T00:00:00"/>
    <s v="Eric"/>
  </r>
  <r>
    <s v="REG100130"/>
    <x v="1306"/>
    <x v="711"/>
    <x v="4"/>
    <x v="4"/>
    <n v="11"/>
    <n v="465.24"/>
    <x v="2"/>
    <s v="Wholesale"/>
    <n v="0"/>
    <s v="CARLOS"/>
    <n v="5117.6400000000003"/>
    <x v="0"/>
    <s v="NO PROMOTION"/>
    <n v="1"/>
    <n v="17.59"/>
    <d v="2025-05-16T00:00:00"/>
    <d v="2025-05-23T00:00:00"/>
    <s v="Ryan"/>
  </r>
  <r>
    <s v="REG101186"/>
    <x v="1307"/>
    <x v="711"/>
    <x v="4"/>
    <x v="4"/>
    <n v="6"/>
    <n v="451.93"/>
    <x v="2"/>
    <s v="Wholesale"/>
    <n v="0.15"/>
    <s v="EVA"/>
    <n v="2304.8429999999998"/>
    <x v="3"/>
    <s v="WINTER15"/>
    <n v="1"/>
    <n v="49.37"/>
    <d v="2025-05-16T00:00:00"/>
    <d v="2025-05-25T00:00:00"/>
    <s v="Ryan"/>
  </r>
  <r>
    <s v="REG101485"/>
    <x v="1308"/>
    <x v="711"/>
    <x v="2"/>
    <x v="2"/>
    <n v="4"/>
    <n v="472.24"/>
    <x v="0"/>
    <s v="Retail"/>
    <n v="0"/>
    <s v="ALICE"/>
    <n v="1888.96"/>
    <x v="4"/>
    <s v="FREESHIP"/>
    <n v="1"/>
    <n v="6.78"/>
    <d v="2025-05-16T00:00:00"/>
    <d v="2025-05-21T00:00:00"/>
    <s v="Sophie"/>
  </r>
  <r>
    <s v="REG100434"/>
    <x v="1309"/>
    <x v="712"/>
    <x v="1"/>
    <x v="6"/>
    <n v="15"/>
    <n v="506.81"/>
    <x v="2"/>
    <s v="Retail"/>
    <n v="0.15"/>
    <s v="BOB"/>
    <n v="6461.8274999999994"/>
    <x v="3"/>
    <s v="FREESHIP"/>
    <n v="1"/>
    <n v="41.03"/>
    <d v="2025-05-17T00:00:00"/>
    <d v="2025-05-27T00:00:00"/>
    <s v="Eric"/>
  </r>
  <r>
    <s v="REG101297"/>
    <x v="1310"/>
    <x v="712"/>
    <x v="2"/>
    <x v="5"/>
    <n v="6"/>
    <n v="94.34"/>
    <x v="1"/>
    <s v="Retail"/>
    <n v="0.05"/>
    <s v="ALICE"/>
    <n v="537.73799999999994"/>
    <x v="3"/>
    <s v="WINTER15"/>
    <n v="1"/>
    <n v="49.26"/>
    <d v="2025-05-17T00:00:00"/>
    <d v="2025-05-23T00:00:00"/>
    <s v="Sophie"/>
  </r>
  <r>
    <s v="REG101141"/>
    <x v="1311"/>
    <x v="713"/>
    <x v="4"/>
    <x v="3"/>
    <n v="2"/>
    <n v="188.29"/>
    <x v="0"/>
    <s v="Wholesale"/>
    <n v="0.15"/>
    <s v="BOB"/>
    <n v="320.09300000000002"/>
    <x v="2"/>
    <s v="SAVE10"/>
    <n v="0"/>
    <n v="32.22"/>
    <d v="2025-05-18T00:00:00"/>
    <d v="2025-05-21T00:00:00"/>
    <s v="Ryan"/>
  </r>
  <r>
    <s v="REG101246"/>
    <x v="1312"/>
    <x v="713"/>
    <x v="4"/>
    <x v="4"/>
    <n v="8"/>
    <n v="505.34"/>
    <x v="3"/>
    <s v="Retail"/>
    <n v="0.05"/>
    <s v="BOB"/>
    <n v="3840.5839999999998"/>
    <x v="0"/>
    <s v="NO PROMOTION"/>
    <n v="0"/>
    <n v="22.88"/>
    <d v="2025-05-18T00:00:00"/>
    <d v="2025-05-27T00:00:00"/>
    <s v="Ryan"/>
  </r>
  <r>
    <s v="REG100622"/>
    <x v="1313"/>
    <x v="714"/>
    <x v="1"/>
    <x v="5"/>
    <n v="5"/>
    <n v="271.44"/>
    <x v="2"/>
    <s v="Wholesale"/>
    <n v="0.15"/>
    <s v="DIANA"/>
    <n v="1153.6199999999999"/>
    <x v="0"/>
    <s v="FREESHIP"/>
    <n v="0"/>
    <n v="5.98"/>
    <d v="2025-05-19T00:00:00"/>
    <d v="2025-05-27T00:00:00"/>
    <s v="Eric"/>
  </r>
  <r>
    <s v="REG101010"/>
    <x v="1314"/>
    <x v="714"/>
    <x v="1"/>
    <x v="2"/>
    <n v="8"/>
    <n v="262.62"/>
    <x v="1"/>
    <s v="Wholesale"/>
    <n v="0"/>
    <s v="ALICE"/>
    <n v="2100.96"/>
    <x v="3"/>
    <s v="FREESHIP"/>
    <n v="1"/>
    <n v="36.729999999999997"/>
    <d v="2025-05-19T00:00:00"/>
    <d v="2025-05-24T00:00:00"/>
    <s v="Eric"/>
  </r>
  <r>
    <s v="REG101289"/>
    <x v="1315"/>
    <x v="714"/>
    <x v="3"/>
    <x v="0"/>
    <n v="7"/>
    <n v="338.42"/>
    <x v="3"/>
    <s v="Retail"/>
    <n v="0.15"/>
    <s v="ALICE"/>
    <n v="2013.5989999999999"/>
    <x v="1"/>
    <s v="FREESHIP"/>
    <n v="0"/>
    <n v="5.82"/>
    <d v="2025-05-19T00:00:00"/>
    <d v="2025-05-21T00:00:00"/>
    <s v="Wendy"/>
  </r>
  <r>
    <s v="REG100442"/>
    <x v="1316"/>
    <x v="715"/>
    <x v="0"/>
    <x v="6"/>
    <n v="19"/>
    <n v="322.31"/>
    <x v="3"/>
    <s v="Retail"/>
    <n v="0.15"/>
    <s v="BOB"/>
    <n v="5205.3065000000006"/>
    <x v="3"/>
    <s v="FREESHIP"/>
    <n v="0"/>
    <n v="33.950000000000003"/>
    <d v="2025-05-20T00:00:00"/>
    <d v="2025-05-22T00:00:00"/>
    <s v="Cameron"/>
  </r>
  <r>
    <s v="REG100555"/>
    <x v="1154"/>
    <x v="715"/>
    <x v="0"/>
    <x v="1"/>
    <n v="9"/>
    <n v="380.85"/>
    <x v="3"/>
    <s v="Wholesale"/>
    <n v="0"/>
    <s v="CARLOS"/>
    <n v="3427.65"/>
    <x v="3"/>
    <s v="FREESHIP"/>
    <n v="0"/>
    <n v="33.4"/>
    <d v="2025-05-20T00:00:00"/>
    <d v="2025-05-29T00:00:00"/>
    <s v="Cameron"/>
  </r>
  <r>
    <s v="REG100084"/>
    <x v="1317"/>
    <x v="716"/>
    <x v="1"/>
    <x v="0"/>
    <n v="20"/>
    <n v="129.56"/>
    <x v="2"/>
    <s v="Retail"/>
    <n v="0.15"/>
    <s v="DIANA"/>
    <n v="2202.52"/>
    <x v="1"/>
    <s v="WINTER15"/>
    <n v="0"/>
    <n v="40.21"/>
    <d v="2025-05-21T00:00:00"/>
    <d v="2025-05-23T00:00:00"/>
    <s v="Eric"/>
  </r>
  <r>
    <s v="REG100715"/>
    <x v="1318"/>
    <x v="716"/>
    <x v="3"/>
    <x v="3"/>
    <n v="1"/>
    <n v="319.49"/>
    <x v="1"/>
    <s v="Wholesale"/>
    <n v="0.15"/>
    <s v="DIANA"/>
    <n v="271.56650000000002"/>
    <x v="1"/>
    <s v="FREESHIP"/>
    <n v="1"/>
    <n v="18.100000000000001"/>
    <d v="2025-05-21T00:00:00"/>
    <d v="2025-05-31T00:00:00"/>
    <s v="Wendy"/>
  </r>
  <r>
    <s v="REG100975"/>
    <x v="1319"/>
    <x v="716"/>
    <x v="0"/>
    <x v="1"/>
    <n v="12"/>
    <n v="134.41999999999999"/>
    <x v="0"/>
    <s v="Retail"/>
    <n v="0.1"/>
    <s v="DIANA"/>
    <n v="1451.7360000000001"/>
    <x v="4"/>
    <s v="FREESHIP"/>
    <n v="0"/>
    <n v="33.979999999999997"/>
    <d v="2025-05-21T00:00:00"/>
    <d v="2025-05-27T00:00:00"/>
    <s v="Cameron"/>
  </r>
  <r>
    <s v="REG101240"/>
    <x v="1320"/>
    <x v="716"/>
    <x v="1"/>
    <x v="5"/>
    <n v="11"/>
    <n v="34.72"/>
    <x v="3"/>
    <s v="Wholesale"/>
    <n v="0.1"/>
    <s v="DIANA"/>
    <n v="343.72800000000001"/>
    <x v="4"/>
    <s v="FREESHIP"/>
    <n v="0"/>
    <n v="9.31"/>
    <d v="2025-05-21T00:00:00"/>
    <d v="2025-05-23T00:00:00"/>
    <s v="Eric"/>
  </r>
  <r>
    <s v="REG101241"/>
    <x v="1321"/>
    <x v="716"/>
    <x v="1"/>
    <x v="0"/>
    <n v="7"/>
    <n v="15.06"/>
    <x v="2"/>
    <s v="Retail"/>
    <n v="0"/>
    <s v="ALICE"/>
    <n v="105.42"/>
    <x v="3"/>
    <s v="NO PROMOTION"/>
    <n v="1"/>
    <n v="46.57"/>
    <d v="2025-05-21T00:00:00"/>
    <d v="2025-05-26T00:00:00"/>
    <s v="Eric"/>
  </r>
  <r>
    <s v="REG100812"/>
    <x v="1322"/>
    <x v="717"/>
    <x v="1"/>
    <x v="6"/>
    <n v="9"/>
    <n v="160.15"/>
    <x v="0"/>
    <s v="Retail"/>
    <n v="0.1"/>
    <s v="ALICE"/>
    <n v="1297.2149999999999"/>
    <x v="0"/>
    <s v="NO PROMOTION"/>
    <n v="1"/>
    <n v="29.64"/>
    <d v="2025-05-23T00:00:00"/>
    <d v="2025-05-28T00:00:00"/>
    <s v="Eric"/>
  </r>
  <r>
    <s v="REG101456"/>
    <x v="1323"/>
    <x v="717"/>
    <x v="2"/>
    <x v="5"/>
    <n v="16"/>
    <n v="231.76"/>
    <x v="3"/>
    <s v="Retail"/>
    <n v="0.15"/>
    <s v="BOB"/>
    <n v="3151.9360000000001"/>
    <x v="1"/>
    <s v="WINTER15"/>
    <n v="1"/>
    <n v="9.42"/>
    <d v="2025-05-23T00:00:00"/>
    <d v="2025-05-27T00:00:00"/>
    <s v="Sophie"/>
  </r>
  <r>
    <s v="REG100379"/>
    <x v="1013"/>
    <x v="718"/>
    <x v="1"/>
    <x v="5"/>
    <n v="19"/>
    <n v="337.82"/>
    <x v="3"/>
    <s v="Wholesale"/>
    <n v="0.15"/>
    <s v="ALICE"/>
    <n v="5455.7929999999997"/>
    <x v="1"/>
    <s v="FREESHIP"/>
    <n v="0"/>
    <n v="45.74"/>
    <d v="2025-05-24T00:00:00"/>
    <d v="2025-05-30T00:00:00"/>
    <s v="Eric"/>
  </r>
  <r>
    <s v="REG100086"/>
    <x v="1324"/>
    <x v="719"/>
    <x v="1"/>
    <x v="2"/>
    <n v="15"/>
    <n v="15.85"/>
    <x v="1"/>
    <s v="Retail"/>
    <n v="0"/>
    <s v="BOB"/>
    <n v="237.75"/>
    <x v="0"/>
    <s v="WINTER15"/>
    <n v="0"/>
    <n v="23.49"/>
    <d v="2025-05-25T00:00:00"/>
    <d v="2025-06-03T00:00:00"/>
    <s v="Eric"/>
  </r>
  <r>
    <s v="REG100691"/>
    <x v="1325"/>
    <x v="720"/>
    <x v="1"/>
    <x v="6"/>
    <n v="10"/>
    <n v="149.66999999999999"/>
    <x v="0"/>
    <s v="Retail"/>
    <n v="0.1"/>
    <s v="CARLOS"/>
    <n v="1347.03"/>
    <x v="3"/>
    <s v="FREESHIP"/>
    <n v="1"/>
    <n v="49.67"/>
    <d v="2025-05-26T00:00:00"/>
    <d v="2025-06-02T00:00:00"/>
    <s v="Eric"/>
  </r>
  <r>
    <s v="REG101022"/>
    <x v="1326"/>
    <x v="720"/>
    <x v="1"/>
    <x v="5"/>
    <n v="1"/>
    <n v="204.54"/>
    <x v="0"/>
    <s v="Retail"/>
    <n v="0.1"/>
    <s v="CARLOS"/>
    <n v="184.08600000000001"/>
    <x v="1"/>
    <s v="NO PROMOTION"/>
    <n v="1"/>
    <n v="17.760000000000002"/>
    <d v="2025-05-26T00:00:00"/>
    <d v="2025-05-29T00:00:00"/>
    <s v="Eric"/>
  </r>
  <r>
    <s v="REG100244"/>
    <x v="1327"/>
    <x v="721"/>
    <x v="3"/>
    <x v="6"/>
    <n v="10"/>
    <n v="351.23"/>
    <x v="3"/>
    <s v="Retail"/>
    <n v="0.15"/>
    <s v="FRANK"/>
    <n v="2985.4549999999999"/>
    <x v="1"/>
    <s v="NO PROMOTION"/>
    <n v="0"/>
    <n v="42.74"/>
    <d v="2025-05-27T00:00:00"/>
    <d v="2025-06-02T00:00:00"/>
    <s v="Wendy"/>
  </r>
  <r>
    <s v="REG100952"/>
    <x v="1328"/>
    <x v="722"/>
    <x v="3"/>
    <x v="4"/>
    <n v="3"/>
    <n v="470.09"/>
    <x v="3"/>
    <s v="Wholesale"/>
    <n v="0"/>
    <s v="EVA"/>
    <n v="1410.27"/>
    <x v="4"/>
    <s v="NO PROMOTION"/>
    <n v="0"/>
    <n v="38.29"/>
    <d v="2025-05-28T00:00:00"/>
    <d v="2025-06-01T00:00:00"/>
    <s v="Wendy"/>
  </r>
  <r>
    <s v="REG101481"/>
    <x v="1329"/>
    <x v="723"/>
    <x v="4"/>
    <x v="3"/>
    <n v="6"/>
    <n v="159.53"/>
    <x v="2"/>
    <s v="Retail"/>
    <n v="0.05"/>
    <s v="BOB"/>
    <n v="909.32100000000003"/>
    <x v="4"/>
    <s v="NO PROMOTION"/>
    <n v="0"/>
    <n v="48.6"/>
    <d v="2025-05-30T00:00:00"/>
    <d v="2025-06-07T00:00:00"/>
    <s v="Ryan"/>
  </r>
  <r>
    <s v="REG100770"/>
    <x v="1330"/>
    <x v="724"/>
    <x v="3"/>
    <x v="5"/>
    <n v="16"/>
    <n v="307"/>
    <x v="2"/>
    <s v="Wholesale"/>
    <n v="0"/>
    <s v="BOB"/>
    <n v="4912"/>
    <x v="0"/>
    <s v="FREESHIP"/>
    <n v="0"/>
    <n v="11.99"/>
    <d v="2025-05-31T00:00:00"/>
    <d v="2025-06-02T00:00:00"/>
    <s v="Wendy"/>
  </r>
  <r>
    <s v="REG100959"/>
    <x v="1331"/>
    <x v="724"/>
    <x v="2"/>
    <x v="3"/>
    <n v="3"/>
    <n v="390.28"/>
    <x v="3"/>
    <s v="Retail"/>
    <n v="0"/>
    <s v="FRANK"/>
    <n v="1170.8399999999999"/>
    <x v="1"/>
    <s v="WINTER15"/>
    <n v="1"/>
    <n v="45.22"/>
    <d v="2025-05-31T00:00:00"/>
    <d v="2025-06-10T00:00:00"/>
    <s v="Sophie"/>
  </r>
  <r>
    <s v="REG100250"/>
    <x v="1332"/>
    <x v="725"/>
    <x v="2"/>
    <x v="2"/>
    <n v="13"/>
    <n v="306.16000000000003"/>
    <x v="2"/>
    <s v="Wholesale"/>
    <n v="0.15"/>
    <s v="FRANK"/>
    <n v="3383.0680000000002"/>
    <x v="3"/>
    <s v="SAVE10"/>
    <n v="0"/>
    <n v="25.16"/>
    <d v="2025-06-01T00:00:00"/>
    <d v="2025-06-10T00:00:00"/>
    <s v="Sophie"/>
  </r>
  <r>
    <s v="REG100704"/>
    <x v="1333"/>
    <x v="725"/>
    <x v="3"/>
    <x v="3"/>
    <n v="12"/>
    <n v="290.27999999999997"/>
    <x v="3"/>
    <s v="Retail"/>
    <n v="0.1"/>
    <s v="CARLOS"/>
    <n v="3135.0239999999999"/>
    <x v="3"/>
    <s v="FREESHIP"/>
    <n v="1"/>
    <n v="5.55"/>
    <d v="2025-06-01T00:00:00"/>
    <d v="2025-06-07T00:00:00"/>
    <s v="Wendy"/>
  </r>
  <r>
    <s v="REG101288"/>
    <x v="1334"/>
    <x v="725"/>
    <x v="1"/>
    <x v="4"/>
    <n v="7"/>
    <n v="122.2"/>
    <x v="3"/>
    <s v="Retail"/>
    <n v="0"/>
    <s v="CARLOS"/>
    <n v="855.4"/>
    <x v="2"/>
    <s v="NO PROMOTION"/>
    <n v="0"/>
    <n v="30.21"/>
    <d v="2025-06-01T00:00:00"/>
    <d v="2025-06-10T00:00:00"/>
    <s v="Eric"/>
  </r>
  <r>
    <s v="REG100838"/>
    <x v="1335"/>
    <x v="726"/>
    <x v="2"/>
    <x v="6"/>
    <n v="14"/>
    <n v="194.31"/>
    <x v="1"/>
    <s v="Wholesale"/>
    <n v="0.15"/>
    <s v="FRANK"/>
    <n v="2312.2890000000002"/>
    <x v="0"/>
    <s v="FREESHIP"/>
    <n v="0"/>
    <n v="15.3"/>
    <d v="2025-06-02T00:00:00"/>
    <d v="2025-06-09T00:00:00"/>
    <s v="Sophie"/>
  </r>
  <r>
    <s v="REG100020"/>
    <x v="1336"/>
    <x v="727"/>
    <x v="3"/>
    <x v="5"/>
    <n v="10"/>
    <n v="319.05"/>
    <x v="0"/>
    <s v="Wholesale"/>
    <n v="0"/>
    <s v="DIANA"/>
    <n v="3190.5"/>
    <x v="1"/>
    <s v="NO PROMOTION"/>
    <n v="0"/>
    <n v="28.43"/>
    <d v="2025-06-05T00:00:00"/>
    <d v="2025-06-08T00:00:00"/>
    <s v="Wendy"/>
  </r>
  <r>
    <s v="REG100309"/>
    <x v="1337"/>
    <x v="727"/>
    <x v="4"/>
    <x v="4"/>
    <n v="13"/>
    <n v="466.54"/>
    <x v="1"/>
    <s v="Wholesale"/>
    <n v="0"/>
    <s v="EVA"/>
    <n v="6065.02"/>
    <x v="3"/>
    <s v="FREESHIP"/>
    <n v="0"/>
    <n v="18.63"/>
    <d v="2025-06-05T00:00:00"/>
    <d v="2025-06-14T00:00:00"/>
    <s v="Ryan"/>
  </r>
  <r>
    <s v="REG100458"/>
    <x v="1338"/>
    <x v="727"/>
    <x v="1"/>
    <x v="6"/>
    <n v="19"/>
    <n v="491.15"/>
    <x v="1"/>
    <s v="Retail"/>
    <n v="0"/>
    <s v="FRANK"/>
    <n v="9331.85"/>
    <x v="1"/>
    <s v="NO PROMOTION"/>
    <n v="0"/>
    <n v="48.68"/>
    <d v="2025-06-05T00:00:00"/>
    <d v="2025-06-15T00:00:00"/>
    <s v="Eric"/>
  </r>
  <r>
    <s v="REG101131"/>
    <x v="1339"/>
    <x v="727"/>
    <x v="1"/>
    <x v="2"/>
    <n v="1"/>
    <n v="299.66000000000003"/>
    <x v="2"/>
    <s v="Retail"/>
    <n v="0.1"/>
    <s v="DIANA"/>
    <n v="269.69400000000002"/>
    <x v="3"/>
    <s v="SAVE10"/>
    <n v="0"/>
    <n v="38.94"/>
    <d v="2025-06-05T00:00:00"/>
    <d v="2025-06-07T00:00:00"/>
    <s v="Eric"/>
  </r>
  <r>
    <s v="REG100642"/>
    <x v="1340"/>
    <x v="728"/>
    <x v="1"/>
    <x v="4"/>
    <n v="3"/>
    <n v="391.92"/>
    <x v="2"/>
    <s v="Wholesale"/>
    <n v="0.15"/>
    <s v="ALICE"/>
    <n v="999.39599999999996"/>
    <x v="0"/>
    <s v="SAVE10"/>
    <n v="0"/>
    <n v="9.86"/>
    <d v="2025-06-06T00:00:00"/>
    <d v="2025-06-16T00:00:00"/>
    <s v="Eric"/>
  </r>
  <r>
    <s v="REG100868"/>
    <x v="1341"/>
    <x v="728"/>
    <x v="4"/>
    <x v="5"/>
    <n v="5"/>
    <n v="32.56"/>
    <x v="1"/>
    <s v="Retail"/>
    <n v="0.05"/>
    <s v="DIANA"/>
    <n v="154.66"/>
    <x v="3"/>
    <s v="FREESHIP"/>
    <n v="0"/>
    <n v="46.73"/>
    <d v="2025-06-06T00:00:00"/>
    <d v="2025-06-12T00:00:00"/>
    <s v="Ryan"/>
  </r>
  <r>
    <s v="REG100129"/>
    <x v="1342"/>
    <x v="729"/>
    <x v="3"/>
    <x v="1"/>
    <n v="7"/>
    <n v="452.56"/>
    <x v="2"/>
    <s v="Wholesale"/>
    <n v="0.05"/>
    <s v="FRANK"/>
    <n v="3009.5239999999999"/>
    <x v="4"/>
    <s v="FREESHIP"/>
    <n v="0"/>
    <n v="46.97"/>
    <d v="2025-06-08T00:00:00"/>
    <d v="2025-06-15T00:00:00"/>
    <s v="Wendy"/>
  </r>
  <r>
    <s v="REG100451"/>
    <x v="1343"/>
    <x v="729"/>
    <x v="3"/>
    <x v="3"/>
    <n v="3"/>
    <n v="599.72"/>
    <x v="0"/>
    <s v="Retail"/>
    <n v="0.15"/>
    <s v="ALICE"/>
    <n v="1529.2860000000001"/>
    <x v="1"/>
    <s v="WINTER15"/>
    <n v="1"/>
    <n v="14.93"/>
    <d v="2025-06-08T00:00:00"/>
    <d v="2025-06-14T00:00:00"/>
    <s v="Wendy"/>
  </r>
  <r>
    <s v="REG100106"/>
    <x v="1344"/>
    <x v="730"/>
    <x v="0"/>
    <x v="6"/>
    <n v="2"/>
    <n v="73.94"/>
    <x v="3"/>
    <s v="Wholesale"/>
    <n v="0.05"/>
    <s v="CARLOS"/>
    <n v="140.48599999999999"/>
    <x v="0"/>
    <s v="SAVE10"/>
    <n v="0"/>
    <n v="28.05"/>
    <d v="2025-06-09T00:00:00"/>
    <d v="2025-06-16T00:00:00"/>
    <s v="Cameron"/>
  </r>
  <r>
    <s v="REG100641"/>
    <x v="1345"/>
    <x v="730"/>
    <x v="0"/>
    <x v="6"/>
    <n v="2"/>
    <n v="89.6"/>
    <x v="2"/>
    <s v="Retail"/>
    <n v="0"/>
    <s v="DIANA"/>
    <n v="179.2"/>
    <x v="4"/>
    <s v="FREESHIP"/>
    <n v="0"/>
    <n v="23.69"/>
    <d v="2025-06-09T00:00:00"/>
    <d v="2025-06-12T00:00:00"/>
    <s v="Cameron"/>
  </r>
  <r>
    <s v="REG100055"/>
    <x v="1346"/>
    <x v="731"/>
    <x v="0"/>
    <x v="1"/>
    <n v="11"/>
    <n v="232.75"/>
    <x v="0"/>
    <s v="Wholesale"/>
    <n v="0.05"/>
    <s v="EVA"/>
    <n v="2432.2375000000002"/>
    <x v="2"/>
    <s v="SAVE10"/>
    <n v="0"/>
    <n v="36.33"/>
    <d v="2025-06-11T00:00:00"/>
    <d v="2025-06-21T00:00:00"/>
    <s v="Cameron"/>
  </r>
  <r>
    <s v="REG100143"/>
    <x v="1347"/>
    <x v="731"/>
    <x v="4"/>
    <x v="5"/>
    <n v="18"/>
    <n v="152.84"/>
    <x v="1"/>
    <s v="Retail"/>
    <n v="0.15"/>
    <s v="DIANA"/>
    <n v="2338.4520000000002"/>
    <x v="0"/>
    <s v="FREESHIP"/>
    <n v="1"/>
    <n v="20.3"/>
    <d v="2025-06-11T00:00:00"/>
    <d v="2025-06-20T00:00:00"/>
    <s v="Ryan"/>
  </r>
  <r>
    <s v="REG100489"/>
    <x v="1348"/>
    <x v="731"/>
    <x v="1"/>
    <x v="5"/>
    <n v="15"/>
    <n v="13.66"/>
    <x v="3"/>
    <s v="Retail"/>
    <n v="0.1"/>
    <s v="ALICE"/>
    <n v="184.41"/>
    <x v="0"/>
    <s v="FREESHIP"/>
    <n v="0"/>
    <n v="38.04"/>
    <d v="2025-06-11T00:00:00"/>
    <d v="2025-06-17T00:00:00"/>
    <s v="Eric"/>
  </r>
  <r>
    <s v="REG100915"/>
    <x v="1349"/>
    <x v="731"/>
    <x v="4"/>
    <x v="4"/>
    <n v="19"/>
    <n v="278.04000000000002"/>
    <x v="3"/>
    <s v="Retail"/>
    <n v="0.05"/>
    <s v="BOB"/>
    <n v="5018.6220000000003"/>
    <x v="2"/>
    <s v="SAVE10"/>
    <n v="0"/>
    <n v="16.399999999999999"/>
    <d v="2025-06-11T00:00:00"/>
    <d v="2025-06-15T00:00:00"/>
    <s v="Ryan"/>
  </r>
  <r>
    <s v="REG100107"/>
    <x v="411"/>
    <x v="732"/>
    <x v="1"/>
    <x v="6"/>
    <n v="16"/>
    <n v="459.49"/>
    <x v="2"/>
    <s v="Wholesale"/>
    <n v="0.1"/>
    <s v="EVA"/>
    <n v="6616.6559999999999"/>
    <x v="1"/>
    <s v="SAVE10"/>
    <n v="0"/>
    <n v="26.99"/>
    <d v="2025-06-12T00:00:00"/>
    <d v="2025-06-14T00:00:00"/>
    <s v="Eric"/>
  </r>
  <r>
    <s v="REG100224"/>
    <x v="414"/>
    <x v="732"/>
    <x v="4"/>
    <x v="0"/>
    <n v="19"/>
    <n v="446.25"/>
    <x v="3"/>
    <s v="Retail"/>
    <n v="0.1"/>
    <s v="EVA"/>
    <n v="7630.875"/>
    <x v="4"/>
    <s v="NO PROMOTION"/>
    <n v="0"/>
    <n v="14.88"/>
    <d v="2025-06-12T00:00:00"/>
    <d v="2025-06-18T00:00:00"/>
    <s v="Ryan"/>
  </r>
  <r>
    <s v="REG100908"/>
    <x v="1257"/>
    <x v="732"/>
    <x v="1"/>
    <x v="6"/>
    <n v="11"/>
    <n v="495.44"/>
    <x v="2"/>
    <s v="Wholesale"/>
    <n v="0"/>
    <s v="BOB"/>
    <n v="5449.84"/>
    <x v="4"/>
    <s v="FREESHIP"/>
    <n v="0"/>
    <n v="44.77"/>
    <d v="2025-06-12T00:00:00"/>
    <d v="2025-06-18T00:00:00"/>
    <s v="Eric"/>
  </r>
  <r>
    <s v="REG100508"/>
    <x v="1350"/>
    <x v="733"/>
    <x v="0"/>
    <x v="3"/>
    <n v="15"/>
    <n v="154.04"/>
    <x v="0"/>
    <s v="Retail"/>
    <n v="0.1"/>
    <s v="ALICE"/>
    <n v="2079.54"/>
    <x v="3"/>
    <s v="FREESHIP"/>
    <n v="1"/>
    <n v="24.53"/>
    <d v="2025-06-14T00:00:00"/>
    <d v="2025-06-23T00:00:00"/>
    <s v="Cameron"/>
  </r>
  <r>
    <s v="REG100361"/>
    <x v="72"/>
    <x v="734"/>
    <x v="0"/>
    <x v="4"/>
    <n v="5"/>
    <n v="5.52"/>
    <x v="1"/>
    <s v="Retail"/>
    <n v="0.05"/>
    <s v="ALICE"/>
    <n v="26.22"/>
    <x v="2"/>
    <s v="FREESHIP"/>
    <n v="0"/>
    <n v="10.58"/>
    <d v="2025-06-15T00:00:00"/>
    <d v="2025-06-18T00:00:00"/>
    <s v="Cameron"/>
  </r>
  <r>
    <s v="REG100026"/>
    <x v="1351"/>
    <x v="735"/>
    <x v="3"/>
    <x v="5"/>
    <n v="1"/>
    <n v="101.73"/>
    <x v="0"/>
    <s v="Retail"/>
    <n v="0"/>
    <s v="FRANK"/>
    <n v="101.73"/>
    <x v="0"/>
    <s v="WINTER15"/>
    <n v="0"/>
    <n v="11.59"/>
    <d v="2025-06-16T00:00:00"/>
    <d v="2025-06-25T00:00:00"/>
    <s v="Wendy"/>
  </r>
  <r>
    <s v="REG100479"/>
    <x v="1352"/>
    <x v="735"/>
    <x v="1"/>
    <x v="5"/>
    <n v="9"/>
    <n v="352.91"/>
    <x v="3"/>
    <s v="Wholesale"/>
    <n v="0.1"/>
    <s v="BOB"/>
    <n v="2858.5709999999999"/>
    <x v="3"/>
    <s v="FREESHIP"/>
    <n v="0"/>
    <n v="30.57"/>
    <d v="2025-06-16T00:00:00"/>
    <d v="2025-06-18T00:00:00"/>
    <s v="Eric"/>
  </r>
  <r>
    <s v="REG101124"/>
    <x v="1353"/>
    <x v="736"/>
    <x v="1"/>
    <x v="2"/>
    <n v="9"/>
    <n v="31.35"/>
    <x v="3"/>
    <s v="Retail"/>
    <n v="0.1"/>
    <s v="DIANA"/>
    <n v="253.935"/>
    <x v="3"/>
    <s v="SAVE10"/>
    <n v="0"/>
    <n v="39.32"/>
    <d v="2025-06-17T00:00:00"/>
    <d v="2025-06-22T00:00:00"/>
    <s v="Eric"/>
  </r>
  <r>
    <s v="REG100399"/>
    <x v="1354"/>
    <x v="737"/>
    <x v="1"/>
    <x v="4"/>
    <n v="4"/>
    <n v="109.05"/>
    <x v="0"/>
    <s v="Wholesale"/>
    <n v="0"/>
    <s v="DIANA"/>
    <n v="436.2"/>
    <x v="4"/>
    <s v="WINTER15"/>
    <n v="0"/>
    <n v="21.02"/>
    <d v="2025-06-18T00:00:00"/>
    <d v="2025-06-24T00:00:00"/>
    <s v="Eric"/>
  </r>
  <r>
    <s v="REG100744"/>
    <x v="1319"/>
    <x v="737"/>
    <x v="1"/>
    <x v="3"/>
    <n v="17"/>
    <n v="419.63"/>
    <x v="0"/>
    <s v="Wholesale"/>
    <n v="0"/>
    <s v="ALICE"/>
    <n v="7133.71"/>
    <x v="3"/>
    <s v="SAVE10"/>
    <n v="0"/>
    <n v="17.399999999999999"/>
    <d v="2025-06-18T00:00:00"/>
    <d v="2025-06-24T00:00:00"/>
    <s v="Eric"/>
  </r>
  <r>
    <s v="REG101012"/>
    <x v="1355"/>
    <x v="737"/>
    <x v="3"/>
    <x v="3"/>
    <n v="9"/>
    <n v="391"/>
    <x v="0"/>
    <s v="Wholesale"/>
    <n v="0.1"/>
    <s v="EVA"/>
    <n v="3167.1"/>
    <x v="0"/>
    <s v="WINTER15"/>
    <n v="0"/>
    <n v="46.76"/>
    <d v="2025-06-18T00:00:00"/>
    <d v="2025-06-22T00:00:00"/>
    <s v="Wendy"/>
  </r>
  <r>
    <s v="REG100037"/>
    <x v="1356"/>
    <x v="738"/>
    <x v="2"/>
    <x v="0"/>
    <n v="7"/>
    <n v="301.01"/>
    <x v="3"/>
    <s v="Retail"/>
    <n v="0.15"/>
    <s v="DIANA"/>
    <n v="1791.0094999999999"/>
    <x v="3"/>
    <s v="SAVE10"/>
    <n v="1"/>
    <n v="34.97"/>
    <d v="2025-06-20T00:00:00"/>
    <d v="2025-06-30T00:00:00"/>
    <s v="Sophie"/>
  </r>
  <r>
    <s v="REG100726"/>
    <x v="1357"/>
    <x v="739"/>
    <x v="1"/>
    <x v="0"/>
    <n v="7"/>
    <n v="590.79"/>
    <x v="3"/>
    <s v="Retail"/>
    <n v="0.05"/>
    <s v="EVA"/>
    <n v="3928.7534999999989"/>
    <x v="3"/>
    <s v="FREESHIP"/>
    <n v="1"/>
    <n v="41.39"/>
    <d v="2025-06-21T00:00:00"/>
    <d v="2025-06-26T00:00:00"/>
    <s v="Eric"/>
  </r>
  <r>
    <s v="REG100785"/>
    <x v="1358"/>
    <x v="739"/>
    <x v="2"/>
    <x v="1"/>
    <n v="3"/>
    <n v="583.38"/>
    <x v="3"/>
    <s v="Retail"/>
    <n v="0.15"/>
    <s v="DIANA"/>
    <n v="1487.6189999999999"/>
    <x v="3"/>
    <s v="WINTER15"/>
    <n v="1"/>
    <n v="30.12"/>
    <d v="2025-06-21T00:00:00"/>
    <d v="2025-06-30T00:00:00"/>
    <s v="Sophie"/>
  </r>
  <r>
    <s v="REG100175"/>
    <x v="1359"/>
    <x v="740"/>
    <x v="4"/>
    <x v="6"/>
    <n v="17"/>
    <n v="527.88"/>
    <x v="0"/>
    <s v="Retail"/>
    <n v="0.05"/>
    <s v="BOB"/>
    <n v="8525.2619999999988"/>
    <x v="3"/>
    <s v="WINTER15"/>
    <n v="0"/>
    <n v="21.32"/>
    <d v="2025-06-22T00:00:00"/>
    <d v="2025-06-28T00:00:00"/>
    <s v="Ryan"/>
  </r>
  <r>
    <s v="REG101402"/>
    <x v="1360"/>
    <x v="740"/>
    <x v="1"/>
    <x v="1"/>
    <n v="5"/>
    <n v="414.58"/>
    <x v="3"/>
    <s v="Retail"/>
    <n v="0.1"/>
    <s v="DIANA"/>
    <n v="1865.61"/>
    <x v="4"/>
    <s v="NO PROMOTION"/>
    <n v="0"/>
    <n v="14.98"/>
    <d v="2025-06-22T00:00:00"/>
    <d v="2025-07-01T00:00:00"/>
    <s v="Eric"/>
  </r>
  <r>
    <s v="REG101447"/>
    <x v="1269"/>
    <x v="741"/>
    <x v="1"/>
    <x v="5"/>
    <n v="20"/>
    <n v="243.47"/>
    <x v="2"/>
    <s v="Wholesale"/>
    <n v="0.05"/>
    <s v="ALICE"/>
    <n v="4625.9299999999994"/>
    <x v="4"/>
    <s v="FREESHIP"/>
    <n v="1"/>
    <n v="32.28"/>
    <d v="2025-06-23T00:00:00"/>
    <d v="2025-07-03T00:00:00"/>
    <s v="Eric"/>
  </r>
  <r>
    <s v="REG100797"/>
    <x v="433"/>
    <x v="742"/>
    <x v="1"/>
    <x v="1"/>
    <n v="5"/>
    <n v="137.56"/>
    <x v="1"/>
    <s v="Wholesale"/>
    <n v="0.15"/>
    <s v="DIANA"/>
    <n v="584.63"/>
    <x v="0"/>
    <s v="SAVE10"/>
    <n v="0"/>
    <n v="6.45"/>
    <d v="2025-06-24T00:00:00"/>
    <d v="2025-07-01T00:00:00"/>
    <s v="Eric"/>
  </r>
  <r>
    <s v="REG100591"/>
    <x v="1361"/>
    <x v="743"/>
    <x v="4"/>
    <x v="3"/>
    <n v="11"/>
    <n v="29.41"/>
    <x v="0"/>
    <s v="Retail"/>
    <n v="0.05"/>
    <s v="CARLOS"/>
    <n v="307.33449999999999"/>
    <x v="2"/>
    <s v="SAVE10"/>
    <n v="0"/>
    <n v="6.16"/>
    <d v="2025-06-27T00:00:00"/>
    <d v="2025-07-02T00:00:00"/>
    <s v="Ryan"/>
  </r>
  <r>
    <s v="REG100619"/>
    <x v="1362"/>
    <x v="743"/>
    <x v="3"/>
    <x v="4"/>
    <n v="13"/>
    <n v="112.88"/>
    <x v="0"/>
    <s v="Retail"/>
    <n v="0"/>
    <s v="FRANK"/>
    <n v="1467.44"/>
    <x v="0"/>
    <s v="NO PROMOTION"/>
    <n v="0"/>
    <n v="12.39"/>
    <d v="2025-06-27T00:00:00"/>
    <d v="2025-06-29T00:00:00"/>
    <s v="Wendy"/>
  </r>
  <r>
    <s v="REG100786"/>
    <x v="157"/>
    <x v="744"/>
    <x v="4"/>
    <x v="1"/>
    <n v="13"/>
    <n v="341.38"/>
    <x v="1"/>
    <s v="Retail"/>
    <n v="0.15"/>
    <s v="ALICE"/>
    <n v="3772.2489999999989"/>
    <x v="3"/>
    <s v="NO PROMOTION"/>
    <n v="0"/>
    <n v="18.2"/>
    <d v="2025-06-28T00:00:00"/>
    <d v="2025-07-01T00:00:00"/>
    <s v="Ryan"/>
  </r>
  <r>
    <s v="REG100204"/>
    <x v="1363"/>
    <x v="745"/>
    <x v="0"/>
    <x v="3"/>
    <n v="16"/>
    <n v="278.13"/>
    <x v="2"/>
    <s v="Wholesale"/>
    <n v="0.15"/>
    <s v="ALICE"/>
    <n v="3782.5680000000002"/>
    <x v="3"/>
    <s v="SAVE10"/>
    <n v="0"/>
    <n v="24.29"/>
    <d v="2025-06-29T00:00:00"/>
    <d v="2025-07-04T00:00:00"/>
    <s v="Cameron"/>
  </r>
  <r>
    <s v="REG101416"/>
    <x v="1364"/>
    <x v="745"/>
    <x v="3"/>
    <x v="1"/>
    <n v="9"/>
    <n v="533.92999999999995"/>
    <x v="0"/>
    <s v="Retail"/>
    <n v="0.15"/>
    <s v="FRANK"/>
    <n v="4084.5645"/>
    <x v="4"/>
    <s v="NO PROMOTION"/>
    <n v="0"/>
    <n v="34.76"/>
    <d v="2025-06-29T00:00:00"/>
    <d v="2025-07-03T00:00:00"/>
    <s v="Wendy"/>
  </r>
  <r>
    <s v="REG100169"/>
    <x v="1365"/>
    <x v="746"/>
    <x v="0"/>
    <x v="0"/>
    <n v="6"/>
    <n v="95.24"/>
    <x v="0"/>
    <s v="Wholesale"/>
    <n v="0.15"/>
    <s v="DIANA"/>
    <n v="485.72399999999988"/>
    <x v="4"/>
    <s v="FREESHIP"/>
    <n v="0"/>
    <n v="18.72"/>
    <d v="2025-06-30T00:00:00"/>
    <d v="2025-07-08T00:00:00"/>
    <s v="Cameron"/>
  </r>
  <r>
    <s v="REG100180"/>
    <x v="1366"/>
    <x v="746"/>
    <x v="4"/>
    <x v="2"/>
    <n v="16"/>
    <n v="76.17"/>
    <x v="0"/>
    <s v="Wholesale"/>
    <n v="0.1"/>
    <s v="ALICE"/>
    <n v="1096.848"/>
    <x v="3"/>
    <s v="WINTER15"/>
    <n v="0"/>
    <n v="41.88"/>
    <d v="2025-06-30T00:00:00"/>
    <d v="2025-07-09T00:00:00"/>
    <s v="Ryan"/>
  </r>
  <r>
    <s v="REG100521"/>
    <x v="1367"/>
    <x v="746"/>
    <x v="1"/>
    <x v="5"/>
    <n v="12"/>
    <n v="487.57"/>
    <x v="2"/>
    <s v="Wholesale"/>
    <n v="0.05"/>
    <s v="EVA"/>
    <n v="5558.2979999999998"/>
    <x v="3"/>
    <s v="NO PROMOTION"/>
    <n v="0"/>
    <n v="37.33"/>
    <d v="2025-06-30T00:00:00"/>
    <d v="2025-07-10T00:00:00"/>
    <s v="Eric"/>
  </r>
  <r>
    <s v="REG100776"/>
    <x v="1368"/>
    <x v="746"/>
    <x v="0"/>
    <x v="1"/>
    <n v="13"/>
    <n v="382.48"/>
    <x v="0"/>
    <s v="Retail"/>
    <n v="0.05"/>
    <s v="EVA"/>
    <n v="4723.6279999999997"/>
    <x v="2"/>
    <s v="WINTER15"/>
    <n v="0"/>
    <n v="7.59"/>
    <d v="2025-06-30T00:00:00"/>
    <d v="2025-07-04T00:00:00"/>
    <s v="Cameron"/>
  </r>
  <r>
    <s v="REG101158"/>
    <x v="1369"/>
    <x v="746"/>
    <x v="4"/>
    <x v="0"/>
    <n v="2"/>
    <n v="160.96"/>
    <x v="1"/>
    <s v="Wholesale"/>
    <n v="0.1"/>
    <s v="EVA"/>
    <n v="289.72800000000001"/>
    <x v="4"/>
    <s v="WINTER15"/>
    <n v="0"/>
    <n v="44.97"/>
    <d v="2025-06-30T00:00:00"/>
    <d v="2025-07-05T00:00:00"/>
    <s v="Ryan"/>
  </r>
  <r>
    <s v="REG101472"/>
    <x v="1370"/>
    <x v="746"/>
    <x v="2"/>
    <x v="5"/>
    <n v="20"/>
    <n v="444.77"/>
    <x v="3"/>
    <s v="Wholesale"/>
    <n v="0.1"/>
    <s v="DIANA"/>
    <n v="8005.86"/>
    <x v="1"/>
    <s v="NO PROMOTION"/>
    <n v="1"/>
    <n v="20.05"/>
    <d v="2025-06-30T00:00:00"/>
    <d v="2025-07-07T00:00:00"/>
    <s v="Sophi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E6BBB3-DC34-4C62-911B-D5A2734E8CD1}" name="PivotTable6"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R7:S15" firstHeaderRow="1" firstDataRow="1" firstDataCol="1"/>
  <pivotFields count="22">
    <pivotField showAll="0"/>
    <pivotField dataField="1" showAll="0">
      <items count="1372">
        <item x="1369"/>
        <item x="889"/>
        <item x="561"/>
        <item x="886"/>
        <item x="52"/>
        <item x="790"/>
        <item x="123"/>
        <item x="512"/>
        <item x="3"/>
        <item x="432"/>
        <item x="466"/>
        <item x="953"/>
        <item x="259"/>
        <item x="894"/>
        <item x="449"/>
        <item x="949"/>
        <item x="105"/>
        <item x="1141"/>
        <item x="381"/>
        <item x="876"/>
        <item x="1349"/>
        <item x="530"/>
        <item x="677"/>
        <item x="1338"/>
        <item x="76"/>
        <item x="359"/>
        <item x="164"/>
        <item x="189"/>
        <item x="1059"/>
        <item x="1040"/>
        <item x="315"/>
        <item x="608"/>
        <item x="721"/>
        <item x="34"/>
        <item x="163"/>
        <item x="1243"/>
        <item x="519"/>
        <item x="4"/>
        <item x="1320"/>
        <item x="98"/>
        <item x="338"/>
        <item x="1017"/>
        <item x="134"/>
        <item x="1101"/>
        <item x="573"/>
        <item x="593"/>
        <item x="33"/>
        <item x="963"/>
        <item x="354"/>
        <item x="1291"/>
        <item x="1270"/>
        <item x="1004"/>
        <item x="65"/>
        <item x="1366"/>
        <item x="940"/>
        <item x="545"/>
        <item x="1323"/>
        <item x="650"/>
        <item x="1262"/>
        <item x="1236"/>
        <item x="492"/>
        <item x="1032"/>
        <item x="771"/>
        <item x="1310"/>
        <item x="1220"/>
        <item x="553"/>
        <item x="694"/>
        <item x="1046"/>
        <item x="1328"/>
        <item x="990"/>
        <item x="90"/>
        <item x="217"/>
        <item x="1261"/>
        <item x="723"/>
        <item x="1182"/>
        <item x="815"/>
        <item x="1284"/>
        <item x="652"/>
        <item x="84"/>
        <item x="166"/>
        <item x="87"/>
        <item x="78"/>
        <item x="1061"/>
        <item x="468"/>
        <item x="1206"/>
        <item x="525"/>
        <item x="183"/>
        <item x="479"/>
        <item x="137"/>
        <item x="1179"/>
        <item x="1131"/>
        <item x="513"/>
        <item x="1075"/>
        <item x="543"/>
        <item x="182"/>
        <item x="720"/>
        <item x="1365"/>
        <item x="1093"/>
        <item x="394"/>
        <item x="751"/>
        <item x="1156"/>
        <item x="846"/>
        <item x="398"/>
        <item x="1239"/>
        <item x="903"/>
        <item x="1271"/>
        <item x="851"/>
        <item x="840"/>
        <item x="1183"/>
        <item x="753"/>
        <item x="405"/>
        <item x="212"/>
        <item x="298"/>
        <item x="124"/>
        <item x="1080"/>
        <item x="100"/>
        <item x="701"/>
        <item x="825"/>
        <item x="379"/>
        <item x="1013"/>
        <item x="1231"/>
        <item x="1313"/>
        <item x="1253"/>
        <item x="428"/>
        <item x="341"/>
        <item x="1109"/>
        <item x="59"/>
        <item x="674"/>
        <item x="364"/>
        <item x="483"/>
        <item x="97"/>
        <item x="1054"/>
        <item x="146"/>
        <item x="1173"/>
        <item x="877"/>
        <item x="748"/>
        <item x="557"/>
        <item x="780"/>
        <item x="648"/>
        <item x="836"/>
        <item x="1254"/>
        <item x="663"/>
        <item x="833"/>
        <item x="552"/>
        <item x="627"/>
        <item x="729"/>
        <item x="389"/>
        <item x="80"/>
        <item x="862"/>
        <item x="276"/>
        <item x="458"/>
        <item x="1065"/>
        <item x="1088"/>
        <item x="407"/>
        <item x="569"/>
        <item x="1037"/>
        <item x="445"/>
        <item x="696"/>
        <item x="1035"/>
        <item x="902"/>
        <item x="931"/>
        <item x="896"/>
        <item x="909"/>
        <item x="117"/>
        <item x="1166"/>
        <item x="1052"/>
        <item x="265"/>
        <item x="1278"/>
        <item x="1087"/>
        <item x="482"/>
        <item x="427"/>
        <item x="827"/>
        <item x="1076"/>
        <item x="70"/>
        <item x="41"/>
        <item x="626"/>
        <item x="678"/>
        <item x="472"/>
        <item x="1265"/>
        <item x="1205"/>
        <item x="1317"/>
        <item x="461"/>
        <item x="759"/>
        <item x="386"/>
        <item x="595"/>
        <item x="566"/>
        <item x="153"/>
        <item x="434"/>
        <item x="19"/>
        <item x="988"/>
        <item x="1242"/>
        <item x="150"/>
        <item x="540"/>
        <item x="342"/>
        <item x="251"/>
        <item x="495"/>
        <item x="700"/>
        <item x="732"/>
        <item x="316"/>
        <item x="2"/>
        <item x="756"/>
        <item x="1245"/>
        <item x="23"/>
        <item x="801"/>
        <item x="85"/>
        <item x="1139"/>
        <item x="847"/>
        <item x="1213"/>
        <item x="1"/>
        <item x="994"/>
        <item x="757"/>
        <item x="879"/>
        <item x="638"/>
        <item x="67"/>
        <item x="490"/>
        <item x="763"/>
        <item x="435"/>
        <item x="356"/>
        <item x="237"/>
        <item x="774"/>
        <item x="925"/>
        <item x="973"/>
        <item x="960"/>
        <item x="818"/>
        <item x="25"/>
        <item x="1012"/>
        <item x="740"/>
        <item x="690"/>
        <item x="614"/>
        <item x="275"/>
        <item x="539"/>
        <item x="477"/>
        <item x="391"/>
        <item x="1251"/>
        <item x="1360"/>
        <item x="143"/>
        <item x="996"/>
        <item x="66"/>
        <item x="933"/>
        <item x="637"/>
        <item x="1351"/>
        <item x="938"/>
        <item x="1339"/>
        <item x="312"/>
        <item x="47"/>
        <item x="260"/>
        <item x="119"/>
        <item x="1084"/>
        <item x="611"/>
        <item x="722"/>
        <item x="954"/>
        <item x="152"/>
        <item x="1215"/>
        <item x="737"/>
        <item x="689"/>
        <item x="942"/>
        <item x="907"/>
        <item x="959"/>
        <item x="378"/>
        <item x="821"/>
        <item x="1092"/>
        <item x="1244"/>
        <item x="809"/>
        <item x="712"/>
        <item x="910"/>
        <item x="1181"/>
        <item x="992"/>
        <item x="812"/>
        <item x="1348"/>
        <item x="504"/>
        <item x="1194"/>
        <item x="446"/>
        <item x="597"/>
        <item x="1203"/>
        <item x="247"/>
        <item x="560"/>
        <item x="264"/>
        <item x="26"/>
        <item x="758"/>
        <item x="1195"/>
        <item x="1237"/>
        <item x="739"/>
        <item x="817"/>
        <item x="787"/>
        <item x="193"/>
        <item x="131"/>
        <item x="669"/>
        <item x="188"/>
        <item x="898"/>
        <item x="1307"/>
        <item x="604"/>
        <item x="261"/>
        <item x="1240"/>
        <item x="480"/>
        <item x="1025"/>
        <item x="1301"/>
        <item x="641"/>
        <item x="995"/>
        <item x="223"/>
        <item x="75"/>
        <item x="1319"/>
        <item x="1279"/>
        <item x="733"/>
        <item x="503"/>
        <item x="835"/>
        <item x="616"/>
        <item x="658"/>
        <item x="1042"/>
        <item x="346"/>
        <item x="375"/>
        <item x="591"/>
        <item x="1170"/>
        <item x="517"/>
        <item x="384"/>
        <item x="714"/>
        <item x="1015"/>
        <item x="527"/>
        <item x="639"/>
        <item x="718"/>
        <item x="1111"/>
        <item x="912"/>
        <item x="1209"/>
        <item x="1008"/>
        <item x="1014"/>
        <item x="897"/>
        <item x="460"/>
        <item x="843"/>
        <item x="717"/>
        <item x="196"/>
        <item x="1112"/>
        <item x="810"/>
        <item x="15"/>
        <item x="1010"/>
        <item x="1326"/>
        <item x="32"/>
        <item x="288"/>
        <item x="1164"/>
        <item x="685"/>
        <item x="914"/>
        <item x="45"/>
        <item x="229"/>
        <item x="17"/>
        <item x="1200"/>
        <item x="6"/>
        <item x="1135"/>
        <item x="429"/>
        <item x="465"/>
        <item x="1288"/>
        <item x="930"/>
        <item x="1152"/>
        <item x="421"/>
        <item x="899"/>
        <item x="562"/>
        <item x="668"/>
        <item x="192"/>
        <item x="842"/>
        <item x="589"/>
        <item x="760"/>
        <item x="222"/>
        <item x="303"/>
        <item x="568"/>
        <item x="383"/>
        <item x="1193"/>
        <item x="486"/>
        <item x="83"/>
        <item x="399"/>
        <item x="750"/>
        <item x="781"/>
        <item x="885"/>
        <item x="1266"/>
        <item x="924"/>
        <item x="776"/>
        <item x="235"/>
        <item x="577"/>
        <item x="746"/>
        <item x="204"/>
        <item x="30"/>
        <item x="505"/>
        <item x="295"/>
        <item x="77"/>
        <item x="511"/>
        <item x="687"/>
        <item x="220"/>
        <item x="1137"/>
        <item x="39"/>
        <item x="181"/>
        <item x="1222"/>
        <item x="60"/>
        <item x="684"/>
        <item x="38"/>
        <item x="655"/>
        <item x="802"/>
        <item x="974"/>
        <item x="1120"/>
        <item x="1214"/>
        <item x="1346"/>
        <item x="991"/>
        <item x="555"/>
        <item x="1268"/>
        <item x="165"/>
        <item x="1207"/>
        <item x="35"/>
        <item x="130"/>
        <item x="1028"/>
        <item x="961"/>
        <item x="579"/>
        <item x="1198"/>
        <item x="1000"/>
        <item x="1286"/>
        <item x="588"/>
        <item x="699"/>
        <item x="347"/>
        <item x="633"/>
        <item x="1356"/>
        <item x="424"/>
        <item x="586"/>
        <item x="1027"/>
        <item x="256"/>
        <item x="865"/>
        <item x="29"/>
        <item x="749"/>
        <item x="470"/>
        <item x="452"/>
        <item x="161"/>
        <item x="730"/>
        <item x="1322"/>
        <item x="1043"/>
        <item x="96"/>
        <item x="824"/>
        <item x="286"/>
        <item x="1147"/>
        <item x="934"/>
        <item x="412"/>
        <item x="797"/>
        <item x="252"/>
        <item x="1202"/>
        <item x="644"/>
        <item x="1217"/>
        <item x="1143"/>
        <item x="1260"/>
        <item x="819"/>
        <item x="1250"/>
        <item x="671"/>
        <item x="1204"/>
        <item x="28"/>
        <item x="170"/>
        <item x="541"/>
        <item x="1292"/>
        <item x="179"/>
        <item x="870"/>
        <item x="151"/>
        <item x="1031"/>
        <item x="1276"/>
        <item x="849"/>
        <item x="136"/>
        <item x="900"/>
        <item x="469"/>
        <item x="939"/>
        <item x="409"/>
        <item x="205"/>
        <item x="403"/>
        <item x="140"/>
        <item x="1354"/>
        <item x="184"/>
        <item x="1150"/>
        <item x="923"/>
        <item x="467"/>
        <item x="1342"/>
        <item x="138"/>
        <item x="1003"/>
        <item x="770"/>
        <item x="1312"/>
        <item x="1162"/>
        <item x="24"/>
        <item x="576"/>
        <item x="58"/>
        <item x="1041"/>
        <item x="800"/>
        <item x="808"/>
        <item x="715"/>
        <item x="628"/>
        <item x="901"/>
        <item x="1273"/>
        <item x="640"/>
        <item x="402"/>
        <item x="1344"/>
        <item x="64"/>
        <item x="91"/>
        <item x="478"/>
        <item x="9"/>
        <item x="373"/>
        <item x="873"/>
        <item x="559"/>
        <item x="464"/>
        <item x="431"/>
        <item x="657"/>
        <item x="485"/>
        <item x="318"/>
        <item x="103"/>
        <item x="709"/>
        <item x="1154"/>
        <item x="1336"/>
        <item x="362"/>
        <item x="148"/>
        <item x="228"/>
        <item x="176"/>
        <item x="535"/>
        <item x="439"/>
        <item x="1238"/>
        <item x="89"/>
        <item x="273"/>
        <item x="1269"/>
        <item x="442"/>
        <item x="444"/>
        <item x="587"/>
        <item x="71"/>
        <item x="173"/>
        <item x="293"/>
        <item x="1208"/>
        <item x="947"/>
        <item x="1161"/>
        <item x="554"/>
        <item x="830"/>
        <item x="796"/>
        <item x="1134"/>
        <item x="155"/>
        <item x="660"/>
        <item x="863"/>
        <item x="656"/>
        <item x="1070"/>
        <item x="1019"/>
        <item x="1211"/>
        <item x="1341"/>
        <item x="186"/>
        <item x="1157"/>
        <item x="786"/>
        <item x="426"/>
        <item x="692"/>
        <item x="919"/>
        <item x="213"/>
        <item x="268"/>
        <item x="1334"/>
        <item x="828"/>
        <item x="957"/>
        <item x="239"/>
        <item x="1039"/>
        <item x="132"/>
        <item x="115"/>
        <item x="1191"/>
        <item x="1165"/>
        <item x="280"/>
        <item x="935"/>
        <item x="982"/>
        <item x="1227"/>
        <item x="890"/>
        <item x="520"/>
        <item x="981"/>
        <item x="420"/>
        <item x="133"/>
        <item x="1066"/>
        <item x="1169"/>
        <item x="417"/>
        <item x="1100"/>
        <item x="88"/>
        <item x="433"/>
        <item x="367"/>
        <item x="1256"/>
        <item x="380"/>
        <item x="1058"/>
        <item x="457"/>
        <item x="307"/>
        <item x="731"/>
        <item x="348"/>
        <item x="590"/>
        <item x="51"/>
        <item x="1359"/>
        <item x="713"/>
        <item x="50"/>
        <item x="168"/>
        <item x="1333"/>
        <item x="443"/>
        <item x="972"/>
        <item x="340"/>
        <item x="73"/>
        <item x="1277"/>
        <item x="837"/>
        <item x="707"/>
        <item x="1124"/>
        <item x="636"/>
        <item x="231"/>
        <item x="1332"/>
        <item x="1258"/>
        <item x="366"/>
        <item x="544"/>
        <item x="254"/>
        <item x="357"/>
        <item x="377"/>
        <item x="518"/>
        <item x="1186"/>
        <item x="1171"/>
        <item x="672"/>
        <item x="703"/>
        <item x="185"/>
        <item x="113"/>
        <item x="831"/>
        <item x="978"/>
        <item x="811"/>
        <item x="869"/>
        <item x="806"/>
        <item x="983"/>
        <item x="305"/>
        <item x="570"/>
        <item x="984"/>
        <item x="777"/>
        <item x="156"/>
        <item x="1218"/>
        <item x="578"/>
        <item x="493"/>
        <item x="612"/>
        <item x="736"/>
        <item x="56"/>
        <item x="705"/>
        <item x="673"/>
        <item x="1105"/>
        <item x="135"/>
        <item x="571"/>
        <item x="489"/>
        <item x="93"/>
        <item x="63"/>
        <item x="238"/>
        <item x="1096"/>
        <item x="292"/>
        <item x="174"/>
        <item x="240"/>
        <item x="989"/>
        <item x="1249"/>
        <item x="201"/>
        <item x="529"/>
        <item x="1145"/>
        <item x="487"/>
        <item x="878"/>
        <item x="326"/>
        <item x="926"/>
        <item x="249"/>
        <item x="111"/>
        <item x="1175"/>
        <item x="651"/>
        <item x="1180"/>
        <item x="822"/>
        <item x="128"/>
        <item x="619"/>
        <item x="804"/>
        <item x="306"/>
        <item x="536"/>
        <item x="401"/>
        <item x="387"/>
        <item x="451"/>
        <item x="1177"/>
        <item x="414"/>
        <item x="1078"/>
        <item x="643"/>
        <item x="430"/>
        <item x="675"/>
        <item x="943"/>
        <item x="725"/>
        <item x="741"/>
        <item x="388"/>
        <item x="1324"/>
        <item x="1114"/>
        <item x="1325"/>
        <item x="11"/>
        <item x="1108"/>
        <item x="352"/>
        <item x="350"/>
        <item x="789"/>
        <item x="1282"/>
        <item x="116"/>
        <item x="158"/>
        <item x="22"/>
        <item x="807"/>
        <item x="1225"/>
        <item x="1275"/>
        <item x="328"/>
        <item x="360"/>
        <item x="1099"/>
        <item x="772"/>
        <item x="144"/>
        <item x="1128"/>
        <item x="980"/>
        <item x="302"/>
        <item x="908"/>
        <item x="968"/>
        <item x="481"/>
        <item x="218"/>
        <item x="1094"/>
        <item x="563"/>
        <item x="1228"/>
        <item x="1030"/>
        <item x="1174"/>
        <item x="1138"/>
        <item x="393"/>
        <item x="913"/>
        <item x="683"/>
        <item x="413"/>
        <item x="1055"/>
        <item x="422"/>
        <item x="1264"/>
        <item x="110"/>
        <item x="219"/>
        <item x="798"/>
        <item x="855"/>
        <item x="582"/>
        <item x="210"/>
        <item x="355"/>
        <item x="241"/>
        <item x="659"/>
        <item x="301"/>
        <item x="860"/>
        <item x="558"/>
        <item x="918"/>
        <item x="803"/>
        <item x="1370"/>
        <item x="246"/>
        <item x="583"/>
        <item x="1146"/>
        <item x="230"/>
        <item x="194"/>
        <item x="601"/>
        <item x="159"/>
        <item x="724"/>
        <item x="755"/>
        <item x="404"/>
        <item x="1045"/>
        <item x="290"/>
        <item x="945"/>
        <item x="985"/>
        <item x="1352"/>
        <item x="92"/>
        <item x="167"/>
        <item x="514"/>
        <item x="382"/>
        <item x="1142"/>
        <item x="829"/>
        <item x="1140"/>
        <item x="1221"/>
        <item x="621"/>
        <item x="236"/>
        <item x="339"/>
        <item x="147"/>
        <item x="1132"/>
        <item x="327"/>
        <item x="370"/>
        <item x="349"/>
        <item x="410"/>
        <item x="1337"/>
        <item x="267"/>
        <item x="856"/>
        <item x="956"/>
        <item x="107"/>
        <item x="607"/>
        <item x="1172"/>
        <item x="892"/>
        <item x="783"/>
        <item x="1067"/>
        <item x="455"/>
        <item x="785"/>
        <item x="738"/>
        <item x="526"/>
        <item x="977"/>
        <item x="1283"/>
        <item x="762"/>
        <item x="635"/>
        <item x="122"/>
        <item x="74"/>
        <item x="209"/>
        <item x="500"/>
        <item x="882"/>
        <item x="227"/>
        <item x="1298"/>
        <item x="372"/>
        <item x="448"/>
        <item x="1063"/>
        <item x="965"/>
        <item x="688"/>
        <item x="304"/>
        <item x="858"/>
        <item x="1247"/>
        <item x="1358"/>
        <item x="598"/>
        <item x="1304"/>
        <item x="1072"/>
        <item x="14"/>
        <item x="895"/>
        <item x="916"/>
        <item x="365"/>
        <item x="145"/>
        <item x="854"/>
        <item x="508"/>
        <item x="575"/>
        <item x="726"/>
        <item x="321"/>
        <item x="1097"/>
        <item x="716"/>
        <item x="515"/>
        <item x="1130"/>
        <item x="27"/>
        <item x="1098"/>
        <item x="112"/>
        <item x="406"/>
        <item x="1216"/>
        <item x="172"/>
        <item x="1048"/>
        <item x="1316"/>
        <item x="1083"/>
        <item x="1110"/>
        <item x="523"/>
        <item x="1226"/>
        <item x="1127"/>
        <item x="1016"/>
        <item x="459"/>
        <item x="686"/>
        <item x="1210"/>
        <item x="941"/>
        <item x="1089"/>
        <item x="850"/>
        <item x="471"/>
        <item x="1248"/>
        <item x="1364"/>
        <item x="343"/>
        <item x="1149"/>
        <item x="975"/>
        <item x="277"/>
        <item x="649"/>
        <item x="160"/>
        <item x="1144"/>
        <item x="871"/>
        <item x="351"/>
        <item x="823"/>
        <item x="970"/>
        <item x="1350"/>
        <item x="0"/>
        <item x="630"/>
        <item x="676"/>
        <item x="1229"/>
        <item x="337"/>
        <item x="952"/>
        <item x="250"/>
        <item x="269"/>
        <item x="793"/>
        <item x="929"/>
        <item x="617"/>
        <item x="336"/>
        <item x="278"/>
        <item x="1285"/>
        <item x="476"/>
        <item x="125"/>
        <item x="197"/>
        <item x="1133"/>
        <item x="969"/>
        <item x="706"/>
        <item x="46"/>
        <item x="1296"/>
        <item x="1036"/>
        <item x="698"/>
        <item x="719"/>
        <item x="248"/>
        <item x="86"/>
        <item x="944"/>
        <item x="1126"/>
        <item x="564"/>
        <item x="297"/>
        <item x="1234"/>
        <item x="81"/>
        <item x="710"/>
        <item x="574"/>
        <item x="528"/>
        <item x="253"/>
        <item x="857"/>
        <item x="618"/>
        <item x="711"/>
        <item x="215"/>
        <item x="491"/>
        <item x="257"/>
        <item x="484"/>
        <item x="1168"/>
        <item x="317"/>
        <item x="1047"/>
        <item x="284"/>
        <item x="955"/>
        <item x="462"/>
        <item x="450"/>
        <item x="371"/>
        <item x="784"/>
        <item x="979"/>
        <item x="948"/>
        <item x="313"/>
        <item x="1053"/>
        <item x="742"/>
        <item x="531"/>
        <item x="509"/>
        <item x="966"/>
        <item x="1117"/>
        <item x="547"/>
        <item x="1123"/>
        <item x="206"/>
        <item x="175"/>
        <item x="53"/>
        <item x="499"/>
        <item x="766"/>
        <item x="768"/>
        <item x="104"/>
        <item x="697"/>
        <item x="522"/>
        <item x="331"/>
        <item x="816"/>
        <item x="764"/>
        <item x="875"/>
        <item x="845"/>
        <item x="169"/>
        <item x="438"/>
        <item x="396"/>
        <item x="1159"/>
        <item x="1091"/>
        <item x="791"/>
        <item x="474"/>
        <item x="1199"/>
        <item x="31"/>
        <item x="224"/>
        <item x="1196"/>
        <item x="852"/>
        <item x="620"/>
        <item x="1118"/>
        <item x="679"/>
        <item x="1116"/>
        <item x="1259"/>
        <item x="415"/>
        <item x="1345"/>
        <item x="1212"/>
        <item x="997"/>
        <item x="43"/>
        <item x="1005"/>
        <item x="127"/>
        <item x="418"/>
        <item x="834"/>
        <item x="680"/>
        <item x="1297"/>
        <item x="385"/>
        <item x="670"/>
        <item x="839"/>
        <item x="622"/>
        <item x="263"/>
        <item x="334"/>
        <item x="274"/>
        <item x="208"/>
        <item x="1106"/>
        <item x="311"/>
        <item x="456"/>
        <item x="395"/>
        <item x="1357"/>
        <item x="1158"/>
        <item x="999"/>
        <item x="447"/>
        <item x="1095"/>
        <item x="1188"/>
        <item x="300"/>
        <item x="1299"/>
        <item x="1113"/>
        <item x="1119"/>
        <item x="936"/>
        <item x="998"/>
        <item x="844"/>
        <item x="329"/>
        <item x="1185"/>
        <item x="1056"/>
        <item x="1155"/>
        <item x="129"/>
        <item x="1308"/>
        <item x="778"/>
        <item x="108"/>
        <item x="1192"/>
        <item x="538"/>
        <item x="42"/>
        <item x="1107"/>
        <item x="1071"/>
        <item x="1079"/>
        <item x="891"/>
        <item x="906"/>
        <item x="986"/>
        <item x="423"/>
        <item x="266"/>
        <item x="225"/>
        <item x="322"/>
        <item x="603"/>
        <item x="1280"/>
        <item x="744"/>
        <item x="69"/>
        <item x="488"/>
        <item x="1023"/>
        <item x="962"/>
        <item x="1219"/>
        <item x="534"/>
        <item x="735"/>
        <item x="234"/>
        <item x="1073"/>
        <item x="270"/>
        <item x="921"/>
        <item x="262"/>
        <item x="1011"/>
        <item x="927"/>
        <item x="121"/>
        <item x="872"/>
        <item x="473"/>
        <item x="1176"/>
        <item x="1021"/>
        <item x="864"/>
        <item x="1223"/>
        <item x="1305"/>
        <item x="10"/>
        <item x="1309"/>
        <item x="667"/>
        <item x="976"/>
        <item x="1290"/>
        <item x="708"/>
        <item x="102"/>
        <item x="572"/>
        <item x="905"/>
        <item x="363"/>
        <item x="1034"/>
        <item x="609"/>
        <item x="178"/>
        <item x="1263"/>
        <item x="691"/>
        <item x="335"/>
        <item x="1255"/>
        <item x="207"/>
        <item x="964"/>
        <item x="1241"/>
        <item x="654"/>
        <item x="775"/>
        <item x="1274"/>
        <item x="1044"/>
        <item x="48"/>
        <item x="319"/>
        <item x="154"/>
        <item x="496"/>
        <item x="142"/>
        <item x="510"/>
        <item x="600"/>
        <item x="1022"/>
        <item x="1355"/>
        <item x="310"/>
        <item x="773"/>
        <item x="106"/>
        <item x="368"/>
        <item x="1302"/>
        <item x="814"/>
        <item x="625"/>
        <item x="754"/>
        <item x="537"/>
        <item x="1329"/>
        <item x="397"/>
        <item x="1190"/>
        <item x="18"/>
        <item x="1024"/>
        <item x="532"/>
        <item x="390"/>
        <item x="320"/>
        <item x="294"/>
        <item x="1340"/>
        <item x="1151"/>
        <item x="950"/>
        <item x="743"/>
        <item x="594"/>
        <item x="567"/>
        <item x="745"/>
        <item x="880"/>
        <item x="287"/>
        <item x="1287"/>
        <item x="788"/>
        <item x="126"/>
        <item x="820"/>
        <item x="1187"/>
        <item x="494"/>
        <item x="1077"/>
        <item x="1009"/>
        <item x="392"/>
        <item x="584"/>
        <item x="296"/>
        <item x="861"/>
        <item x="1082"/>
        <item x="859"/>
        <item x="645"/>
        <item x="642"/>
        <item x="653"/>
        <item x="101"/>
        <item x="734"/>
        <item x="49"/>
        <item x="632"/>
        <item x="813"/>
        <item x="258"/>
        <item x="149"/>
        <item x="190"/>
        <item x="233"/>
        <item x="502"/>
        <item x="546"/>
        <item x="1136"/>
        <item x="1020"/>
        <item x="521"/>
        <item x="1272"/>
        <item x="868"/>
        <item x="1018"/>
        <item x="1068"/>
        <item x="1361"/>
        <item x="299"/>
        <item x="769"/>
        <item x="1230"/>
        <item x="453"/>
        <item x="1090"/>
        <item x="1085"/>
        <item x="425"/>
        <item x="332"/>
        <item x="1064"/>
        <item x="72"/>
        <item x="437"/>
        <item x="95"/>
        <item x="13"/>
        <item x="221"/>
        <item x="1038"/>
        <item x="681"/>
        <item x="285"/>
        <item x="1314"/>
        <item x="1233"/>
        <item x="8"/>
        <item x="1050"/>
        <item x="358"/>
        <item x="551"/>
        <item x="841"/>
        <item x="243"/>
        <item x="606"/>
        <item x="214"/>
        <item x="613"/>
        <item x="1029"/>
        <item x="271"/>
        <item x="114"/>
        <item x="454"/>
        <item x="1343"/>
        <item x="727"/>
        <item x="1184"/>
        <item x="904"/>
        <item x="782"/>
        <item x="244"/>
        <item x="463"/>
        <item x="1368"/>
        <item x="893"/>
        <item x="592"/>
        <item x="333"/>
        <item x="171"/>
        <item x="1362"/>
        <item x="1006"/>
        <item x="1060"/>
        <item x="369"/>
        <item x="506"/>
        <item x="400"/>
        <item x="887"/>
        <item x="623"/>
        <item x="605"/>
        <item x="565"/>
        <item x="1353"/>
        <item x="1153"/>
        <item x="200"/>
        <item x="36"/>
        <item x="549"/>
        <item x="289"/>
        <item x="20"/>
        <item x="232"/>
        <item x="1257"/>
        <item x="629"/>
        <item x="245"/>
        <item x="12"/>
        <item x="1062"/>
        <item x="1086"/>
        <item x="533"/>
        <item x="1294"/>
        <item x="883"/>
        <item x="1303"/>
        <item x="666"/>
        <item x="1315"/>
        <item x="1281"/>
        <item x="16"/>
        <item x="507"/>
        <item x="550"/>
        <item x="177"/>
        <item x="1125"/>
        <item x="1129"/>
        <item x="1033"/>
        <item x="646"/>
        <item x="866"/>
        <item x="436"/>
        <item x="1178"/>
        <item x="917"/>
        <item x="216"/>
        <item x="967"/>
        <item x="1235"/>
        <item x="497"/>
        <item x="139"/>
        <item x="281"/>
        <item x="599"/>
        <item x="345"/>
        <item x="1347"/>
        <item x="1103"/>
        <item x="1189"/>
        <item x="702"/>
        <item x="799"/>
        <item x="1122"/>
        <item x="309"/>
        <item x="888"/>
        <item x="1074"/>
        <item x="884"/>
        <item x="1167"/>
        <item x="1163"/>
        <item x="1049"/>
        <item x="1300"/>
        <item x="419"/>
        <item x="1367"/>
        <item x="242"/>
        <item x="376"/>
        <item x="647"/>
        <item x="1148"/>
        <item x="1267"/>
        <item x="282"/>
        <item x="323"/>
        <item x="21"/>
        <item x="498"/>
        <item x="40"/>
        <item x="993"/>
        <item x="838"/>
        <item x="1115"/>
        <item x="411"/>
        <item x="195"/>
        <item x="556"/>
        <item x="881"/>
        <item x="662"/>
        <item x="767"/>
        <item x="1363"/>
        <item x="211"/>
        <item x="631"/>
        <item x="324"/>
        <item x="118"/>
        <item x="291"/>
        <item x="1102"/>
        <item x="141"/>
        <item x="109"/>
        <item x="1330"/>
        <item x="693"/>
        <item x="94"/>
        <item x="344"/>
        <item x="68"/>
        <item x="199"/>
        <item x="874"/>
        <item x="1295"/>
        <item x="747"/>
        <item x="951"/>
        <item x="162"/>
        <item x="1069"/>
        <item x="1331"/>
        <item x="325"/>
        <item x="1081"/>
        <item x="1104"/>
        <item x="920"/>
        <item x="581"/>
        <item x="728"/>
        <item x="615"/>
        <item x="937"/>
        <item x="57"/>
        <item x="542"/>
        <item x="826"/>
        <item x="44"/>
        <item x="272"/>
        <item x="82"/>
        <item x="1311"/>
        <item x="1001"/>
        <item x="120"/>
        <item x="440"/>
        <item x="911"/>
        <item x="79"/>
        <item x="794"/>
        <item x="580"/>
        <item x="1232"/>
        <item x="283"/>
        <item x="501"/>
        <item x="191"/>
        <item x="695"/>
        <item x="279"/>
        <item x="765"/>
        <item x="779"/>
        <item x="624"/>
        <item x="1197"/>
        <item x="374"/>
        <item x="867"/>
        <item x="1318"/>
        <item x="7"/>
        <item x="203"/>
        <item x="408"/>
        <item x="308"/>
        <item x="5"/>
        <item x="1051"/>
        <item x="1007"/>
        <item x="180"/>
        <item x="61"/>
        <item x="932"/>
        <item x="915"/>
        <item x="524"/>
        <item x="226"/>
        <item x="255"/>
        <item x="752"/>
        <item x="516"/>
        <item x="1160"/>
        <item x="1293"/>
        <item x="987"/>
        <item x="99"/>
        <item x="1335"/>
        <item x="1327"/>
        <item x="971"/>
        <item x="1321"/>
        <item x="314"/>
        <item x="795"/>
        <item x="664"/>
        <item x="946"/>
        <item x="1246"/>
        <item x="1057"/>
        <item x="922"/>
        <item x="853"/>
        <item x="548"/>
        <item x="596"/>
        <item x="330"/>
        <item x="958"/>
        <item x="475"/>
        <item x="1121"/>
        <item x="441"/>
        <item x="682"/>
        <item x="1306"/>
        <item x="848"/>
        <item x="62"/>
        <item x="54"/>
        <item x="610"/>
        <item x="665"/>
        <item x="661"/>
        <item x="353"/>
        <item x="202"/>
        <item x="805"/>
        <item x="832"/>
        <item x="1026"/>
        <item x="1002"/>
        <item x="157"/>
        <item x="761"/>
        <item x="585"/>
        <item x="704"/>
        <item x="37"/>
        <item x="1252"/>
        <item x="187"/>
        <item x="361"/>
        <item x="416"/>
        <item x="634"/>
        <item x="792"/>
        <item x="1289"/>
        <item x="198"/>
        <item x="1224"/>
        <item x="602"/>
        <item x="1201"/>
        <item x="55"/>
        <item x="928"/>
        <item t="default"/>
      </items>
    </pivotField>
    <pivotField numFmtId="14" showAll="0">
      <items count="7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t="default"/>
      </items>
    </pivotField>
    <pivotField showAll="0">
      <items count="6">
        <item x="0"/>
        <item x="1"/>
        <item x="4"/>
        <item x="2"/>
        <item x="3"/>
        <item t="default"/>
      </items>
    </pivotField>
    <pivotField axis="axisRow" showAll="0">
      <items count="8">
        <item x="0"/>
        <item x="4"/>
        <item x="2"/>
        <item x="3"/>
        <item x="5"/>
        <item x="6"/>
        <item x="1"/>
        <item t="default"/>
      </items>
    </pivotField>
    <pivotField showAll="0"/>
    <pivotField numFmtId="43" showAll="0"/>
    <pivotField showAll="0">
      <items count="5">
        <item h="1" x="2"/>
        <item x="3"/>
        <item h="1" x="1"/>
        <item h="1" x="0"/>
        <item t="default"/>
      </items>
    </pivotField>
    <pivotField showAll="0"/>
    <pivotField numFmtId="9" showAll="0"/>
    <pivotField showAll="0"/>
    <pivotField numFmtId="43" showAll="0"/>
    <pivotField showAll="0">
      <items count="6">
        <item x="3"/>
        <item x="2"/>
        <item x="0"/>
        <item x="4"/>
        <item x="1"/>
        <item t="default"/>
      </items>
    </pivotField>
    <pivotField showAll="0"/>
    <pivotField showAll="0"/>
    <pivotField numFmtId="43" showAll="0"/>
    <pivotField numFmtId="14" showAll="0"/>
    <pivotField numFmtId="14"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5">
        <item h="1" x="0"/>
        <item h="1" x="1"/>
        <item h="1" x="2"/>
        <item x="3"/>
        <item h="1" x="4"/>
      </items>
    </pivotField>
  </pivotFields>
  <rowFields count="1">
    <field x="4"/>
  </rowFields>
  <rowItems count="8">
    <i>
      <x/>
    </i>
    <i>
      <x v="1"/>
    </i>
    <i>
      <x v="2"/>
    </i>
    <i>
      <x v="3"/>
    </i>
    <i>
      <x v="4"/>
    </i>
    <i>
      <x v="5"/>
    </i>
    <i>
      <x v="6"/>
    </i>
    <i t="grand">
      <x/>
    </i>
  </rowItems>
  <colItems count="1">
    <i/>
  </colItems>
  <dataFields count="1">
    <dataField name="Count of CustomerName" fld="1" subtotal="count" baseField="0" baseItem="0"/>
  </dataFields>
  <chartFormats count="16">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4" count="1" selected="0">
            <x v="0"/>
          </reference>
        </references>
      </pivotArea>
    </chartFormat>
    <chartFormat chart="3" format="11">
      <pivotArea type="data" outline="0" fieldPosition="0">
        <references count="2">
          <reference field="4294967294" count="1" selected="0">
            <x v="0"/>
          </reference>
          <reference field="4" count="1" selected="0">
            <x v="1"/>
          </reference>
        </references>
      </pivotArea>
    </chartFormat>
    <chartFormat chart="3" format="12">
      <pivotArea type="data" outline="0" fieldPosition="0">
        <references count="2">
          <reference field="4294967294" count="1" selected="0">
            <x v="0"/>
          </reference>
          <reference field="4" count="1" selected="0">
            <x v="2"/>
          </reference>
        </references>
      </pivotArea>
    </chartFormat>
    <chartFormat chart="3" format="13">
      <pivotArea type="data" outline="0" fieldPosition="0">
        <references count="2">
          <reference field="4294967294" count="1" selected="0">
            <x v="0"/>
          </reference>
          <reference field="4" count="1" selected="0">
            <x v="3"/>
          </reference>
        </references>
      </pivotArea>
    </chartFormat>
    <chartFormat chart="3" format="14">
      <pivotArea type="data" outline="0" fieldPosition="0">
        <references count="2">
          <reference field="4294967294" count="1" selected="0">
            <x v="0"/>
          </reference>
          <reference field="4" count="1" selected="0">
            <x v="4"/>
          </reference>
        </references>
      </pivotArea>
    </chartFormat>
    <chartFormat chart="3" format="15">
      <pivotArea type="data" outline="0" fieldPosition="0">
        <references count="2">
          <reference field="4294967294" count="1" selected="0">
            <x v="0"/>
          </reference>
          <reference field="4" count="1" selected="0">
            <x v="5"/>
          </reference>
        </references>
      </pivotArea>
    </chartFormat>
    <chartFormat chart="3" format="16">
      <pivotArea type="data" outline="0" fieldPosition="0">
        <references count="2">
          <reference field="4294967294" count="1" selected="0">
            <x v="0"/>
          </reference>
          <reference field="4" count="1" selected="0">
            <x v="6"/>
          </reference>
        </references>
      </pivotArea>
    </chartFormat>
    <chartFormat chart="5" format="25" series="1">
      <pivotArea type="data" outline="0" fieldPosition="0">
        <references count="1">
          <reference field="4294967294" count="1" selected="0">
            <x v="0"/>
          </reference>
        </references>
      </pivotArea>
    </chartFormat>
    <chartFormat chart="5" format="26">
      <pivotArea type="data" outline="0" fieldPosition="0">
        <references count="2">
          <reference field="4294967294" count="1" selected="0">
            <x v="0"/>
          </reference>
          <reference field="4" count="1" selected="0">
            <x v="0"/>
          </reference>
        </references>
      </pivotArea>
    </chartFormat>
    <chartFormat chart="5" format="27">
      <pivotArea type="data" outline="0" fieldPosition="0">
        <references count="2">
          <reference field="4294967294" count="1" selected="0">
            <x v="0"/>
          </reference>
          <reference field="4" count="1" selected="0">
            <x v="1"/>
          </reference>
        </references>
      </pivotArea>
    </chartFormat>
    <chartFormat chart="5" format="28">
      <pivotArea type="data" outline="0" fieldPosition="0">
        <references count="2">
          <reference field="4294967294" count="1" selected="0">
            <x v="0"/>
          </reference>
          <reference field="4" count="1" selected="0">
            <x v="2"/>
          </reference>
        </references>
      </pivotArea>
    </chartFormat>
    <chartFormat chart="5" format="29">
      <pivotArea type="data" outline="0" fieldPosition="0">
        <references count="2">
          <reference field="4294967294" count="1" selected="0">
            <x v="0"/>
          </reference>
          <reference field="4" count="1" selected="0">
            <x v="3"/>
          </reference>
        </references>
      </pivotArea>
    </chartFormat>
    <chartFormat chart="5" format="30">
      <pivotArea type="data" outline="0" fieldPosition="0">
        <references count="2">
          <reference field="4294967294" count="1" selected="0">
            <x v="0"/>
          </reference>
          <reference field="4" count="1" selected="0">
            <x v="4"/>
          </reference>
        </references>
      </pivotArea>
    </chartFormat>
    <chartFormat chart="5" format="31">
      <pivotArea type="data" outline="0" fieldPosition="0">
        <references count="2">
          <reference field="4294967294" count="1" selected="0">
            <x v="0"/>
          </reference>
          <reference field="4" count="1" selected="0">
            <x v="5"/>
          </reference>
        </references>
      </pivotArea>
    </chartFormat>
    <chartFormat chart="5" format="32">
      <pivotArea type="data" outline="0" fieldPosition="0">
        <references count="2">
          <reference field="4294967294" count="1" selected="0">
            <x v="0"/>
          </reference>
          <reference field="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1B1805A-987D-41AF-902D-0E388FD8844A}" name="PivotTable5"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H16:J23" firstHeaderRow="1" firstDataRow="2" firstDataCol="1"/>
  <pivotFields count="22">
    <pivotField showAll="0"/>
    <pivotField showAll="0"/>
    <pivotField numFmtId="14" showAll="0">
      <items count="7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t="default"/>
      </items>
    </pivotField>
    <pivotField axis="axisRow" showAll="0">
      <items count="6">
        <item x="0"/>
        <item x="1"/>
        <item x="4"/>
        <item x="2"/>
        <item x="3"/>
        <item t="default"/>
      </items>
    </pivotField>
    <pivotField showAll="0">
      <items count="8">
        <item x="0"/>
        <item x="4"/>
        <item x="2"/>
        <item x="3"/>
        <item x="5"/>
        <item x="6"/>
        <item x="1"/>
        <item t="default"/>
      </items>
    </pivotField>
    <pivotField showAll="0"/>
    <pivotField numFmtId="43" showAll="0"/>
    <pivotField axis="axisCol" showAll="0">
      <items count="5">
        <item h="1" x="2"/>
        <item x="3"/>
        <item h="1" x="1"/>
        <item h="1" x="0"/>
        <item t="default"/>
      </items>
    </pivotField>
    <pivotField showAll="0"/>
    <pivotField numFmtId="9" showAll="0"/>
    <pivotField showAll="0"/>
    <pivotField numFmtId="43" showAll="0"/>
    <pivotField showAll="0">
      <items count="6">
        <item x="3"/>
        <item x="2"/>
        <item x="0"/>
        <item x="4"/>
        <item x="1"/>
        <item t="default"/>
      </items>
    </pivotField>
    <pivotField showAll="0"/>
    <pivotField showAll="0"/>
    <pivotField dataField="1" numFmtId="43" showAll="0"/>
    <pivotField numFmtId="14" showAll="0"/>
    <pivotField numFmtId="14" showAll="0"/>
    <pivotField showAll="0"/>
    <pivotField showAll="0" defaultSubtotal="0">
      <items count="14">
        <item x="0"/>
        <item x="1"/>
        <item x="2"/>
        <item x="3"/>
        <item x="4"/>
        <item x="5"/>
        <item x="6"/>
        <item x="7"/>
        <item x="8"/>
        <item x="9"/>
        <item x="10"/>
        <item x="11"/>
        <item x="12"/>
        <item x="13"/>
      </items>
    </pivotField>
    <pivotField showAll="0" defaultSubtotal="0"/>
    <pivotField showAll="0" defaultSubtotal="0">
      <items count="5">
        <item h="1" x="0"/>
        <item h="1" x="1"/>
        <item h="1" x="2"/>
        <item x="3"/>
        <item h="1" x="4"/>
      </items>
    </pivotField>
  </pivotFields>
  <rowFields count="1">
    <field x="3"/>
  </rowFields>
  <rowItems count="6">
    <i>
      <x/>
    </i>
    <i>
      <x v="1"/>
    </i>
    <i>
      <x v="2"/>
    </i>
    <i>
      <x v="3"/>
    </i>
    <i>
      <x v="4"/>
    </i>
    <i t="grand">
      <x/>
    </i>
  </rowItems>
  <colFields count="1">
    <field x="7"/>
  </colFields>
  <colItems count="2">
    <i>
      <x v="1"/>
    </i>
    <i t="grand">
      <x/>
    </i>
  </colItems>
  <dataFields count="1">
    <dataField name="Sum of ShippingCost(USD)" fld="15" baseField="0" baseItem="0" numFmtId="43"/>
  </dataFields>
  <chartFormats count="9">
    <chartFormat chart="6" format="8" series="1">
      <pivotArea type="data" outline="0" fieldPosition="0">
        <references count="2">
          <reference field="4294967294" count="1" selected="0">
            <x v="0"/>
          </reference>
          <reference field="7" count="1" selected="0">
            <x v="0"/>
          </reference>
        </references>
      </pivotArea>
    </chartFormat>
    <chartFormat chart="6" format="9" series="1">
      <pivotArea type="data" outline="0" fieldPosition="0">
        <references count="2">
          <reference field="4294967294" count="1" selected="0">
            <x v="0"/>
          </reference>
          <reference field="7" count="1" selected="0">
            <x v="1"/>
          </reference>
        </references>
      </pivotArea>
    </chartFormat>
    <chartFormat chart="6" format="10" series="1">
      <pivotArea type="data" outline="0" fieldPosition="0">
        <references count="2">
          <reference field="4294967294" count="1" selected="0">
            <x v="0"/>
          </reference>
          <reference field="7" count="1" selected="0">
            <x v="2"/>
          </reference>
        </references>
      </pivotArea>
    </chartFormat>
    <chartFormat chart="6" format="11" series="1">
      <pivotArea type="data" outline="0" fieldPosition="0">
        <references count="2">
          <reference field="4294967294" count="1" selected="0">
            <x v="0"/>
          </reference>
          <reference field="7" count="1" selected="0">
            <x v="3"/>
          </reference>
        </references>
      </pivotArea>
    </chartFormat>
    <chartFormat chart="6" format="12" series="1">
      <pivotArea type="data" outline="0" fieldPosition="0">
        <references count="1">
          <reference field="4294967294" count="1" selected="0">
            <x v="0"/>
          </reference>
        </references>
      </pivotArea>
    </chartFormat>
    <chartFormat chart="12" format="17" series="1">
      <pivotArea type="data" outline="0" fieldPosition="0">
        <references count="2">
          <reference field="4294967294" count="1" selected="0">
            <x v="0"/>
          </reference>
          <reference field="7" count="1" selected="0">
            <x v="0"/>
          </reference>
        </references>
      </pivotArea>
    </chartFormat>
    <chartFormat chart="12" format="18" series="1">
      <pivotArea type="data" outline="0" fieldPosition="0">
        <references count="2">
          <reference field="4294967294" count="1" selected="0">
            <x v="0"/>
          </reference>
          <reference field="7" count="1" selected="0">
            <x v="1"/>
          </reference>
        </references>
      </pivotArea>
    </chartFormat>
    <chartFormat chart="12" format="19" series="1">
      <pivotArea type="data" outline="0" fieldPosition="0">
        <references count="2">
          <reference field="4294967294" count="1" selected="0">
            <x v="0"/>
          </reference>
          <reference field="7" count="1" selected="0">
            <x v="2"/>
          </reference>
        </references>
      </pivotArea>
    </chartFormat>
    <chartFormat chart="12" format="20" series="1">
      <pivotArea type="data" outline="0" fieldPosition="0">
        <references count="2">
          <reference field="4294967294" count="1" selected="0">
            <x v="0"/>
          </reference>
          <reference field="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C1DBCB4-438E-4764-9A95-59F1CD592926}" name="PivotTable4"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3:B20" firstHeaderRow="1" firstDataRow="1" firstDataCol="1"/>
  <pivotFields count="22">
    <pivotField showAll="0"/>
    <pivotField showAll="0"/>
    <pivotField axis="axisRow" numFmtId="14" showAll="0">
      <items count="7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t="default"/>
      </items>
    </pivotField>
    <pivotField showAll="0">
      <items count="6">
        <item x="0"/>
        <item x="1"/>
        <item x="4"/>
        <item x="2"/>
        <item x="3"/>
        <item t="default"/>
      </items>
    </pivotField>
    <pivotField showAll="0">
      <items count="8">
        <item x="0"/>
        <item x="4"/>
        <item x="2"/>
        <item x="3"/>
        <item x="5"/>
        <item x="6"/>
        <item x="1"/>
        <item t="default"/>
      </items>
    </pivotField>
    <pivotField showAll="0"/>
    <pivotField numFmtId="43" showAll="0"/>
    <pivotField showAll="0">
      <items count="5">
        <item h="1" x="2"/>
        <item x="3"/>
        <item h="1" x="1"/>
        <item h="1" x="0"/>
        <item t="default"/>
      </items>
    </pivotField>
    <pivotField showAll="0"/>
    <pivotField numFmtId="9" showAll="0"/>
    <pivotField showAll="0"/>
    <pivotField dataField="1" numFmtId="43" showAll="0"/>
    <pivotField showAll="0">
      <items count="6">
        <item x="3"/>
        <item x="2"/>
        <item x="0"/>
        <item x="4"/>
        <item x="1"/>
        <item t="default"/>
      </items>
    </pivotField>
    <pivotField showAll="0"/>
    <pivotField showAll="0"/>
    <pivotField numFmtId="43" showAll="0"/>
    <pivotField numFmtId="14" showAll="0"/>
    <pivotField numFmtId="14"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6">
        <item h="1" sd="0" x="0"/>
        <item h="1" sd="0" x="1"/>
        <item h="1" sd="0" x="2"/>
        <item sd="0" x="3"/>
        <item h="1" sd="0" x="4"/>
        <item t="default"/>
      </items>
    </pivotField>
  </pivotFields>
  <rowFields count="3">
    <field x="19"/>
    <field x="2"/>
    <field x="21"/>
  </rowFields>
  <rowItems count="7">
    <i>
      <x v="1"/>
    </i>
    <i>
      <x v="2"/>
    </i>
    <i>
      <x v="3"/>
    </i>
    <i>
      <x v="4"/>
    </i>
    <i>
      <x v="5"/>
    </i>
    <i>
      <x v="6"/>
    </i>
    <i t="grand">
      <x/>
    </i>
  </rowItems>
  <colItems count="1">
    <i/>
  </colItems>
  <dataFields count="1">
    <dataField name="Sum of TotalPrice(USD)" fld="11" baseField="0" baseItem="0" numFmtId="43"/>
  </dataFields>
  <chartFormats count="15">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9" count="1" selected="0">
            <x v="1"/>
          </reference>
        </references>
      </pivotArea>
    </chartFormat>
    <chartFormat chart="3" format="4">
      <pivotArea type="data" outline="0" fieldPosition="0">
        <references count="2">
          <reference field="4294967294" count="1" selected="0">
            <x v="0"/>
          </reference>
          <reference field="19" count="1" selected="0">
            <x v="2"/>
          </reference>
        </references>
      </pivotArea>
    </chartFormat>
    <chartFormat chart="3" format="5">
      <pivotArea type="data" outline="0" fieldPosition="0">
        <references count="2">
          <reference field="4294967294" count="1" selected="0">
            <x v="0"/>
          </reference>
          <reference field="19" count="1" selected="0">
            <x v="3"/>
          </reference>
        </references>
      </pivotArea>
    </chartFormat>
    <chartFormat chart="3" format="6">
      <pivotArea type="data" outline="0" fieldPosition="0">
        <references count="2">
          <reference field="4294967294" count="1" selected="0">
            <x v="0"/>
          </reference>
          <reference field="19" count="1" selected="0">
            <x v="4"/>
          </reference>
        </references>
      </pivotArea>
    </chartFormat>
    <chartFormat chart="3" format="7">
      <pivotArea type="data" outline="0" fieldPosition="0">
        <references count="2">
          <reference field="4294967294" count="1" selected="0">
            <x v="0"/>
          </reference>
          <reference field="19" count="1" selected="0">
            <x v="5"/>
          </reference>
        </references>
      </pivotArea>
    </chartFormat>
    <chartFormat chart="3" format="8">
      <pivotArea type="data" outline="0" fieldPosition="0">
        <references count="2">
          <reference field="4294967294" count="1" selected="0">
            <x v="0"/>
          </reference>
          <reference field="19" count="1" selected="0">
            <x v="6"/>
          </reference>
        </references>
      </pivotArea>
    </chartFormat>
    <chartFormat chart="3" format="9">
      <pivotArea type="data" outline="0" fieldPosition="0">
        <references count="2">
          <reference field="4294967294" count="1" selected="0">
            <x v="0"/>
          </reference>
          <reference field="19" count="1" selected="0">
            <x v="7"/>
          </reference>
        </references>
      </pivotArea>
    </chartFormat>
    <chartFormat chart="3" format="10">
      <pivotArea type="data" outline="0" fieldPosition="0">
        <references count="2">
          <reference field="4294967294" count="1" selected="0">
            <x v="0"/>
          </reference>
          <reference field="19" count="1" selected="0">
            <x v="8"/>
          </reference>
        </references>
      </pivotArea>
    </chartFormat>
    <chartFormat chart="3" format="11">
      <pivotArea type="data" outline="0" fieldPosition="0">
        <references count="2">
          <reference field="4294967294" count="1" selected="0">
            <x v="0"/>
          </reference>
          <reference field="19" count="1" selected="0">
            <x v="9"/>
          </reference>
        </references>
      </pivotArea>
    </chartFormat>
    <chartFormat chart="3" format="12">
      <pivotArea type="data" outline="0" fieldPosition="0">
        <references count="2">
          <reference field="4294967294" count="1" selected="0">
            <x v="0"/>
          </reference>
          <reference field="19" count="1" selected="0">
            <x v="10"/>
          </reference>
        </references>
      </pivotArea>
    </chartFormat>
    <chartFormat chart="3" format="13">
      <pivotArea type="data" outline="0" fieldPosition="0">
        <references count="2">
          <reference field="4294967294" count="1" selected="0">
            <x v="0"/>
          </reference>
          <reference field="19" count="1" selected="0">
            <x v="11"/>
          </reference>
        </references>
      </pivotArea>
    </chartFormat>
    <chartFormat chart="3" format="14">
      <pivotArea type="data" outline="0" fieldPosition="0">
        <references count="2">
          <reference field="4294967294" count="1" selected="0">
            <x v="0"/>
          </reference>
          <reference field="19" count="1" selected="0">
            <x v="1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3E2C62-5D93-4F44-907D-70C9B5059FD2}" name="PivotTable3"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L3:M9" firstHeaderRow="1" firstDataRow="1" firstDataCol="1"/>
  <pivotFields count="22">
    <pivotField showAll="0"/>
    <pivotField showAll="0"/>
    <pivotField numFmtId="14" showAll="0">
      <items count="7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t="default"/>
      </items>
    </pivotField>
    <pivotField axis="axisRow" showAll="0">
      <items count="6">
        <item x="0"/>
        <item x="1"/>
        <item x="4"/>
        <item x="2"/>
        <item x="3"/>
        <item t="default"/>
      </items>
    </pivotField>
    <pivotField showAll="0">
      <items count="8">
        <item x="0"/>
        <item x="4"/>
        <item x="2"/>
        <item x="3"/>
        <item x="5"/>
        <item x="6"/>
        <item x="1"/>
        <item t="default"/>
      </items>
    </pivotField>
    <pivotField dataField="1" showAll="0"/>
    <pivotField numFmtId="43" showAll="0"/>
    <pivotField showAll="0">
      <items count="5">
        <item h="1" x="2"/>
        <item x="3"/>
        <item h="1" x="1"/>
        <item h="1" x="0"/>
        <item t="default"/>
      </items>
    </pivotField>
    <pivotField showAll="0"/>
    <pivotField numFmtId="9" showAll="0"/>
    <pivotField showAll="0"/>
    <pivotField numFmtId="43" showAll="0"/>
    <pivotField showAll="0">
      <items count="6">
        <item x="3"/>
        <item x="2"/>
        <item x="0"/>
        <item x="4"/>
        <item x="1"/>
        <item t="default"/>
      </items>
    </pivotField>
    <pivotField showAll="0"/>
    <pivotField showAll="0"/>
    <pivotField numFmtId="43" showAll="0"/>
    <pivotField numFmtId="14" showAll="0"/>
    <pivotField numFmtId="1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h="1" x="0"/>
        <item h="1" x="1"/>
        <item h="1" x="2"/>
        <item x="3"/>
        <item h="1" x="4"/>
        <item t="default"/>
      </items>
    </pivotField>
  </pivotFields>
  <rowFields count="1">
    <field x="3"/>
  </rowFields>
  <rowItems count="6">
    <i>
      <x/>
    </i>
    <i>
      <x v="1"/>
    </i>
    <i>
      <x v="2"/>
    </i>
    <i>
      <x v="3"/>
    </i>
    <i>
      <x v="4"/>
    </i>
    <i t="grand">
      <x/>
    </i>
  </rowItems>
  <colItems count="1">
    <i/>
  </colItems>
  <dataFields count="1">
    <dataField name="Sum of Quantity" fld="5" baseField="0" baseItem="0"/>
  </dataFields>
  <chartFormats count="7">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3" count="1" selected="0">
            <x v="2"/>
          </reference>
        </references>
      </pivotArea>
    </chartFormat>
    <chartFormat chart="3" format="4">
      <pivotArea type="data" outline="0" fieldPosition="0">
        <references count="2">
          <reference field="4294967294" count="1" selected="0">
            <x v="0"/>
          </reference>
          <reference field="3" count="1" selected="0">
            <x v="3"/>
          </reference>
        </references>
      </pivotArea>
    </chartFormat>
    <chartFormat chart="3" format="5">
      <pivotArea type="data" outline="0" fieldPosition="0">
        <references count="2">
          <reference field="4294967294" count="1" selected="0">
            <x v="0"/>
          </reference>
          <reference field="3" count="1" selected="0">
            <x v="4"/>
          </reference>
        </references>
      </pivotArea>
    </chartFormat>
    <chartFormat chart="3" format="6">
      <pivotArea type="data" outline="0" fieldPosition="0">
        <references count="2">
          <reference field="4294967294" count="1" selected="0">
            <x v="0"/>
          </reference>
          <reference field="3" count="1" selected="0">
            <x v="1"/>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26810E7-84FD-48CB-8B75-50C587EF3813}" name="PivotTable2"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E3:F9" firstHeaderRow="1" firstDataRow="1" firstDataCol="1"/>
  <pivotFields count="22">
    <pivotField showAll="0"/>
    <pivotField dataField="1" showAll="0">
      <items count="1372">
        <item x="1369"/>
        <item x="889"/>
        <item x="561"/>
        <item x="886"/>
        <item x="52"/>
        <item x="790"/>
        <item x="123"/>
        <item x="512"/>
        <item x="3"/>
        <item x="432"/>
        <item x="466"/>
        <item x="953"/>
        <item x="259"/>
        <item x="894"/>
        <item x="449"/>
        <item x="949"/>
        <item x="105"/>
        <item x="1141"/>
        <item x="381"/>
        <item x="876"/>
        <item x="1349"/>
        <item x="530"/>
        <item x="677"/>
        <item x="1338"/>
        <item x="76"/>
        <item x="359"/>
        <item x="164"/>
        <item x="189"/>
        <item x="1059"/>
        <item x="1040"/>
        <item x="315"/>
        <item x="608"/>
        <item x="721"/>
        <item x="34"/>
        <item x="163"/>
        <item x="1243"/>
        <item x="519"/>
        <item x="4"/>
        <item x="1320"/>
        <item x="98"/>
        <item x="338"/>
        <item x="1017"/>
        <item x="134"/>
        <item x="1101"/>
        <item x="573"/>
        <item x="593"/>
        <item x="33"/>
        <item x="963"/>
        <item x="354"/>
        <item x="1291"/>
        <item x="1270"/>
        <item x="1004"/>
        <item x="65"/>
        <item x="1366"/>
        <item x="940"/>
        <item x="545"/>
        <item x="1323"/>
        <item x="650"/>
        <item x="1262"/>
        <item x="1236"/>
        <item x="492"/>
        <item x="1032"/>
        <item x="771"/>
        <item x="1310"/>
        <item x="1220"/>
        <item x="553"/>
        <item x="694"/>
        <item x="1046"/>
        <item x="1328"/>
        <item x="990"/>
        <item x="90"/>
        <item x="217"/>
        <item x="1261"/>
        <item x="723"/>
        <item x="1182"/>
        <item x="815"/>
        <item x="1284"/>
        <item x="652"/>
        <item x="84"/>
        <item x="166"/>
        <item x="87"/>
        <item x="78"/>
        <item x="1061"/>
        <item x="468"/>
        <item x="1206"/>
        <item x="525"/>
        <item x="183"/>
        <item x="479"/>
        <item x="137"/>
        <item x="1179"/>
        <item x="1131"/>
        <item x="513"/>
        <item x="1075"/>
        <item x="543"/>
        <item x="182"/>
        <item x="720"/>
        <item x="1365"/>
        <item x="1093"/>
        <item x="394"/>
        <item x="751"/>
        <item x="1156"/>
        <item x="846"/>
        <item x="398"/>
        <item x="1239"/>
        <item x="903"/>
        <item x="1271"/>
        <item x="851"/>
        <item x="840"/>
        <item x="1183"/>
        <item x="753"/>
        <item x="405"/>
        <item x="212"/>
        <item x="298"/>
        <item x="124"/>
        <item x="1080"/>
        <item x="100"/>
        <item x="701"/>
        <item x="825"/>
        <item x="379"/>
        <item x="1013"/>
        <item x="1231"/>
        <item x="1313"/>
        <item x="1253"/>
        <item x="428"/>
        <item x="341"/>
        <item x="1109"/>
        <item x="59"/>
        <item x="674"/>
        <item x="364"/>
        <item x="483"/>
        <item x="97"/>
        <item x="1054"/>
        <item x="146"/>
        <item x="1173"/>
        <item x="877"/>
        <item x="748"/>
        <item x="557"/>
        <item x="780"/>
        <item x="648"/>
        <item x="836"/>
        <item x="1254"/>
        <item x="663"/>
        <item x="833"/>
        <item x="552"/>
        <item x="627"/>
        <item x="729"/>
        <item x="389"/>
        <item x="80"/>
        <item x="862"/>
        <item x="276"/>
        <item x="458"/>
        <item x="1065"/>
        <item x="1088"/>
        <item x="407"/>
        <item x="569"/>
        <item x="1037"/>
        <item x="445"/>
        <item x="696"/>
        <item x="1035"/>
        <item x="902"/>
        <item x="931"/>
        <item x="896"/>
        <item x="909"/>
        <item x="117"/>
        <item x="1166"/>
        <item x="1052"/>
        <item x="265"/>
        <item x="1278"/>
        <item x="1087"/>
        <item x="482"/>
        <item x="427"/>
        <item x="827"/>
        <item x="1076"/>
        <item x="70"/>
        <item x="41"/>
        <item x="626"/>
        <item x="678"/>
        <item x="472"/>
        <item x="1265"/>
        <item x="1205"/>
        <item x="1317"/>
        <item x="461"/>
        <item x="759"/>
        <item x="386"/>
        <item x="595"/>
        <item x="566"/>
        <item x="153"/>
        <item x="434"/>
        <item x="19"/>
        <item x="988"/>
        <item x="1242"/>
        <item x="150"/>
        <item x="540"/>
        <item x="342"/>
        <item x="251"/>
        <item x="495"/>
        <item x="700"/>
        <item x="732"/>
        <item x="316"/>
        <item x="2"/>
        <item x="756"/>
        <item x="1245"/>
        <item x="23"/>
        <item x="801"/>
        <item x="85"/>
        <item x="1139"/>
        <item x="847"/>
        <item x="1213"/>
        <item x="1"/>
        <item x="994"/>
        <item x="757"/>
        <item x="879"/>
        <item x="638"/>
        <item x="67"/>
        <item x="490"/>
        <item x="763"/>
        <item x="435"/>
        <item x="356"/>
        <item x="237"/>
        <item x="774"/>
        <item x="925"/>
        <item x="973"/>
        <item x="960"/>
        <item x="818"/>
        <item x="25"/>
        <item x="1012"/>
        <item x="740"/>
        <item x="690"/>
        <item x="614"/>
        <item x="275"/>
        <item x="539"/>
        <item x="477"/>
        <item x="391"/>
        <item x="1251"/>
        <item x="1360"/>
        <item x="143"/>
        <item x="996"/>
        <item x="66"/>
        <item x="933"/>
        <item x="637"/>
        <item x="1351"/>
        <item x="938"/>
        <item x="1339"/>
        <item x="312"/>
        <item x="47"/>
        <item x="260"/>
        <item x="119"/>
        <item x="1084"/>
        <item x="611"/>
        <item x="722"/>
        <item x="954"/>
        <item x="152"/>
        <item x="1215"/>
        <item x="737"/>
        <item x="689"/>
        <item x="942"/>
        <item x="907"/>
        <item x="959"/>
        <item x="378"/>
        <item x="821"/>
        <item x="1092"/>
        <item x="1244"/>
        <item x="809"/>
        <item x="712"/>
        <item x="910"/>
        <item x="1181"/>
        <item x="992"/>
        <item x="812"/>
        <item x="1348"/>
        <item x="504"/>
        <item x="1194"/>
        <item x="446"/>
        <item x="597"/>
        <item x="1203"/>
        <item x="247"/>
        <item x="560"/>
        <item x="264"/>
        <item x="26"/>
        <item x="758"/>
        <item x="1195"/>
        <item x="1237"/>
        <item x="739"/>
        <item x="817"/>
        <item x="787"/>
        <item x="193"/>
        <item x="131"/>
        <item x="669"/>
        <item x="188"/>
        <item x="898"/>
        <item x="1307"/>
        <item x="604"/>
        <item x="261"/>
        <item x="1240"/>
        <item x="480"/>
        <item x="1025"/>
        <item x="1301"/>
        <item x="641"/>
        <item x="995"/>
        <item x="223"/>
        <item x="75"/>
        <item x="1319"/>
        <item x="1279"/>
        <item x="733"/>
        <item x="503"/>
        <item x="835"/>
        <item x="616"/>
        <item x="658"/>
        <item x="1042"/>
        <item x="346"/>
        <item x="375"/>
        <item x="591"/>
        <item x="1170"/>
        <item x="517"/>
        <item x="384"/>
        <item x="714"/>
        <item x="1015"/>
        <item x="527"/>
        <item x="639"/>
        <item x="718"/>
        <item x="1111"/>
        <item x="912"/>
        <item x="1209"/>
        <item x="1008"/>
        <item x="1014"/>
        <item x="897"/>
        <item x="460"/>
        <item x="843"/>
        <item x="717"/>
        <item x="196"/>
        <item x="1112"/>
        <item x="810"/>
        <item x="15"/>
        <item x="1010"/>
        <item x="1326"/>
        <item x="32"/>
        <item x="288"/>
        <item x="1164"/>
        <item x="685"/>
        <item x="914"/>
        <item x="45"/>
        <item x="229"/>
        <item x="17"/>
        <item x="1200"/>
        <item x="6"/>
        <item x="1135"/>
        <item x="429"/>
        <item x="465"/>
        <item x="1288"/>
        <item x="930"/>
        <item x="1152"/>
        <item x="421"/>
        <item x="899"/>
        <item x="562"/>
        <item x="668"/>
        <item x="192"/>
        <item x="842"/>
        <item x="589"/>
        <item x="760"/>
        <item x="222"/>
        <item x="303"/>
        <item x="568"/>
        <item x="383"/>
        <item x="1193"/>
        <item x="486"/>
        <item x="83"/>
        <item x="399"/>
        <item x="750"/>
        <item x="781"/>
        <item x="885"/>
        <item x="1266"/>
        <item x="924"/>
        <item x="776"/>
        <item x="235"/>
        <item x="577"/>
        <item x="746"/>
        <item x="204"/>
        <item x="30"/>
        <item x="505"/>
        <item x="295"/>
        <item x="77"/>
        <item x="511"/>
        <item x="687"/>
        <item x="220"/>
        <item x="1137"/>
        <item x="39"/>
        <item x="181"/>
        <item x="1222"/>
        <item x="60"/>
        <item x="684"/>
        <item x="38"/>
        <item x="655"/>
        <item x="802"/>
        <item x="974"/>
        <item x="1120"/>
        <item x="1214"/>
        <item x="1346"/>
        <item x="991"/>
        <item x="555"/>
        <item x="1268"/>
        <item x="165"/>
        <item x="1207"/>
        <item x="35"/>
        <item x="130"/>
        <item x="1028"/>
        <item x="961"/>
        <item x="579"/>
        <item x="1198"/>
        <item x="1000"/>
        <item x="1286"/>
        <item x="588"/>
        <item x="699"/>
        <item x="347"/>
        <item x="633"/>
        <item x="1356"/>
        <item x="424"/>
        <item x="586"/>
        <item x="1027"/>
        <item x="256"/>
        <item x="865"/>
        <item x="29"/>
        <item x="749"/>
        <item x="470"/>
        <item x="452"/>
        <item x="161"/>
        <item x="730"/>
        <item x="1322"/>
        <item x="1043"/>
        <item x="96"/>
        <item x="824"/>
        <item x="286"/>
        <item x="1147"/>
        <item x="934"/>
        <item x="412"/>
        <item x="797"/>
        <item x="252"/>
        <item x="1202"/>
        <item x="644"/>
        <item x="1217"/>
        <item x="1143"/>
        <item x="1260"/>
        <item x="819"/>
        <item x="1250"/>
        <item x="671"/>
        <item x="1204"/>
        <item x="28"/>
        <item x="170"/>
        <item x="541"/>
        <item x="1292"/>
        <item x="179"/>
        <item x="870"/>
        <item x="151"/>
        <item x="1031"/>
        <item x="1276"/>
        <item x="849"/>
        <item x="136"/>
        <item x="900"/>
        <item x="469"/>
        <item x="939"/>
        <item x="409"/>
        <item x="205"/>
        <item x="403"/>
        <item x="140"/>
        <item x="1354"/>
        <item x="184"/>
        <item x="1150"/>
        <item x="923"/>
        <item x="467"/>
        <item x="1342"/>
        <item x="138"/>
        <item x="1003"/>
        <item x="770"/>
        <item x="1312"/>
        <item x="1162"/>
        <item x="24"/>
        <item x="576"/>
        <item x="58"/>
        <item x="1041"/>
        <item x="800"/>
        <item x="808"/>
        <item x="715"/>
        <item x="628"/>
        <item x="901"/>
        <item x="1273"/>
        <item x="640"/>
        <item x="402"/>
        <item x="1344"/>
        <item x="64"/>
        <item x="91"/>
        <item x="478"/>
        <item x="9"/>
        <item x="373"/>
        <item x="873"/>
        <item x="559"/>
        <item x="464"/>
        <item x="431"/>
        <item x="657"/>
        <item x="485"/>
        <item x="318"/>
        <item x="103"/>
        <item x="709"/>
        <item x="1154"/>
        <item x="1336"/>
        <item x="362"/>
        <item x="148"/>
        <item x="228"/>
        <item x="176"/>
        <item x="535"/>
        <item x="439"/>
        <item x="1238"/>
        <item x="89"/>
        <item x="273"/>
        <item x="1269"/>
        <item x="442"/>
        <item x="444"/>
        <item x="587"/>
        <item x="71"/>
        <item x="173"/>
        <item x="293"/>
        <item x="1208"/>
        <item x="947"/>
        <item x="1161"/>
        <item x="554"/>
        <item x="830"/>
        <item x="796"/>
        <item x="1134"/>
        <item x="155"/>
        <item x="660"/>
        <item x="863"/>
        <item x="656"/>
        <item x="1070"/>
        <item x="1019"/>
        <item x="1211"/>
        <item x="1341"/>
        <item x="186"/>
        <item x="1157"/>
        <item x="786"/>
        <item x="426"/>
        <item x="692"/>
        <item x="919"/>
        <item x="213"/>
        <item x="268"/>
        <item x="1334"/>
        <item x="828"/>
        <item x="957"/>
        <item x="239"/>
        <item x="1039"/>
        <item x="132"/>
        <item x="115"/>
        <item x="1191"/>
        <item x="1165"/>
        <item x="280"/>
        <item x="935"/>
        <item x="982"/>
        <item x="1227"/>
        <item x="890"/>
        <item x="520"/>
        <item x="981"/>
        <item x="420"/>
        <item x="133"/>
        <item x="1066"/>
        <item x="1169"/>
        <item x="417"/>
        <item x="1100"/>
        <item x="88"/>
        <item x="433"/>
        <item x="367"/>
        <item x="1256"/>
        <item x="380"/>
        <item x="1058"/>
        <item x="457"/>
        <item x="307"/>
        <item x="731"/>
        <item x="348"/>
        <item x="590"/>
        <item x="51"/>
        <item x="1359"/>
        <item x="713"/>
        <item x="50"/>
        <item x="168"/>
        <item x="1333"/>
        <item x="443"/>
        <item x="972"/>
        <item x="340"/>
        <item x="73"/>
        <item x="1277"/>
        <item x="837"/>
        <item x="707"/>
        <item x="1124"/>
        <item x="636"/>
        <item x="231"/>
        <item x="1332"/>
        <item x="1258"/>
        <item x="366"/>
        <item x="544"/>
        <item x="254"/>
        <item x="357"/>
        <item x="377"/>
        <item x="518"/>
        <item x="1186"/>
        <item x="1171"/>
        <item x="672"/>
        <item x="703"/>
        <item x="185"/>
        <item x="113"/>
        <item x="831"/>
        <item x="978"/>
        <item x="811"/>
        <item x="869"/>
        <item x="806"/>
        <item x="983"/>
        <item x="305"/>
        <item x="570"/>
        <item x="984"/>
        <item x="777"/>
        <item x="156"/>
        <item x="1218"/>
        <item x="578"/>
        <item x="493"/>
        <item x="612"/>
        <item x="736"/>
        <item x="56"/>
        <item x="705"/>
        <item x="673"/>
        <item x="1105"/>
        <item x="135"/>
        <item x="571"/>
        <item x="489"/>
        <item x="93"/>
        <item x="63"/>
        <item x="238"/>
        <item x="1096"/>
        <item x="292"/>
        <item x="174"/>
        <item x="240"/>
        <item x="989"/>
        <item x="1249"/>
        <item x="201"/>
        <item x="529"/>
        <item x="1145"/>
        <item x="487"/>
        <item x="878"/>
        <item x="326"/>
        <item x="926"/>
        <item x="249"/>
        <item x="111"/>
        <item x="1175"/>
        <item x="651"/>
        <item x="1180"/>
        <item x="822"/>
        <item x="128"/>
        <item x="619"/>
        <item x="804"/>
        <item x="306"/>
        <item x="536"/>
        <item x="401"/>
        <item x="387"/>
        <item x="451"/>
        <item x="1177"/>
        <item x="414"/>
        <item x="1078"/>
        <item x="643"/>
        <item x="430"/>
        <item x="675"/>
        <item x="943"/>
        <item x="725"/>
        <item x="741"/>
        <item x="388"/>
        <item x="1324"/>
        <item x="1114"/>
        <item x="1325"/>
        <item x="11"/>
        <item x="1108"/>
        <item x="352"/>
        <item x="350"/>
        <item x="789"/>
        <item x="1282"/>
        <item x="116"/>
        <item x="158"/>
        <item x="22"/>
        <item x="807"/>
        <item x="1225"/>
        <item x="1275"/>
        <item x="328"/>
        <item x="360"/>
        <item x="1099"/>
        <item x="772"/>
        <item x="144"/>
        <item x="1128"/>
        <item x="980"/>
        <item x="302"/>
        <item x="908"/>
        <item x="968"/>
        <item x="481"/>
        <item x="218"/>
        <item x="1094"/>
        <item x="563"/>
        <item x="1228"/>
        <item x="1030"/>
        <item x="1174"/>
        <item x="1138"/>
        <item x="393"/>
        <item x="913"/>
        <item x="683"/>
        <item x="413"/>
        <item x="1055"/>
        <item x="422"/>
        <item x="1264"/>
        <item x="110"/>
        <item x="219"/>
        <item x="798"/>
        <item x="855"/>
        <item x="582"/>
        <item x="210"/>
        <item x="355"/>
        <item x="241"/>
        <item x="659"/>
        <item x="301"/>
        <item x="860"/>
        <item x="558"/>
        <item x="918"/>
        <item x="803"/>
        <item x="1370"/>
        <item x="246"/>
        <item x="583"/>
        <item x="1146"/>
        <item x="230"/>
        <item x="194"/>
        <item x="601"/>
        <item x="159"/>
        <item x="724"/>
        <item x="755"/>
        <item x="404"/>
        <item x="1045"/>
        <item x="290"/>
        <item x="945"/>
        <item x="985"/>
        <item x="1352"/>
        <item x="92"/>
        <item x="167"/>
        <item x="514"/>
        <item x="382"/>
        <item x="1142"/>
        <item x="829"/>
        <item x="1140"/>
        <item x="1221"/>
        <item x="621"/>
        <item x="236"/>
        <item x="339"/>
        <item x="147"/>
        <item x="1132"/>
        <item x="327"/>
        <item x="370"/>
        <item x="349"/>
        <item x="410"/>
        <item x="1337"/>
        <item x="267"/>
        <item x="856"/>
        <item x="956"/>
        <item x="107"/>
        <item x="607"/>
        <item x="1172"/>
        <item x="892"/>
        <item x="783"/>
        <item x="1067"/>
        <item x="455"/>
        <item x="785"/>
        <item x="738"/>
        <item x="526"/>
        <item x="977"/>
        <item x="1283"/>
        <item x="762"/>
        <item x="635"/>
        <item x="122"/>
        <item x="74"/>
        <item x="209"/>
        <item x="500"/>
        <item x="882"/>
        <item x="227"/>
        <item x="1298"/>
        <item x="372"/>
        <item x="448"/>
        <item x="1063"/>
        <item x="965"/>
        <item x="688"/>
        <item x="304"/>
        <item x="858"/>
        <item x="1247"/>
        <item x="1358"/>
        <item x="598"/>
        <item x="1304"/>
        <item x="1072"/>
        <item x="14"/>
        <item x="895"/>
        <item x="916"/>
        <item x="365"/>
        <item x="145"/>
        <item x="854"/>
        <item x="508"/>
        <item x="575"/>
        <item x="726"/>
        <item x="321"/>
        <item x="1097"/>
        <item x="716"/>
        <item x="515"/>
        <item x="1130"/>
        <item x="27"/>
        <item x="1098"/>
        <item x="112"/>
        <item x="406"/>
        <item x="1216"/>
        <item x="172"/>
        <item x="1048"/>
        <item x="1316"/>
        <item x="1083"/>
        <item x="1110"/>
        <item x="523"/>
        <item x="1226"/>
        <item x="1127"/>
        <item x="1016"/>
        <item x="459"/>
        <item x="686"/>
        <item x="1210"/>
        <item x="941"/>
        <item x="1089"/>
        <item x="850"/>
        <item x="471"/>
        <item x="1248"/>
        <item x="1364"/>
        <item x="343"/>
        <item x="1149"/>
        <item x="975"/>
        <item x="277"/>
        <item x="649"/>
        <item x="160"/>
        <item x="1144"/>
        <item x="871"/>
        <item x="351"/>
        <item x="823"/>
        <item x="970"/>
        <item x="1350"/>
        <item x="0"/>
        <item x="630"/>
        <item x="676"/>
        <item x="1229"/>
        <item x="337"/>
        <item x="952"/>
        <item x="250"/>
        <item x="269"/>
        <item x="793"/>
        <item x="929"/>
        <item x="617"/>
        <item x="336"/>
        <item x="278"/>
        <item x="1285"/>
        <item x="476"/>
        <item x="125"/>
        <item x="197"/>
        <item x="1133"/>
        <item x="969"/>
        <item x="706"/>
        <item x="46"/>
        <item x="1296"/>
        <item x="1036"/>
        <item x="698"/>
        <item x="719"/>
        <item x="248"/>
        <item x="86"/>
        <item x="944"/>
        <item x="1126"/>
        <item x="564"/>
        <item x="297"/>
        <item x="1234"/>
        <item x="81"/>
        <item x="710"/>
        <item x="574"/>
        <item x="528"/>
        <item x="253"/>
        <item x="857"/>
        <item x="618"/>
        <item x="711"/>
        <item x="215"/>
        <item x="491"/>
        <item x="257"/>
        <item x="484"/>
        <item x="1168"/>
        <item x="317"/>
        <item x="1047"/>
        <item x="284"/>
        <item x="955"/>
        <item x="462"/>
        <item x="450"/>
        <item x="371"/>
        <item x="784"/>
        <item x="979"/>
        <item x="948"/>
        <item x="313"/>
        <item x="1053"/>
        <item x="742"/>
        <item x="531"/>
        <item x="509"/>
        <item x="966"/>
        <item x="1117"/>
        <item x="547"/>
        <item x="1123"/>
        <item x="206"/>
        <item x="175"/>
        <item x="53"/>
        <item x="499"/>
        <item x="766"/>
        <item x="768"/>
        <item x="104"/>
        <item x="697"/>
        <item x="522"/>
        <item x="331"/>
        <item x="816"/>
        <item x="764"/>
        <item x="875"/>
        <item x="845"/>
        <item x="169"/>
        <item x="438"/>
        <item x="396"/>
        <item x="1159"/>
        <item x="1091"/>
        <item x="791"/>
        <item x="474"/>
        <item x="1199"/>
        <item x="31"/>
        <item x="224"/>
        <item x="1196"/>
        <item x="852"/>
        <item x="620"/>
        <item x="1118"/>
        <item x="679"/>
        <item x="1116"/>
        <item x="1259"/>
        <item x="415"/>
        <item x="1345"/>
        <item x="1212"/>
        <item x="997"/>
        <item x="43"/>
        <item x="1005"/>
        <item x="127"/>
        <item x="418"/>
        <item x="834"/>
        <item x="680"/>
        <item x="1297"/>
        <item x="385"/>
        <item x="670"/>
        <item x="839"/>
        <item x="622"/>
        <item x="263"/>
        <item x="334"/>
        <item x="274"/>
        <item x="208"/>
        <item x="1106"/>
        <item x="311"/>
        <item x="456"/>
        <item x="395"/>
        <item x="1357"/>
        <item x="1158"/>
        <item x="999"/>
        <item x="447"/>
        <item x="1095"/>
        <item x="1188"/>
        <item x="300"/>
        <item x="1299"/>
        <item x="1113"/>
        <item x="1119"/>
        <item x="936"/>
        <item x="998"/>
        <item x="844"/>
        <item x="329"/>
        <item x="1185"/>
        <item x="1056"/>
        <item x="1155"/>
        <item x="129"/>
        <item x="1308"/>
        <item x="778"/>
        <item x="108"/>
        <item x="1192"/>
        <item x="538"/>
        <item x="42"/>
        <item x="1107"/>
        <item x="1071"/>
        <item x="1079"/>
        <item x="891"/>
        <item x="906"/>
        <item x="986"/>
        <item x="423"/>
        <item x="266"/>
        <item x="225"/>
        <item x="322"/>
        <item x="603"/>
        <item x="1280"/>
        <item x="744"/>
        <item x="69"/>
        <item x="488"/>
        <item x="1023"/>
        <item x="962"/>
        <item x="1219"/>
        <item x="534"/>
        <item x="735"/>
        <item x="234"/>
        <item x="1073"/>
        <item x="270"/>
        <item x="921"/>
        <item x="262"/>
        <item x="1011"/>
        <item x="927"/>
        <item x="121"/>
        <item x="872"/>
        <item x="473"/>
        <item x="1176"/>
        <item x="1021"/>
        <item x="864"/>
        <item x="1223"/>
        <item x="1305"/>
        <item x="10"/>
        <item x="1309"/>
        <item x="667"/>
        <item x="976"/>
        <item x="1290"/>
        <item x="708"/>
        <item x="102"/>
        <item x="572"/>
        <item x="905"/>
        <item x="363"/>
        <item x="1034"/>
        <item x="609"/>
        <item x="178"/>
        <item x="1263"/>
        <item x="691"/>
        <item x="335"/>
        <item x="1255"/>
        <item x="207"/>
        <item x="964"/>
        <item x="1241"/>
        <item x="654"/>
        <item x="775"/>
        <item x="1274"/>
        <item x="1044"/>
        <item x="48"/>
        <item x="319"/>
        <item x="154"/>
        <item x="496"/>
        <item x="142"/>
        <item x="510"/>
        <item x="600"/>
        <item x="1022"/>
        <item x="1355"/>
        <item x="310"/>
        <item x="773"/>
        <item x="106"/>
        <item x="368"/>
        <item x="1302"/>
        <item x="814"/>
        <item x="625"/>
        <item x="754"/>
        <item x="537"/>
        <item x="1329"/>
        <item x="397"/>
        <item x="1190"/>
        <item x="18"/>
        <item x="1024"/>
        <item x="532"/>
        <item x="390"/>
        <item x="320"/>
        <item x="294"/>
        <item x="1340"/>
        <item x="1151"/>
        <item x="950"/>
        <item x="743"/>
        <item x="594"/>
        <item x="567"/>
        <item x="745"/>
        <item x="880"/>
        <item x="287"/>
        <item x="1287"/>
        <item x="788"/>
        <item x="126"/>
        <item x="820"/>
        <item x="1187"/>
        <item x="494"/>
        <item x="1077"/>
        <item x="1009"/>
        <item x="392"/>
        <item x="584"/>
        <item x="296"/>
        <item x="861"/>
        <item x="1082"/>
        <item x="859"/>
        <item x="645"/>
        <item x="642"/>
        <item x="653"/>
        <item x="101"/>
        <item x="734"/>
        <item x="49"/>
        <item x="632"/>
        <item x="813"/>
        <item x="258"/>
        <item x="149"/>
        <item x="190"/>
        <item x="233"/>
        <item x="502"/>
        <item x="546"/>
        <item x="1136"/>
        <item x="1020"/>
        <item x="521"/>
        <item x="1272"/>
        <item x="868"/>
        <item x="1018"/>
        <item x="1068"/>
        <item x="1361"/>
        <item x="299"/>
        <item x="769"/>
        <item x="1230"/>
        <item x="453"/>
        <item x="1090"/>
        <item x="1085"/>
        <item x="425"/>
        <item x="332"/>
        <item x="1064"/>
        <item x="72"/>
        <item x="437"/>
        <item x="95"/>
        <item x="13"/>
        <item x="221"/>
        <item x="1038"/>
        <item x="681"/>
        <item x="285"/>
        <item x="1314"/>
        <item x="1233"/>
        <item x="8"/>
        <item x="1050"/>
        <item x="358"/>
        <item x="551"/>
        <item x="841"/>
        <item x="243"/>
        <item x="606"/>
        <item x="214"/>
        <item x="613"/>
        <item x="1029"/>
        <item x="271"/>
        <item x="114"/>
        <item x="454"/>
        <item x="1343"/>
        <item x="727"/>
        <item x="1184"/>
        <item x="904"/>
        <item x="782"/>
        <item x="244"/>
        <item x="463"/>
        <item x="1368"/>
        <item x="893"/>
        <item x="592"/>
        <item x="333"/>
        <item x="171"/>
        <item x="1362"/>
        <item x="1006"/>
        <item x="1060"/>
        <item x="369"/>
        <item x="506"/>
        <item x="400"/>
        <item x="887"/>
        <item x="623"/>
        <item x="605"/>
        <item x="565"/>
        <item x="1353"/>
        <item x="1153"/>
        <item x="200"/>
        <item x="36"/>
        <item x="549"/>
        <item x="289"/>
        <item x="20"/>
        <item x="232"/>
        <item x="1257"/>
        <item x="629"/>
        <item x="245"/>
        <item x="12"/>
        <item x="1062"/>
        <item x="1086"/>
        <item x="533"/>
        <item x="1294"/>
        <item x="883"/>
        <item x="1303"/>
        <item x="666"/>
        <item x="1315"/>
        <item x="1281"/>
        <item x="16"/>
        <item x="507"/>
        <item x="550"/>
        <item x="177"/>
        <item x="1125"/>
        <item x="1129"/>
        <item x="1033"/>
        <item x="646"/>
        <item x="866"/>
        <item x="436"/>
        <item x="1178"/>
        <item x="917"/>
        <item x="216"/>
        <item x="967"/>
        <item x="1235"/>
        <item x="497"/>
        <item x="139"/>
        <item x="281"/>
        <item x="599"/>
        <item x="345"/>
        <item x="1347"/>
        <item x="1103"/>
        <item x="1189"/>
        <item x="702"/>
        <item x="799"/>
        <item x="1122"/>
        <item x="309"/>
        <item x="888"/>
        <item x="1074"/>
        <item x="884"/>
        <item x="1167"/>
        <item x="1163"/>
        <item x="1049"/>
        <item x="1300"/>
        <item x="419"/>
        <item x="1367"/>
        <item x="242"/>
        <item x="376"/>
        <item x="647"/>
        <item x="1148"/>
        <item x="1267"/>
        <item x="282"/>
        <item x="323"/>
        <item x="21"/>
        <item x="498"/>
        <item x="40"/>
        <item x="993"/>
        <item x="838"/>
        <item x="1115"/>
        <item x="411"/>
        <item x="195"/>
        <item x="556"/>
        <item x="881"/>
        <item x="662"/>
        <item x="767"/>
        <item x="1363"/>
        <item x="211"/>
        <item x="631"/>
        <item x="324"/>
        <item x="118"/>
        <item x="291"/>
        <item x="1102"/>
        <item x="141"/>
        <item x="109"/>
        <item x="1330"/>
        <item x="693"/>
        <item x="94"/>
        <item x="344"/>
        <item x="68"/>
        <item x="199"/>
        <item x="874"/>
        <item x="1295"/>
        <item x="747"/>
        <item x="951"/>
        <item x="162"/>
        <item x="1069"/>
        <item x="1331"/>
        <item x="325"/>
        <item x="1081"/>
        <item x="1104"/>
        <item x="920"/>
        <item x="581"/>
        <item x="728"/>
        <item x="615"/>
        <item x="937"/>
        <item x="57"/>
        <item x="542"/>
        <item x="826"/>
        <item x="44"/>
        <item x="272"/>
        <item x="82"/>
        <item x="1311"/>
        <item x="1001"/>
        <item x="120"/>
        <item x="440"/>
        <item x="911"/>
        <item x="79"/>
        <item x="794"/>
        <item x="580"/>
        <item x="1232"/>
        <item x="283"/>
        <item x="501"/>
        <item x="191"/>
        <item x="695"/>
        <item x="279"/>
        <item x="765"/>
        <item x="779"/>
        <item x="624"/>
        <item x="1197"/>
        <item x="374"/>
        <item x="867"/>
        <item x="1318"/>
        <item x="7"/>
        <item x="203"/>
        <item x="408"/>
        <item x="308"/>
        <item x="5"/>
        <item x="1051"/>
        <item x="1007"/>
        <item x="180"/>
        <item x="61"/>
        <item x="932"/>
        <item x="915"/>
        <item x="524"/>
        <item x="226"/>
        <item x="255"/>
        <item x="752"/>
        <item x="516"/>
        <item x="1160"/>
        <item x="1293"/>
        <item x="987"/>
        <item x="99"/>
        <item x="1335"/>
        <item x="1327"/>
        <item x="971"/>
        <item x="1321"/>
        <item x="314"/>
        <item x="795"/>
        <item x="664"/>
        <item x="946"/>
        <item x="1246"/>
        <item x="1057"/>
        <item x="922"/>
        <item x="853"/>
        <item x="548"/>
        <item x="596"/>
        <item x="330"/>
        <item x="958"/>
        <item x="475"/>
        <item x="1121"/>
        <item x="441"/>
        <item x="682"/>
        <item x="1306"/>
        <item x="848"/>
        <item x="62"/>
        <item x="54"/>
        <item x="610"/>
        <item x="665"/>
        <item x="661"/>
        <item x="353"/>
        <item x="202"/>
        <item x="805"/>
        <item x="832"/>
        <item x="1026"/>
        <item x="1002"/>
        <item x="157"/>
        <item x="761"/>
        <item x="585"/>
        <item x="704"/>
        <item x="37"/>
        <item x="1252"/>
        <item x="187"/>
        <item x="361"/>
        <item x="416"/>
        <item x="634"/>
        <item x="792"/>
        <item x="1289"/>
        <item x="198"/>
        <item x="1224"/>
        <item x="602"/>
        <item x="1201"/>
        <item x="55"/>
        <item x="928"/>
        <item t="default"/>
      </items>
    </pivotField>
    <pivotField numFmtId="14" showAll="0">
      <items count="7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t="default"/>
      </items>
    </pivotField>
    <pivotField showAll="0">
      <items count="6">
        <item x="0"/>
        <item x="1"/>
        <item x="4"/>
        <item x="2"/>
        <item x="3"/>
        <item t="default"/>
      </items>
    </pivotField>
    <pivotField showAll="0">
      <items count="8">
        <item x="0"/>
        <item x="4"/>
        <item x="2"/>
        <item x="3"/>
        <item x="5"/>
        <item x="6"/>
        <item x="1"/>
        <item t="default"/>
      </items>
    </pivotField>
    <pivotField showAll="0"/>
    <pivotField numFmtId="43" showAll="0"/>
    <pivotField showAll="0">
      <items count="5">
        <item h="1" x="2"/>
        <item x="3"/>
        <item h="1" x="1"/>
        <item h="1" x="0"/>
        <item t="default"/>
      </items>
    </pivotField>
    <pivotField showAll="0"/>
    <pivotField numFmtId="9" showAll="0"/>
    <pivotField showAll="0"/>
    <pivotField numFmtId="43" showAll="0"/>
    <pivotField axis="axisRow" showAll="0">
      <items count="6">
        <item x="3"/>
        <item x="2"/>
        <item x="0"/>
        <item x="4"/>
        <item x="1"/>
        <item t="default"/>
      </items>
    </pivotField>
    <pivotField showAll="0"/>
    <pivotField showAll="0"/>
    <pivotField numFmtId="43" showAll="0"/>
    <pivotField numFmtId="14" showAll="0"/>
    <pivotField numFmtId="1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h="1" x="0"/>
        <item h="1" x="1"/>
        <item h="1" x="2"/>
        <item x="3"/>
        <item h="1" x="4"/>
        <item t="default"/>
      </items>
    </pivotField>
  </pivotFields>
  <rowFields count="1">
    <field x="12"/>
  </rowFields>
  <rowItems count="6">
    <i>
      <x/>
    </i>
    <i>
      <x v="1"/>
    </i>
    <i>
      <x v="2"/>
    </i>
    <i>
      <x v="3"/>
    </i>
    <i>
      <x v="4"/>
    </i>
    <i t="grand">
      <x/>
    </i>
  </rowItems>
  <colItems count="1">
    <i/>
  </colItems>
  <dataFields count="1">
    <dataField name="Count of CustomerName" fld="1" subtotal="count" baseField="0" baseItem="0"/>
  </dataFields>
  <chartFormats count="1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2" count="1" selected="0">
            <x v="0"/>
          </reference>
        </references>
      </pivotArea>
    </chartFormat>
    <chartFormat chart="3" format="3">
      <pivotArea type="data" outline="0" fieldPosition="0">
        <references count="2">
          <reference field="4294967294" count="1" selected="0">
            <x v="0"/>
          </reference>
          <reference field="12" count="1" selected="0">
            <x v="1"/>
          </reference>
        </references>
      </pivotArea>
    </chartFormat>
    <chartFormat chart="3" format="4">
      <pivotArea type="data" outline="0" fieldPosition="0">
        <references count="2">
          <reference field="4294967294" count="1" selected="0">
            <x v="0"/>
          </reference>
          <reference field="12" count="1" selected="0">
            <x v="2"/>
          </reference>
        </references>
      </pivotArea>
    </chartFormat>
    <chartFormat chart="3" format="5">
      <pivotArea type="data" outline="0" fieldPosition="0">
        <references count="2">
          <reference field="4294967294" count="1" selected="0">
            <x v="0"/>
          </reference>
          <reference field="12" count="1" selected="0">
            <x v="3"/>
          </reference>
        </references>
      </pivotArea>
    </chartFormat>
    <chartFormat chart="3" format="6">
      <pivotArea type="data" outline="0" fieldPosition="0">
        <references count="2">
          <reference field="4294967294" count="1" selected="0">
            <x v="0"/>
          </reference>
          <reference field="12" count="1" selected="0">
            <x v="4"/>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12" count="1" selected="0">
            <x v="0"/>
          </reference>
        </references>
      </pivotArea>
    </chartFormat>
    <chartFormat chart="4" format="9">
      <pivotArea type="data" outline="0" fieldPosition="0">
        <references count="2">
          <reference field="4294967294" count="1" selected="0">
            <x v="0"/>
          </reference>
          <reference field="12" count="1" selected="0">
            <x v="1"/>
          </reference>
        </references>
      </pivotArea>
    </chartFormat>
    <chartFormat chart="4" format="10">
      <pivotArea type="data" outline="0" fieldPosition="0">
        <references count="2">
          <reference field="4294967294" count="1" selected="0">
            <x v="0"/>
          </reference>
          <reference field="12" count="1" selected="0">
            <x v="2"/>
          </reference>
        </references>
      </pivotArea>
    </chartFormat>
    <chartFormat chart="4" format="11">
      <pivotArea type="data" outline="0" fieldPosition="0">
        <references count="2">
          <reference field="4294967294" count="1" selected="0">
            <x v="0"/>
          </reference>
          <reference field="12" count="1" selected="0">
            <x v="3"/>
          </reference>
        </references>
      </pivotArea>
    </chartFormat>
    <chartFormat chart="4" format="12">
      <pivotArea type="data" outline="0" fieldPosition="0">
        <references count="2">
          <reference field="4294967294" count="1" selected="0">
            <x v="0"/>
          </reference>
          <reference field="12"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1ADADCD-16B6-4768-9F17-0E5693B904C4}" name="PivotTable1"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22">
    <pivotField showAll="0"/>
    <pivotField showAll="0"/>
    <pivotField numFmtId="14" showAll="0">
      <items count="74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t="default"/>
      </items>
    </pivotField>
    <pivotField axis="axisRow" showAll="0">
      <items count="6">
        <item x="0"/>
        <item x="1"/>
        <item x="4"/>
        <item x="2"/>
        <item x="3"/>
        <item t="default"/>
      </items>
    </pivotField>
    <pivotField dataField="1" showAll="0">
      <items count="8">
        <item x="0"/>
        <item x="4"/>
        <item x="2"/>
        <item x="3"/>
        <item x="5"/>
        <item x="6"/>
        <item x="1"/>
        <item t="default"/>
      </items>
    </pivotField>
    <pivotField showAll="0"/>
    <pivotField numFmtId="43" showAll="0"/>
    <pivotField showAll="0">
      <items count="5">
        <item h="1" x="2"/>
        <item x="3"/>
        <item h="1" x="1"/>
        <item h="1" x="0"/>
        <item t="default"/>
      </items>
    </pivotField>
    <pivotField showAll="0"/>
    <pivotField numFmtId="9" showAll="0"/>
    <pivotField showAll="0"/>
    <pivotField numFmtId="43" showAll="0"/>
    <pivotField showAll="0">
      <items count="6">
        <item x="3"/>
        <item x="2"/>
        <item x="0"/>
        <item x="4"/>
        <item x="1"/>
        <item t="default"/>
      </items>
    </pivotField>
    <pivotField showAll="0"/>
    <pivotField showAll="0"/>
    <pivotField numFmtId="43" showAll="0"/>
    <pivotField numFmtId="14" showAll="0"/>
    <pivotField numFmtId="14"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h="1" x="0"/>
        <item h="1" x="1"/>
        <item h="1" x="2"/>
        <item x="3"/>
        <item h="1" x="4"/>
        <item t="default"/>
      </items>
    </pivotField>
  </pivotFields>
  <rowFields count="1">
    <field x="3"/>
  </rowFields>
  <rowItems count="6">
    <i>
      <x/>
    </i>
    <i>
      <x v="1"/>
    </i>
    <i>
      <x v="2"/>
    </i>
    <i>
      <x v="3"/>
    </i>
    <i>
      <x v="4"/>
    </i>
    <i t="grand">
      <x/>
    </i>
  </rowItems>
  <colItems count="1">
    <i/>
  </colItems>
  <dataFields count="1">
    <dataField name="Count of Product"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2" xr16:uid="{A3ED7EF4-7AE9-45A3-9B73-665FCF2EA305}" autoFormatId="16" applyNumberFormats="0" applyBorderFormats="0" applyFontFormats="0" applyPatternFormats="0" applyAlignmentFormats="0" applyWidthHeightFormats="0">
  <queryTableRefresh nextId="20">
    <queryTableFields count="19">
      <queryTableField id="1" name="OrderID" tableColumnId="1"/>
      <queryTableField id="2" name="CustomerName" tableColumnId="2"/>
      <queryTableField id="3" name="Date" tableColumnId="3"/>
      <queryTableField id="4" name="Region" tableColumnId="4"/>
      <queryTableField id="5" name="Product" tableColumnId="5"/>
      <queryTableField id="6" name="Quantity" tableColumnId="6"/>
      <queryTableField id="7" name="UnitPrice" tableColumnId="7"/>
      <queryTableField id="8" name="StoreLocation" tableColumnId="8"/>
      <queryTableField id="9" name="CustomerType" tableColumnId="9"/>
      <queryTableField id="10" name="Discount" tableColumnId="10"/>
      <queryTableField id="11" name="Salesperson" tableColumnId="11"/>
      <queryTableField id="12" name="TotalPrice(USD)" tableColumnId="12"/>
      <queryTableField id="13" name="PaymentMethod" tableColumnId="13"/>
      <queryTableField id="14" name="Promotion" tableColumnId="14"/>
      <queryTableField id="15" name="Returned" tableColumnId="15"/>
      <queryTableField id="16" name="ShippingCost(USD)" tableColumnId="16"/>
      <queryTableField id="17" name="OrderDate" tableColumnId="17"/>
      <queryTableField id="18" name="DeliveryDate" tableColumnId="18"/>
      <queryTableField id="19" name="RegionManager" tableColumnId="1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Method" xr10:uid="{0C9B704F-2DB2-45B6-9677-7D13C5956B16}" sourceName="PaymentMethod">
  <pivotTables>
    <pivotTable tabId="7" name="PivotTable2"/>
    <pivotTable tabId="7" name="PivotTable1"/>
    <pivotTable tabId="7" name="PivotTable3"/>
    <pivotTable tabId="7" name="PivotTable4"/>
    <pivotTable tabId="7" name="PivotTable5"/>
    <pivotTable tabId="7" name="PivotTable6"/>
  </pivotTables>
  <data>
    <tabular pivotCacheId="121498581">
      <items count="5">
        <i x="3" s="1"/>
        <i x="2" s="1"/>
        <i x="0"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5B801625-78D8-4FAF-B03A-12C2F146FE85}" sourceName="Region">
  <pivotTables>
    <pivotTable tabId="7" name="PivotTable3"/>
    <pivotTable tabId="7" name="PivotTable1"/>
    <pivotTable tabId="7" name="PivotTable2"/>
    <pivotTable tabId="7" name="PivotTable4"/>
    <pivotTable tabId="7" name="PivotTable5"/>
    <pivotTable tabId="7" name="PivotTable6"/>
  </pivotTables>
  <data>
    <tabular pivotCacheId="121498581">
      <items count="5">
        <i x="0" s="1"/>
        <i x="1" s="1"/>
        <i x="4" s="1"/>
        <i x="2"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1" xr10:uid="{C4794D03-0B00-466A-B25F-252BE234D357}" sourceName="Months (Date)">
  <pivotTables>
    <pivotTable tabId="7" name="PivotTable4"/>
    <pivotTable tabId="7" name="PivotTable1"/>
    <pivotTable tabId="7" name="PivotTable2"/>
    <pivotTable tabId="7" name="PivotTable3"/>
    <pivotTable tabId="7" name="PivotTable5"/>
    <pivotTable tabId="7" name="PivotTable6"/>
  </pivotTables>
  <data>
    <tabular pivotCacheId="121498581">
      <items count="14">
        <i x="1" s="1"/>
        <i x="2" s="1"/>
        <i x="3" s="1"/>
        <i x="4" s="1"/>
        <i x="5" s="1"/>
        <i x="6" s="1"/>
        <i x="7" s="1" nd="1"/>
        <i x="8" s="1" nd="1"/>
        <i x="9" s="1" nd="1"/>
        <i x="10" s="1" nd="1"/>
        <i x="11" s="1" nd="1"/>
        <i x="12" s="1" nd="1"/>
        <i x="0" s="1" nd="1"/>
        <i x="1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Date1" xr10:uid="{38F01A33-F082-419F-931A-630EEDAF63A9}" sourceName="Years (Date)">
  <pivotTables>
    <pivotTable tabId="7" name="PivotTable4"/>
    <pivotTable tabId="7" name="PivotTable1"/>
    <pivotTable tabId="7" name="PivotTable2"/>
    <pivotTable tabId="7" name="PivotTable3"/>
    <pivotTable tabId="7" name="PivotTable5"/>
    <pivotTable tabId="7" name="PivotTable6"/>
  </pivotTables>
  <data>
    <tabular pivotCacheId="121498581">
      <items count="5">
        <i x="1"/>
        <i x="2"/>
        <i x="3" s="1"/>
        <i x="0" nd="1"/>
        <i x="4"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Location1" xr10:uid="{AAA98038-0CBB-488F-8448-9A9FEEC33503}" sourceName="StoreLocation">
  <pivotTables>
    <pivotTable tabId="7" name="PivotTable5"/>
    <pivotTable tabId="7" name="PivotTable1"/>
    <pivotTable tabId="7" name="PivotTable2"/>
    <pivotTable tabId="7" name="PivotTable3"/>
    <pivotTable tabId="7" name="PivotTable4"/>
    <pivotTable tabId="7" name="PivotTable6"/>
  </pivotTables>
  <data>
    <tabular pivotCacheId="121498581">
      <items count="4">
        <i x="2"/>
        <i x="3" s="1"/>
        <i x="1"/>
        <i x="0"/>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1" xr10:uid="{47D42BF4-B808-4332-9430-9DEC8597F357}" sourceName="Product">
  <pivotTables>
    <pivotTable tabId="7" name="PivotTable6"/>
    <pivotTable tabId="7" name="PivotTable1"/>
    <pivotTable tabId="7" name="PivotTable2"/>
    <pivotTable tabId="7" name="PivotTable3"/>
    <pivotTable tabId="7" name="PivotTable4"/>
    <pivotTable tabId="7" name="PivotTable5"/>
  </pivotTables>
  <data>
    <tabular pivotCacheId="121498581">
      <items count="7">
        <i x="0" s="1"/>
        <i x="4" s="1"/>
        <i x="2" s="1"/>
        <i x="3" s="1"/>
        <i x="5" s="1"/>
        <i x="6"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Method" xr10:uid="{561F836C-B84D-40A9-BFFE-2738F153B7B2}" cache="Slicer_PaymentMethod" caption="PaymentMethod" rowHeight="234950"/>
  <slicer name="Region" xr10:uid="{92E651E9-3A5A-42D6-B9D1-EC79F39EDFDD}" cache="Slicer_Region1" caption="Region" rowHeight="234950"/>
  <slicer name="Months (Date)" xr10:uid="{CD7629A8-A7EE-4B85-805C-B6FD317F3280}" cache="Slicer_Months__Date1" caption="Months (Date)" rowHeight="234950"/>
  <slicer name="Years (Date)" xr10:uid="{91FC0FD0-FC32-456C-B041-999A7A66CB38}" cache="Slicer_Years__Date1" caption="Years (Date)" rowHeight="234950"/>
  <slicer name="StoreLocation" xr10:uid="{414204A0-02AE-45C3-AF2E-78E8F0DED727}" cache="Slicer_StoreLocation1" caption="StoreLocation" rowHeight="234950"/>
  <slicer name="Product" xr10:uid="{9DA66228-8636-4603-93BE-2826EA1AF79B}" cache="Slicer_Product1" caption="Produc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ymentMethod 1" xr10:uid="{67EEF534-3E5F-48CC-8E16-3A97826E9EB2}" cache="Slicer_PaymentMethod" caption="PaymentMethod" style="SlicerStyleOther1" rowHeight="216000"/>
  <slicer name="Region 2" xr10:uid="{C7CCD59C-399E-4611-8FE4-1FA33C1914E1}" cache="Slicer_Region1" caption="Region" style="SlicerStyleOther1" rowHeight="324000"/>
  <slicer name="Region 3" xr10:uid="{CBFAA4D7-B8E0-4D77-8189-A6113A22D46D}" cache="Slicer_Region1" caption="Region" style="SlicerStyleOther1" rowHeight="252000"/>
  <slicer name="Months (Date) 1" xr10:uid="{2B2B590C-2571-4E28-BB16-76473E85E3D0}" cache="Slicer_Months__Date1" caption="Months (Date)" style="SlicerStyleOther1" rowHeight="234950"/>
  <slicer name="Years (Date) 2" xr10:uid="{A0214F07-A407-4C6C-A321-11EDE9A373A8}" cache="Slicer_Years__Date1" caption="Years (Date)" style="SlicerStyleOther1" rowHeight="576000"/>
  <slicer name="StoreLocation 1" xr10:uid="{72FA4AD5-A79B-4912-B966-DA76EF6BF32A}" cache="Slicer_StoreLocation1" caption="StoreLocation" style="SlicerStyleOther1" rowHeight="288000"/>
  <slicer name="Product 1" xr10:uid="{27F6EAFB-82CB-445C-A5DA-920B806C1004}" cache="Slicer_Product1" caption="Product" style="SlicerStyleOther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F914FDA-026F-4AF1-A5F6-1387B508B1DB}" name="Table1_2" displayName="Table1_2" ref="A1:S1502" tableType="queryTable" totalsRowCount="1">
  <autoFilter ref="A1:S1501" xr:uid="{1F914FDA-026F-4AF1-A5F6-1387B508B1DB}"/>
  <tableColumns count="19">
    <tableColumn id="1" xr3:uid="{A50C2088-7CD1-4A6C-8F85-93DD14080399}" uniqueName="1" name="OrderID" queryTableFieldId="1" dataDxfId="20"/>
    <tableColumn id="2" xr3:uid="{79F38D57-6CEC-4DD0-B492-6893D26130EB}" uniqueName="2" name="CustomerName" queryTableFieldId="2" dataDxfId="19"/>
    <tableColumn id="3" xr3:uid="{43C7F77F-31CD-45AF-8DA7-E9947A408997}" uniqueName="3" name="Date" queryTableFieldId="3" dataDxfId="18"/>
    <tableColumn id="4" xr3:uid="{E638E933-4D92-46CC-BC1E-73E32D4457B5}" uniqueName="4" name="Region" queryTableFieldId="4" dataDxfId="17"/>
    <tableColumn id="5" xr3:uid="{92504EE1-09EF-425A-965F-C3BF7CE090B2}" uniqueName="5" name="Product" queryTableFieldId="5" dataDxfId="16"/>
    <tableColumn id="6" xr3:uid="{FB0B59F7-A8AA-46C8-A375-38096722CE53}" uniqueName="6" name="Quantity" queryTableFieldId="6"/>
    <tableColumn id="7" xr3:uid="{A4CFC2C4-440A-492B-89F2-8A95E97B69A7}" uniqueName="7" name="UnitPrice(USD)" queryTableFieldId="7" totalsRowDxfId="15" dataCellStyle="Comma"/>
    <tableColumn id="8" xr3:uid="{4C037343-EE19-448F-92DC-048B4886272E}" uniqueName="8" name="StoreLocation" queryTableFieldId="8" dataDxfId="14"/>
    <tableColumn id="9" xr3:uid="{55C91A70-D453-46CC-BE0E-AE0812C78F14}" uniqueName="9" name="CustomerType" queryTableFieldId="9" dataDxfId="13"/>
    <tableColumn id="10" xr3:uid="{EF84D1F3-0433-4BBD-92D1-8CFF5B48BB5A}" uniqueName="10" name="Discount" queryTableFieldId="10" totalsRowDxfId="12" dataCellStyle="Percent"/>
    <tableColumn id="11" xr3:uid="{A119B313-FFB9-4910-A946-F77717DDE535}" uniqueName="11" name="Salesperson" queryTableFieldId="11" dataDxfId="11"/>
    <tableColumn id="12" xr3:uid="{AB6A5E0A-F4AF-4307-B5D3-226D7045F788}" uniqueName="12" name="TotalPrice(USD)" totalsRowFunction="sum" queryTableFieldId="12" totalsRowDxfId="10" dataCellStyle="Comma"/>
    <tableColumn id="13" xr3:uid="{E0DE9F34-7013-42EF-BF78-469B6A89DD31}" uniqueName="13" name="PaymentMethod" queryTableFieldId="13" dataDxfId="9"/>
    <tableColumn id="14" xr3:uid="{C670752D-38D2-4961-AE3A-9EEA3CAB2F21}" uniqueName="14" name="Promotion" queryTableFieldId="14" dataDxfId="8"/>
    <tableColumn id="15" xr3:uid="{D81BCDDC-AF4C-4FC4-9209-922926340AED}" uniqueName="15" name="Returned" queryTableFieldId="15"/>
    <tableColumn id="16" xr3:uid="{33ED9718-968B-4B28-BDDF-F2E46E1421E9}" uniqueName="16" name="ShippingCost(USD)" totalsRowFunction="sum" queryTableFieldId="16" totalsRowDxfId="7" dataCellStyle="Comma"/>
    <tableColumn id="17" xr3:uid="{639CC9F6-70A7-4083-A7A3-7C64CEEFB9B6}" uniqueName="17" name="OrderDate" queryTableFieldId="17" dataDxfId="6"/>
    <tableColumn id="18" xr3:uid="{362BF97F-9A13-4187-84AE-9E23CD106A78}" uniqueName="18" name="DeliveryDate" queryTableFieldId="18" dataDxfId="5"/>
    <tableColumn id="19" xr3:uid="{A4DC3C74-F7E2-4F45-8902-2A279D5543B7}" uniqueName="19" name="RegionManager" queryTableFieldId="19" dataDxfId="4"/>
  </tableColumns>
  <tableStyleInfo name="TableStyleMedium26"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438" row="8">
    <wetp:webextensionref xmlns:r="http://schemas.openxmlformats.org/officeDocument/2006/relationships" r:id="rId1"/>
  </wetp:taskpane>
</wetp:taskpanes>
</file>

<file path=xl/webextensions/webextension1.xml><?xml version="1.0" encoding="utf-8"?>
<we:webextension xmlns:we="http://schemas.microsoft.com/office/webextensions/webextension/2010/11" id="{41E1E29F-182E-4777-A1F7-10854C8EBC69}">
  <we:reference id="wa200001584" version="3.0.5.6" store="en-US" storeType="OMEX"/>
  <we:alternateReferences>
    <we:reference id="wa200001584" version="3.0.5.6" store="wa200001584"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microsoft.com/office/2019/04/relationships/namedSheetView" Target="../namedSheetViews/namedSheetView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FFD9D-E110-4151-BB5B-DABD8436AD69}">
  <dimension ref="A3:S23"/>
  <sheetViews>
    <sheetView zoomScale="51" workbookViewId="0">
      <selection activeCell="I53" sqref="I53"/>
    </sheetView>
  </sheetViews>
  <sheetFormatPr defaultRowHeight="14.4" x14ac:dyDescent="0.3"/>
  <cols>
    <col min="1" max="1" width="18.88671875" bestFit="1" customWidth="1"/>
    <col min="2" max="2" width="29.5546875" bestFit="1" customWidth="1"/>
    <col min="5" max="5" width="18.88671875" bestFit="1" customWidth="1"/>
    <col min="6" max="6" width="30.44140625" bestFit="1" customWidth="1"/>
    <col min="8" max="8" width="32.5546875" bestFit="1" customWidth="1"/>
    <col min="9" max="9" width="22.77734375" bestFit="1" customWidth="1"/>
    <col min="10" max="10" width="15.109375" bestFit="1" customWidth="1"/>
    <col min="11" max="11" width="12.33203125" bestFit="1" customWidth="1"/>
    <col min="12" max="12" width="18.88671875" bestFit="1" customWidth="1"/>
    <col min="13" max="13" width="19.88671875" bestFit="1" customWidth="1"/>
    <col min="14" max="17" width="9" bestFit="1" customWidth="1"/>
    <col min="18" max="18" width="18.88671875" bestFit="1" customWidth="1"/>
    <col min="19" max="19" width="30.44140625" bestFit="1" customWidth="1"/>
    <col min="20" max="22" width="9" bestFit="1" customWidth="1"/>
    <col min="23" max="23" width="11.6640625" bestFit="1" customWidth="1"/>
    <col min="24" max="27" width="9" bestFit="1" customWidth="1"/>
    <col min="28" max="28" width="11.5546875" bestFit="1" customWidth="1"/>
    <col min="29" max="32" width="9" bestFit="1" customWidth="1"/>
    <col min="33" max="33" width="10.44140625" bestFit="1" customWidth="1"/>
    <col min="34" max="34" width="10.77734375" bestFit="1" customWidth="1"/>
  </cols>
  <sheetData>
    <row r="3" spans="1:19" x14ac:dyDescent="0.3">
      <c r="A3" s="11" t="s">
        <v>2931</v>
      </c>
      <c r="B3" t="s">
        <v>2933</v>
      </c>
      <c r="E3" s="11" t="s">
        <v>2931</v>
      </c>
      <c r="F3" t="s">
        <v>2934</v>
      </c>
      <c r="L3" s="11" t="s">
        <v>2931</v>
      </c>
      <c r="M3" t="s">
        <v>2935</v>
      </c>
    </row>
    <row r="4" spans="1:19" x14ac:dyDescent="0.3">
      <c r="A4" s="12" t="s">
        <v>2916</v>
      </c>
      <c r="B4" s="13">
        <v>20</v>
      </c>
      <c r="E4" s="12" t="s">
        <v>33</v>
      </c>
      <c r="F4" s="13">
        <v>16</v>
      </c>
      <c r="L4" s="12" t="s">
        <v>2916</v>
      </c>
      <c r="M4" s="13">
        <v>212</v>
      </c>
    </row>
    <row r="5" spans="1:19" x14ac:dyDescent="0.3">
      <c r="A5" s="12" t="s">
        <v>2918</v>
      </c>
      <c r="B5" s="13">
        <v>17</v>
      </c>
      <c r="E5" s="12" t="s">
        <v>31</v>
      </c>
      <c r="F5" s="13">
        <v>20</v>
      </c>
      <c r="L5" s="12" t="s">
        <v>2918</v>
      </c>
      <c r="M5" s="13">
        <v>197</v>
      </c>
    </row>
    <row r="6" spans="1:19" x14ac:dyDescent="0.3">
      <c r="A6" s="12" t="s">
        <v>2924</v>
      </c>
      <c r="B6" s="13">
        <v>16</v>
      </c>
      <c r="E6" s="12" t="s">
        <v>32</v>
      </c>
      <c r="F6" s="13">
        <v>13</v>
      </c>
      <c r="L6" s="12" t="s">
        <v>2924</v>
      </c>
      <c r="M6" s="13">
        <v>171</v>
      </c>
    </row>
    <row r="7" spans="1:19" x14ac:dyDescent="0.3">
      <c r="A7" s="12" t="s">
        <v>2920</v>
      </c>
      <c r="B7" s="13">
        <v>16</v>
      </c>
      <c r="E7" s="12" t="s">
        <v>30</v>
      </c>
      <c r="F7" s="13">
        <v>14</v>
      </c>
      <c r="L7" s="12" t="s">
        <v>2920</v>
      </c>
      <c r="M7" s="13">
        <v>131</v>
      </c>
      <c r="R7" s="11" t="s">
        <v>2931</v>
      </c>
      <c r="S7" t="s">
        <v>2934</v>
      </c>
    </row>
    <row r="8" spans="1:19" x14ac:dyDescent="0.3">
      <c r="A8" s="12" t="s">
        <v>2922</v>
      </c>
      <c r="B8" s="13">
        <v>11</v>
      </c>
      <c r="E8" s="12" t="s">
        <v>29</v>
      </c>
      <c r="F8" s="13">
        <v>17</v>
      </c>
      <c r="L8" s="12" t="s">
        <v>2922</v>
      </c>
      <c r="M8" s="13">
        <v>66</v>
      </c>
      <c r="R8" s="12" t="s">
        <v>19</v>
      </c>
      <c r="S8" s="13">
        <v>12</v>
      </c>
    </row>
    <row r="9" spans="1:19" x14ac:dyDescent="0.3">
      <c r="A9" s="12" t="s">
        <v>2932</v>
      </c>
      <c r="B9" s="13">
        <v>80</v>
      </c>
      <c r="E9" s="12" t="s">
        <v>2932</v>
      </c>
      <c r="F9" s="13">
        <v>80</v>
      </c>
      <c r="L9" s="12" t="s">
        <v>2932</v>
      </c>
      <c r="M9" s="13">
        <v>777</v>
      </c>
      <c r="R9" s="12" t="s">
        <v>18</v>
      </c>
      <c r="S9" s="13">
        <v>10</v>
      </c>
    </row>
    <row r="10" spans="1:19" x14ac:dyDescent="0.3">
      <c r="R10" s="12" t="s">
        <v>16</v>
      </c>
      <c r="S10" s="13">
        <v>18</v>
      </c>
    </row>
    <row r="11" spans="1:19" x14ac:dyDescent="0.3">
      <c r="R11" s="12" t="s">
        <v>20</v>
      </c>
      <c r="S11" s="13">
        <v>6</v>
      </c>
    </row>
    <row r="12" spans="1:19" x14ac:dyDescent="0.3">
      <c r="R12" s="12" t="s">
        <v>17</v>
      </c>
      <c r="S12" s="13">
        <v>16</v>
      </c>
    </row>
    <row r="13" spans="1:19" x14ac:dyDescent="0.3">
      <c r="A13" s="11" t="s">
        <v>2931</v>
      </c>
      <c r="B13" t="s">
        <v>2942</v>
      </c>
      <c r="R13" s="12" t="s">
        <v>22</v>
      </c>
      <c r="S13" s="13">
        <v>10</v>
      </c>
    </row>
    <row r="14" spans="1:19" x14ac:dyDescent="0.3">
      <c r="A14" s="12" t="s">
        <v>2936</v>
      </c>
      <c r="B14" s="14">
        <v>14144.0465</v>
      </c>
      <c r="R14" s="12" t="s">
        <v>21</v>
      </c>
      <c r="S14" s="13">
        <v>8</v>
      </c>
    </row>
    <row r="15" spans="1:19" x14ac:dyDescent="0.3">
      <c r="A15" s="12" t="s">
        <v>2937</v>
      </c>
      <c r="B15" s="14">
        <v>37596.731999999996</v>
      </c>
      <c r="R15" s="12" t="s">
        <v>2932</v>
      </c>
      <c r="S15" s="13">
        <v>80</v>
      </c>
    </row>
    <row r="16" spans="1:19" x14ac:dyDescent="0.3">
      <c r="A16" s="12" t="s">
        <v>2938</v>
      </c>
      <c r="B16" s="14">
        <v>56676.142499999994</v>
      </c>
      <c r="H16" s="11" t="s">
        <v>2943</v>
      </c>
      <c r="I16" s="11" t="s">
        <v>2944</v>
      </c>
    </row>
    <row r="17" spans="1:10" x14ac:dyDescent="0.3">
      <c r="A17" s="12" t="s">
        <v>2939</v>
      </c>
      <c r="B17" s="14">
        <v>22281.182499999999</v>
      </c>
      <c r="H17" s="11" t="s">
        <v>2931</v>
      </c>
      <c r="I17" t="s">
        <v>23</v>
      </c>
      <c r="J17" t="s">
        <v>2932</v>
      </c>
    </row>
    <row r="18" spans="1:10" x14ac:dyDescent="0.3">
      <c r="A18" s="12" t="s">
        <v>2940</v>
      </c>
      <c r="B18" s="14">
        <v>42266.538999999997</v>
      </c>
      <c r="H18" s="12" t="s">
        <v>2916</v>
      </c>
      <c r="I18" s="14">
        <v>565.70999999999992</v>
      </c>
      <c r="J18" s="14">
        <v>565.70999999999992</v>
      </c>
    </row>
    <row r="19" spans="1:10" x14ac:dyDescent="0.3">
      <c r="A19" s="12" t="s">
        <v>2941</v>
      </c>
      <c r="B19" s="14">
        <v>37156.175000000003</v>
      </c>
      <c r="H19" s="12" t="s">
        <v>2918</v>
      </c>
      <c r="I19" s="14">
        <v>511.37999999999994</v>
      </c>
      <c r="J19" s="14">
        <v>511.37999999999994</v>
      </c>
    </row>
    <row r="20" spans="1:10" x14ac:dyDescent="0.3">
      <c r="A20" s="12" t="s">
        <v>2932</v>
      </c>
      <c r="B20" s="14">
        <v>210120.8175</v>
      </c>
      <c r="H20" s="12" t="s">
        <v>2924</v>
      </c>
      <c r="I20" s="14">
        <v>407.09</v>
      </c>
      <c r="J20" s="14">
        <v>407.09</v>
      </c>
    </row>
    <row r="21" spans="1:10" x14ac:dyDescent="0.3">
      <c r="H21" s="12" t="s">
        <v>2920</v>
      </c>
      <c r="I21" s="14">
        <v>529.2299999999999</v>
      </c>
      <c r="J21" s="14">
        <v>529.2299999999999</v>
      </c>
    </row>
    <row r="22" spans="1:10" x14ac:dyDescent="0.3">
      <c r="H22" s="12" t="s">
        <v>2922</v>
      </c>
      <c r="I22" s="14">
        <v>249.71</v>
      </c>
      <c r="J22" s="14">
        <v>249.71</v>
      </c>
    </row>
    <row r="23" spans="1:10" x14ac:dyDescent="0.3">
      <c r="H23" s="12" t="s">
        <v>2932</v>
      </c>
      <c r="I23" s="14">
        <v>2263.12</v>
      </c>
      <c r="J23" s="14">
        <v>2263.12</v>
      </c>
    </row>
  </sheetData>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59866-E4E7-428B-8DFC-F1F2ACA247AE}">
  <dimension ref="A1:W1502"/>
  <sheetViews>
    <sheetView zoomScale="79" workbookViewId="0">
      <selection activeCell="M21" sqref="A2:S1501"/>
    </sheetView>
  </sheetViews>
  <sheetFormatPr defaultRowHeight="14.4" x14ac:dyDescent="0.3"/>
  <cols>
    <col min="1" max="1" width="10.33203125" bestFit="1" customWidth="1"/>
    <col min="2" max="2" width="16.44140625" bestFit="1" customWidth="1"/>
    <col min="3" max="3" width="15.44140625" bestFit="1" customWidth="1"/>
    <col min="4" max="4" width="13" customWidth="1"/>
    <col min="5" max="5" width="9.88671875" bestFit="1" customWidth="1"/>
    <col min="6" max="6" width="10.5546875" bestFit="1" customWidth="1"/>
    <col min="7" max="7" width="15.88671875" bestFit="1" customWidth="1"/>
    <col min="8" max="8" width="14.88671875" bestFit="1" customWidth="1"/>
    <col min="9" max="9" width="15.5546875" bestFit="1" customWidth="1"/>
    <col min="10" max="10" width="10.5546875" bestFit="1" customWidth="1"/>
    <col min="11" max="11" width="13.21875" bestFit="1" customWidth="1"/>
    <col min="12" max="12" width="16.5546875" bestFit="1" customWidth="1"/>
    <col min="13" max="13" width="17.6640625" bestFit="1" customWidth="1"/>
    <col min="14" max="14" width="14.88671875" bestFit="1" customWidth="1"/>
    <col min="15" max="15" width="11.109375" bestFit="1" customWidth="1"/>
    <col min="16" max="16" width="19.33203125" bestFit="1" customWidth="1"/>
    <col min="17" max="18" width="15.5546875" bestFit="1" customWidth="1"/>
    <col min="19" max="19" width="16.6640625" bestFit="1" customWidth="1"/>
    <col min="22" max="22" width="6" customWidth="1"/>
    <col min="23" max="23" width="15.6640625" customWidth="1"/>
  </cols>
  <sheetData>
    <row r="1" spans="1:23" x14ac:dyDescent="0.3">
      <c r="A1" t="s">
        <v>11</v>
      </c>
      <c r="B1" t="s">
        <v>12</v>
      </c>
      <c r="C1" t="s">
        <v>0</v>
      </c>
      <c r="D1" t="s">
        <v>1</v>
      </c>
      <c r="E1" t="s">
        <v>2</v>
      </c>
      <c r="F1" t="s">
        <v>3</v>
      </c>
      <c r="G1" t="s">
        <v>2927</v>
      </c>
      <c r="H1" t="s">
        <v>4</v>
      </c>
      <c r="I1" t="s">
        <v>5</v>
      </c>
      <c r="J1" t="s">
        <v>6</v>
      </c>
      <c r="K1" t="s">
        <v>7</v>
      </c>
      <c r="L1" t="s">
        <v>2915</v>
      </c>
      <c r="M1" t="s">
        <v>8</v>
      </c>
      <c r="N1" t="s">
        <v>9</v>
      </c>
      <c r="O1" t="s">
        <v>10</v>
      </c>
      <c r="P1" t="s">
        <v>2914</v>
      </c>
      <c r="Q1" t="s">
        <v>13</v>
      </c>
      <c r="R1" t="s">
        <v>14</v>
      </c>
      <c r="S1" t="s">
        <v>15</v>
      </c>
    </row>
    <row r="2" spans="1:23" x14ac:dyDescent="0.3">
      <c r="A2" t="s">
        <v>278</v>
      </c>
      <c r="B2" t="s">
        <v>1776</v>
      </c>
      <c r="C2" s="3">
        <v>44927</v>
      </c>
      <c r="D2" t="s">
        <v>2916</v>
      </c>
      <c r="E2" t="s">
        <v>19</v>
      </c>
      <c r="F2">
        <v>11</v>
      </c>
      <c r="G2" s="1">
        <v>468.22</v>
      </c>
      <c r="H2" t="s">
        <v>26</v>
      </c>
      <c r="I2" t="s">
        <v>28</v>
      </c>
      <c r="J2" s="2">
        <v>0</v>
      </c>
      <c r="K2" t="s">
        <v>2917</v>
      </c>
      <c r="L2" s="1">
        <v>5150.42</v>
      </c>
      <c r="M2" t="s">
        <v>32</v>
      </c>
      <c r="N2" t="s">
        <v>36</v>
      </c>
      <c r="O2">
        <v>0</v>
      </c>
      <c r="P2" s="1">
        <v>19.920000000000002</v>
      </c>
      <c r="Q2" s="3">
        <v>44927</v>
      </c>
      <c r="R2" s="3">
        <v>44937</v>
      </c>
      <c r="S2" t="s">
        <v>2911</v>
      </c>
      <c r="W2">
        <f>IF(O2=0, L2 - (F2 * G2), 0)</f>
        <v>0</v>
      </c>
    </row>
    <row r="3" spans="1:23" x14ac:dyDescent="0.3">
      <c r="A3" t="s">
        <v>688</v>
      </c>
      <c r="B3" t="s">
        <v>2162</v>
      </c>
      <c r="C3" s="3">
        <v>44927</v>
      </c>
      <c r="D3" t="s">
        <v>2918</v>
      </c>
      <c r="E3" t="s">
        <v>21</v>
      </c>
      <c r="F3">
        <v>15</v>
      </c>
      <c r="G3" s="1">
        <v>298.70999999999998</v>
      </c>
      <c r="H3" t="s">
        <v>25</v>
      </c>
      <c r="I3" t="s">
        <v>28</v>
      </c>
      <c r="J3" s="2">
        <v>0</v>
      </c>
      <c r="K3" t="s">
        <v>2919</v>
      </c>
      <c r="L3" s="1">
        <v>4480.6499999999996</v>
      </c>
      <c r="M3" t="s">
        <v>32</v>
      </c>
      <c r="N3" t="s">
        <v>35</v>
      </c>
      <c r="O3">
        <v>0</v>
      </c>
      <c r="P3" s="1">
        <v>11.38</v>
      </c>
      <c r="Q3" s="3">
        <v>44927</v>
      </c>
      <c r="R3" s="3">
        <v>44934</v>
      </c>
      <c r="S3" t="s">
        <v>2908</v>
      </c>
      <c r="W3">
        <f t="shared" ref="W3:W66" si="0">IF(O3=0, L3 - (F3 * G3), 0)</f>
        <v>0</v>
      </c>
    </row>
    <row r="4" spans="1:23" x14ac:dyDescent="0.3">
      <c r="A4" t="s">
        <v>1494</v>
      </c>
      <c r="B4" t="s">
        <v>2872</v>
      </c>
      <c r="C4" s="3">
        <v>44928</v>
      </c>
      <c r="D4" t="s">
        <v>2920</v>
      </c>
      <c r="E4" t="s">
        <v>16</v>
      </c>
      <c r="F4">
        <v>7</v>
      </c>
      <c r="G4" s="1">
        <v>61.47</v>
      </c>
      <c r="H4" t="s">
        <v>25</v>
      </c>
      <c r="I4" t="s">
        <v>28</v>
      </c>
      <c r="J4" s="2">
        <v>0.15</v>
      </c>
      <c r="K4" t="s">
        <v>2921</v>
      </c>
      <c r="L4" s="1">
        <v>365.74650000000003</v>
      </c>
      <c r="M4" t="s">
        <v>29</v>
      </c>
      <c r="N4" t="s">
        <v>34</v>
      </c>
      <c r="O4">
        <v>0</v>
      </c>
      <c r="P4" s="1">
        <v>14.44</v>
      </c>
      <c r="Q4" s="3">
        <v>44928</v>
      </c>
      <c r="R4" s="3">
        <v>44938</v>
      </c>
      <c r="S4" t="s">
        <v>2909</v>
      </c>
      <c r="W4">
        <f t="shared" si="0"/>
        <v>-64.543499999999938</v>
      </c>
    </row>
    <row r="5" spans="1:23" x14ac:dyDescent="0.3">
      <c r="A5" t="s">
        <v>1434</v>
      </c>
      <c r="B5" t="s">
        <v>2827</v>
      </c>
      <c r="C5" s="3">
        <v>44930</v>
      </c>
      <c r="D5" t="s">
        <v>2922</v>
      </c>
      <c r="E5" t="s">
        <v>20</v>
      </c>
      <c r="F5">
        <v>15</v>
      </c>
      <c r="G5" s="1">
        <v>439.89</v>
      </c>
      <c r="H5" t="s">
        <v>26</v>
      </c>
      <c r="I5" t="s">
        <v>28</v>
      </c>
      <c r="J5" s="2">
        <v>0.15</v>
      </c>
      <c r="K5" t="s">
        <v>2923</v>
      </c>
      <c r="L5" s="1">
        <v>5608.5974999999989</v>
      </c>
      <c r="M5" t="s">
        <v>29</v>
      </c>
      <c r="N5" t="s">
        <v>34</v>
      </c>
      <c r="O5">
        <v>0</v>
      </c>
      <c r="P5" s="1">
        <v>49.71</v>
      </c>
      <c r="Q5" s="3">
        <v>44930</v>
      </c>
      <c r="R5" s="3">
        <v>44934</v>
      </c>
      <c r="S5" t="s">
        <v>2912</v>
      </c>
      <c r="W5">
        <f t="shared" si="0"/>
        <v>-989.75250000000051</v>
      </c>
    </row>
    <row r="6" spans="1:23" x14ac:dyDescent="0.3">
      <c r="A6" t="s">
        <v>120</v>
      </c>
      <c r="B6" t="s">
        <v>1620</v>
      </c>
      <c r="C6" s="3">
        <v>44931</v>
      </c>
      <c r="D6" t="s">
        <v>2918</v>
      </c>
      <c r="E6" t="s">
        <v>18</v>
      </c>
      <c r="F6">
        <v>12</v>
      </c>
      <c r="G6" s="1">
        <v>582.52</v>
      </c>
      <c r="H6" t="s">
        <v>24</v>
      </c>
      <c r="I6" t="s">
        <v>27</v>
      </c>
      <c r="J6" s="2">
        <v>0</v>
      </c>
      <c r="K6" t="s">
        <v>2919</v>
      </c>
      <c r="L6" s="1">
        <v>6990.24</v>
      </c>
      <c r="M6" t="s">
        <v>31</v>
      </c>
      <c r="N6" t="s">
        <v>34</v>
      </c>
      <c r="O6">
        <v>0</v>
      </c>
      <c r="P6" s="1">
        <v>41.16</v>
      </c>
      <c r="Q6" s="3">
        <v>44931</v>
      </c>
      <c r="R6" s="3">
        <v>44937</v>
      </c>
      <c r="S6" t="s">
        <v>2908</v>
      </c>
      <c r="W6">
        <f t="shared" si="0"/>
        <v>0</v>
      </c>
    </row>
    <row r="7" spans="1:23" x14ac:dyDescent="0.3">
      <c r="A7" t="s">
        <v>203</v>
      </c>
      <c r="B7" t="s">
        <v>1702</v>
      </c>
      <c r="C7" s="3">
        <v>44931</v>
      </c>
      <c r="D7" t="s">
        <v>2924</v>
      </c>
      <c r="E7" t="s">
        <v>16</v>
      </c>
      <c r="F7">
        <v>19</v>
      </c>
      <c r="G7" s="1">
        <v>463.51</v>
      </c>
      <c r="H7" t="s">
        <v>23</v>
      </c>
      <c r="I7" t="s">
        <v>28</v>
      </c>
      <c r="J7" s="2">
        <v>0</v>
      </c>
      <c r="K7" t="s">
        <v>2919</v>
      </c>
      <c r="L7" s="1">
        <v>8806.69</v>
      </c>
      <c r="M7" t="s">
        <v>33</v>
      </c>
      <c r="N7" t="s">
        <v>34</v>
      </c>
      <c r="O7">
        <v>0</v>
      </c>
      <c r="P7" s="1">
        <v>49.38</v>
      </c>
      <c r="Q7" s="3">
        <v>44931</v>
      </c>
      <c r="R7" s="3">
        <v>44934</v>
      </c>
      <c r="S7" t="s">
        <v>2910</v>
      </c>
      <c r="W7">
        <f t="shared" si="0"/>
        <v>0</v>
      </c>
    </row>
    <row r="8" spans="1:23" x14ac:dyDescent="0.3">
      <c r="A8" t="s">
        <v>664</v>
      </c>
      <c r="B8" t="s">
        <v>2139</v>
      </c>
      <c r="C8" s="3">
        <v>44932</v>
      </c>
      <c r="D8" t="s">
        <v>2918</v>
      </c>
      <c r="E8" t="s">
        <v>16</v>
      </c>
      <c r="F8">
        <v>7</v>
      </c>
      <c r="G8" s="1">
        <v>193.66</v>
      </c>
      <c r="H8" t="s">
        <v>24</v>
      </c>
      <c r="I8" t="s">
        <v>27</v>
      </c>
      <c r="J8" s="2">
        <v>0.1</v>
      </c>
      <c r="K8" t="s">
        <v>2923</v>
      </c>
      <c r="L8" s="1">
        <v>1220.058</v>
      </c>
      <c r="M8" t="s">
        <v>31</v>
      </c>
      <c r="N8" t="s">
        <v>34</v>
      </c>
      <c r="O8">
        <v>0</v>
      </c>
      <c r="P8" s="1">
        <v>39.01</v>
      </c>
      <c r="Q8" s="3">
        <v>44932</v>
      </c>
      <c r="R8" s="3">
        <v>44941</v>
      </c>
      <c r="S8" t="s">
        <v>2908</v>
      </c>
      <c r="W8">
        <f t="shared" si="0"/>
        <v>-135.5619999999999</v>
      </c>
    </row>
    <row r="9" spans="1:23" x14ac:dyDescent="0.3">
      <c r="A9" t="s">
        <v>1313</v>
      </c>
      <c r="B9" t="s">
        <v>2727</v>
      </c>
      <c r="C9" s="3">
        <v>44932</v>
      </c>
      <c r="D9" t="s">
        <v>2916</v>
      </c>
      <c r="E9" t="s">
        <v>21</v>
      </c>
      <c r="F9">
        <v>11</v>
      </c>
      <c r="G9" s="1">
        <v>25.67</v>
      </c>
      <c r="H9" t="s">
        <v>25</v>
      </c>
      <c r="I9" t="s">
        <v>28</v>
      </c>
      <c r="J9" s="2">
        <v>0.15</v>
      </c>
      <c r="K9" t="s">
        <v>2917</v>
      </c>
      <c r="L9" s="1">
        <v>240.0145</v>
      </c>
      <c r="M9" t="s">
        <v>31</v>
      </c>
      <c r="N9" t="s">
        <v>35</v>
      </c>
      <c r="O9">
        <v>0</v>
      </c>
      <c r="P9" s="1">
        <v>30.12</v>
      </c>
      <c r="Q9" s="3">
        <v>44932</v>
      </c>
      <c r="R9" s="3">
        <v>44934</v>
      </c>
      <c r="S9" t="s">
        <v>2911</v>
      </c>
      <c r="W9">
        <f t="shared" si="0"/>
        <v>-42.355500000000006</v>
      </c>
    </row>
    <row r="10" spans="1:23" x14ac:dyDescent="0.3">
      <c r="A10" t="s">
        <v>651</v>
      </c>
      <c r="B10" t="s">
        <v>2127</v>
      </c>
      <c r="C10" s="3">
        <v>44933</v>
      </c>
      <c r="D10" t="s">
        <v>2918</v>
      </c>
      <c r="E10" t="s">
        <v>18</v>
      </c>
      <c r="F10">
        <v>13</v>
      </c>
      <c r="G10" s="1">
        <v>561.62</v>
      </c>
      <c r="H10" t="s">
        <v>25</v>
      </c>
      <c r="I10" t="s">
        <v>27</v>
      </c>
      <c r="J10" s="2">
        <v>0.05</v>
      </c>
      <c r="K10" t="s">
        <v>2925</v>
      </c>
      <c r="L10" s="1">
        <v>6936.0069999999996</v>
      </c>
      <c r="M10" t="s">
        <v>30</v>
      </c>
      <c r="N10" t="s">
        <v>34</v>
      </c>
      <c r="O10">
        <v>0</v>
      </c>
      <c r="P10" s="1">
        <v>12.91</v>
      </c>
      <c r="Q10" s="3">
        <v>44933</v>
      </c>
      <c r="R10" s="3">
        <v>44937</v>
      </c>
      <c r="S10" t="s">
        <v>2908</v>
      </c>
      <c r="W10">
        <f t="shared" si="0"/>
        <v>-365.05300000000079</v>
      </c>
    </row>
    <row r="11" spans="1:23" x14ac:dyDescent="0.3">
      <c r="A11" t="s">
        <v>948</v>
      </c>
      <c r="B11" t="s">
        <v>2402</v>
      </c>
      <c r="C11" s="3">
        <v>44933</v>
      </c>
      <c r="D11" t="s">
        <v>2916</v>
      </c>
      <c r="E11" t="s">
        <v>20</v>
      </c>
      <c r="F11">
        <v>1</v>
      </c>
      <c r="G11" s="1">
        <v>498.19</v>
      </c>
      <c r="H11" t="s">
        <v>24</v>
      </c>
      <c r="I11" t="s">
        <v>27</v>
      </c>
      <c r="J11" s="2">
        <v>0.1</v>
      </c>
      <c r="K11" t="s">
        <v>2919</v>
      </c>
      <c r="L11" s="1">
        <v>448.37099999999998</v>
      </c>
      <c r="M11" t="s">
        <v>30</v>
      </c>
      <c r="N11" t="s">
        <v>35</v>
      </c>
      <c r="O11">
        <v>0</v>
      </c>
      <c r="P11" s="1">
        <v>25.55</v>
      </c>
      <c r="Q11" s="3">
        <v>44933</v>
      </c>
      <c r="R11" s="3">
        <v>44937</v>
      </c>
      <c r="S11" t="s">
        <v>2911</v>
      </c>
      <c r="W11">
        <f t="shared" si="0"/>
        <v>-49.819000000000017</v>
      </c>
    </row>
    <row r="12" spans="1:23" x14ac:dyDescent="0.3">
      <c r="A12" t="s">
        <v>587</v>
      </c>
      <c r="B12" t="s">
        <v>2066</v>
      </c>
      <c r="C12" s="3">
        <v>44934</v>
      </c>
      <c r="D12" t="s">
        <v>2920</v>
      </c>
      <c r="E12" t="s">
        <v>18</v>
      </c>
      <c r="F12">
        <v>6</v>
      </c>
      <c r="G12" s="1">
        <v>581.66999999999996</v>
      </c>
      <c r="H12" t="s">
        <v>24</v>
      </c>
      <c r="I12" t="s">
        <v>27</v>
      </c>
      <c r="J12" s="2">
        <v>0</v>
      </c>
      <c r="K12" t="s">
        <v>2925</v>
      </c>
      <c r="L12" s="1">
        <v>3490.02</v>
      </c>
      <c r="M12" t="s">
        <v>32</v>
      </c>
      <c r="N12" t="s">
        <v>2913</v>
      </c>
      <c r="O12">
        <v>0</v>
      </c>
      <c r="P12" s="1">
        <v>39.4</v>
      </c>
      <c r="Q12" s="3">
        <v>44934</v>
      </c>
      <c r="R12" s="3">
        <v>44937</v>
      </c>
      <c r="S12" t="s">
        <v>2909</v>
      </c>
      <c r="W12">
        <f t="shared" si="0"/>
        <v>4.5474735088646412E-13</v>
      </c>
    </row>
    <row r="13" spans="1:23" x14ac:dyDescent="0.3">
      <c r="A13" t="s">
        <v>44</v>
      </c>
      <c r="B13" t="s">
        <v>1544</v>
      </c>
      <c r="C13" s="3">
        <v>44935</v>
      </c>
      <c r="D13" t="s">
        <v>2916</v>
      </c>
      <c r="E13" t="s">
        <v>19</v>
      </c>
      <c r="F13">
        <v>3</v>
      </c>
      <c r="G13" s="1">
        <v>330.22</v>
      </c>
      <c r="H13" t="s">
        <v>25</v>
      </c>
      <c r="I13" t="s">
        <v>27</v>
      </c>
      <c r="J13" s="2">
        <v>0.15</v>
      </c>
      <c r="K13" t="s">
        <v>2917</v>
      </c>
      <c r="L13" s="1">
        <v>842.06100000000004</v>
      </c>
      <c r="M13" t="s">
        <v>33</v>
      </c>
      <c r="N13" t="s">
        <v>2913</v>
      </c>
      <c r="O13">
        <v>0</v>
      </c>
      <c r="P13" s="1">
        <v>48.01</v>
      </c>
      <c r="Q13" s="3">
        <v>44935</v>
      </c>
      <c r="R13" s="3">
        <v>44937</v>
      </c>
      <c r="S13" t="s">
        <v>2911</v>
      </c>
      <c r="W13">
        <f t="shared" si="0"/>
        <v>-148.59900000000005</v>
      </c>
    </row>
    <row r="14" spans="1:23" x14ac:dyDescent="0.3">
      <c r="A14" t="s">
        <v>682</v>
      </c>
      <c r="B14" t="s">
        <v>2156</v>
      </c>
      <c r="C14" s="3">
        <v>44935</v>
      </c>
      <c r="D14" t="s">
        <v>2918</v>
      </c>
      <c r="E14" t="s">
        <v>20</v>
      </c>
      <c r="F14">
        <v>10</v>
      </c>
      <c r="G14" s="1">
        <v>209.95</v>
      </c>
      <c r="H14" t="s">
        <v>24</v>
      </c>
      <c r="I14" t="s">
        <v>27</v>
      </c>
      <c r="J14" s="2">
        <v>0.1</v>
      </c>
      <c r="K14" t="s">
        <v>2921</v>
      </c>
      <c r="L14" s="1">
        <v>1889.55</v>
      </c>
      <c r="M14" t="s">
        <v>33</v>
      </c>
      <c r="N14" t="s">
        <v>36</v>
      </c>
      <c r="O14">
        <v>0</v>
      </c>
      <c r="P14" s="1">
        <v>10.99</v>
      </c>
      <c r="Q14" s="3">
        <v>44935</v>
      </c>
      <c r="R14" s="3">
        <v>44939</v>
      </c>
      <c r="S14" t="s">
        <v>2908</v>
      </c>
      <c r="W14">
        <f t="shared" si="0"/>
        <v>-209.95000000000005</v>
      </c>
    </row>
    <row r="15" spans="1:23" x14ac:dyDescent="0.3">
      <c r="A15" t="s">
        <v>701</v>
      </c>
      <c r="B15" t="s">
        <v>2174</v>
      </c>
      <c r="C15" s="3">
        <v>44935</v>
      </c>
      <c r="D15" t="s">
        <v>2920</v>
      </c>
      <c r="E15" t="s">
        <v>18</v>
      </c>
      <c r="F15">
        <v>16</v>
      </c>
      <c r="G15" s="1">
        <v>258.82</v>
      </c>
      <c r="H15" t="s">
        <v>26</v>
      </c>
      <c r="I15" t="s">
        <v>28</v>
      </c>
      <c r="J15" s="2">
        <v>0.1</v>
      </c>
      <c r="K15" t="s">
        <v>2923</v>
      </c>
      <c r="L15" s="1">
        <v>3727.0079999999998</v>
      </c>
      <c r="M15" t="s">
        <v>29</v>
      </c>
      <c r="N15" t="s">
        <v>35</v>
      </c>
      <c r="O15">
        <v>0</v>
      </c>
      <c r="P15" s="1">
        <v>46.93</v>
      </c>
      <c r="Q15" s="3">
        <v>44935</v>
      </c>
      <c r="R15" s="3">
        <v>44943</v>
      </c>
      <c r="S15" t="s">
        <v>2909</v>
      </c>
      <c r="W15">
        <f t="shared" si="0"/>
        <v>-414.11200000000008</v>
      </c>
    </row>
    <row r="16" spans="1:23" x14ac:dyDescent="0.3">
      <c r="A16" t="s">
        <v>919</v>
      </c>
      <c r="B16" t="s">
        <v>1810</v>
      </c>
      <c r="C16" s="3">
        <v>44936</v>
      </c>
      <c r="D16" t="s">
        <v>2916</v>
      </c>
      <c r="E16" t="s">
        <v>20</v>
      </c>
      <c r="F16">
        <v>20</v>
      </c>
      <c r="G16" s="1">
        <v>274.37</v>
      </c>
      <c r="H16" t="s">
        <v>23</v>
      </c>
      <c r="I16" t="s">
        <v>28</v>
      </c>
      <c r="J16" s="2">
        <v>0.1</v>
      </c>
      <c r="K16" t="s">
        <v>2921</v>
      </c>
      <c r="L16" s="1">
        <v>4938.66</v>
      </c>
      <c r="M16" t="s">
        <v>30</v>
      </c>
      <c r="N16" t="s">
        <v>36</v>
      </c>
      <c r="O16">
        <v>0</v>
      </c>
      <c r="P16" s="1">
        <v>12.28</v>
      </c>
      <c r="Q16" s="3">
        <v>44936</v>
      </c>
      <c r="R16" s="3">
        <v>44940</v>
      </c>
      <c r="S16" t="s">
        <v>2911</v>
      </c>
      <c r="W16">
        <f t="shared" si="0"/>
        <v>-548.73999999999978</v>
      </c>
    </row>
    <row r="17" spans="1:23" x14ac:dyDescent="0.3">
      <c r="A17" t="s">
        <v>1055</v>
      </c>
      <c r="B17" t="s">
        <v>2496</v>
      </c>
      <c r="C17" s="3">
        <v>44936</v>
      </c>
      <c r="D17" t="s">
        <v>2922</v>
      </c>
      <c r="E17" t="s">
        <v>19</v>
      </c>
      <c r="F17">
        <v>14</v>
      </c>
      <c r="G17" s="1">
        <v>250.98</v>
      </c>
      <c r="H17" t="s">
        <v>25</v>
      </c>
      <c r="I17" t="s">
        <v>28</v>
      </c>
      <c r="J17" s="2">
        <v>0</v>
      </c>
      <c r="K17" t="s">
        <v>2921</v>
      </c>
      <c r="L17" s="1">
        <v>3513.72</v>
      </c>
      <c r="M17" t="s">
        <v>32</v>
      </c>
      <c r="N17" t="s">
        <v>2913</v>
      </c>
      <c r="O17">
        <v>0</v>
      </c>
      <c r="P17" s="1">
        <v>14.94</v>
      </c>
      <c r="Q17" s="3">
        <v>44936</v>
      </c>
      <c r="R17" s="3">
        <v>44944</v>
      </c>
      <c r="S17" t="s">
        <v>2912</v>
      </c>
      <c r="W17">
        <f t="shared" si="0"/>
        <v>0</v>
      </c>
    </row>
    <row r="18" spans="1:23" x14ac:dyDescent="0.3">
      <c r="A18" t="s">
        <v>1120</v>
      </c>
      <c r="B18" t="s">
        <v>2550</v>
      </c>
      <c r="C18" s="3">
        <v>44936</v>
      </c>
      <c r="D18" t="s">
        <v>2918</v>
      </c>
      <c r="E18" t="s">
        <v>19</v>
      </c>
      <c r="F18">
        <v>6</v>
      </c>
      <c r="G18" s="1">
        <v>176.52</v>
      </c>
      <c r="H18" t="s">
        <v>26</v>
      </c>
      <c r="I18" t="s">
        <v>27</v>
      </c>
      <c r="J18" s="2">
        <v>0.15</v>
      </c>
      <c r="K18" t="s">
        <v>2926</v>
      </c>
      <c r="L18" s="1">
        <v>900.25200000000007</v>
      </c>
      <c r="M18" t="s">
        <v>29</v>
      </c>
      <c r="N18" t="s">
        <v>34</v>
      </c>
      <c r="O18">
        <v>0</v>
      </c>
      <c r="P18" s="1">
        <v>16.98</v>
      </c>
      <c r="Q18" s="3">
        <v>44936</v>
      </c>
      <c r="R18" s="3">
        <v>44939</v>
      </c>
      <c r="S18" t="s">
        <v>2908</v>
      </c>
      <c r="W18">
        <f t="shared" si="0"/>
        <v>-158.86800000000005</v>
      </c>
    </row>
    <row r="19" spans="1:23" x14ac:dyDescent="0.3">
      <c r="A19" t="s">
        <v>1125</v>
      </c>
      <c r="B19" t="s">
        <v>2555</v>
      </c>
      <c r="C19" s="3">
        <v>44936</v>
      </c>
      <c r="D19" t="s">
        <v>2918</v>
      </c>
      <c r="E19" t="s">
        <v>18</v>
      </c>
      <c r="F19">
        <v>13</v>
      </c>
      <c r="G19" s="1">
        <v>347.73</v>
      </c>
      <c r="H19" t="s">
        <v>23</v>
      </c>
      <c r="I19" t="s">
        <v>27</v>
      </c>
      <c r="J19" s="2">
        <v>0.05</v>
      </c>
      <c r="K19" t="s">
        <v>2923</v>
      </c>
      <c r="L19" s="1">
        <v>4294.4654999999993</v>
      </c>
      <c r="M19" t="s">
        <v>30</v>
      </c>
      <c r="N19" t="s">
        <v>34</v>
      </c>
      <c r="O19">
        <v>1</v>
      </c>
      <c r="P19" s="1">
        <v>31.81</v>
      </c>
      <c r="Q19" s="3">
        <v>44936</v>
      </c>
      <c r="R19" s="3">
        <v>44946</v>
      </c>
      <c r="S19" t="s">
        <v>2908</v>
      </c>
      <c r="W19">
        <f t="shared" si="0"/>
        <v>0</v>
      </c>
    </row>
    <row r="20" spans="1:23" x14ac:dyDescent="0.3">
      <c r="A20" t="s">
        <v>43</v>
      </c>
      <c r="B20" t="s">
        <v>1543</v>
      </c>
      <c r="C20" s="3">
        <v>44937</v>
      </c>
      <c r="D20" t="s">
        <v>2920</v>
      </c>
      <c r="E20" t="s">
        <v>19</v>
      </c>
      <c r="F20">
        <v>7</v>
      </c>
      <c r="G20" s="1">
        <v>17.5</v>
      </c>
      <c r="H20" t="s">
        <v>25</v>
      </c>
      <c r="I20" t="s">
        <v>28</v>
      </c>
      <c r="J20" s="2">
        <v>0.1</v>
      </c>
      <c r="K20" t="s">
        <v>2926</v>
      </c>
      <c r="L20" s="1">
        <v>110.25</v>
      </c>
      <c r="M20" t="s">
        <v>32</v>
      </c>
      <c r="N20" t="s">
        <v>36</v>
      </c>
      <c r="O20">
        <v>0</v>
      </c>
      <c r="P20" s="1">
        <v>5.0199999999999996</v>
      </c>
      <c r="Q20" s="3">
        <v>44937</v>
      </c>
      <c r="R20" s="3">
        <v>44940</v>
      </c>
      <c r="S20" t="s">
        <v>2909</v>
      </c>
      <c r="W20">
        <f t="shared" si="0"/>
        <v>-12.25</v>
      </c>
    </row>
    <row r="21" spans="1:23" x14ac:dyDescent="0.3">
      <c r="A21" t="s">
        <v>286</v>
      </c>
      <c r="B21" t="s">
        <v>1782</v>
      </c>
      <c r="C21" s="3">
        <v>44937</v>
      </c>
      <c r="D21" t="s">
        <v>2924</v>
      </c>
      <c r="E21" t="s">
        <v>18</v>
      </c>
      <c r="F21">
        <v>6</v>
      </c>
      <c r="G21" s="1">
        <v>202.57</v>
      </c>
      <c r="H21" t="s">
        <v>26</v>
      </c>
      <c r="I21" t="s">
        <v>28</v>
      </c>
      <c r="J21" s="2">
        <v>0.05</v>
      </c>
      <c r="K21" t="s">
        <v>2921</v>
      </c>
      <c r="L21" s="1">
        <v>1154.6489999999999</v>
      </c>
      <c r="M21" t="s">
        <v>30</v>
      </c>
      <c r="N21" t="s">
        <v>34</v>
      </c>
      <c r="O21">
        <v>0</v>
      </c>
      <c r="P21" s="1">
        <v>24.39</v>
      </c>
      <c r="Q21" s="3">
        <v>44937</v>
      </c>
      <c r="R21" s="3">
        <v>44940</v>
      </c>
      <c r="S21" t="s">
        <v>2910</v>
      </c>
      <c r="W21">
        <f t="shared" si="0"/>
        <v>-60.771000000000186</v>
      </c>
    </row>
    <row r="22" spans="1:23" x14ac:dyDescent="0.3">
      <c r="A22" t="s">
        <v>329</v>
      </c>
      <c r="B22" t="s">
        <v>1823</v>
      </c>
      <c r="C22" s="3">
        <v>44937</v>
      </c>
      <c r="D22" t="s">
        <v>2918</v>
      </c>
      <c r="E22" t="s">
        <v>21</v>
      </c>
      <c r="F22">
        <v>12</v>
      </c>
      <c r="G22" s="1">
        <v>521.53</v>
      </c>
      <c r="H22" t="s">
        <v>26</v>
      </c>
      <c r="I22" t="s">
        <v>28</v>
      </c>
      <c r="J22" s="2">
        <v>0</v>
      </c>
      <c r="K22" t="s">
        <v>2921</v>
      </c>
      <c r="L22" s="1">
        <v>6258.36</v>
      </c>
      <c r="M22" t="s">
        <v>31</v>
      </c>
      <c r="N22" t="s">
        <v>35</v>
      </c>
      <c r="O22">
        <v>1</v>
      </c>
      <c r="P22" s="1">
        <v>49.59</v>
      </c>
      <c r="Q22" s="3">
        <v>44937</v>
      </c>
      <c r="R22" s="3">
        <v>44946</v>
      </c>
      <c r="S22" t="s">
        <v>2908</v>
      </c>
      <c r="W22">
        <f t="shared" si="0"/>
        <v>0</v>
      </c>
    </row>
    <row r="23" spans="1:23" x14ac:dyDescent="0.3">
      <c r="A23" t="s">
        <v>345</v>
      </c>
      <c r="B23" t="s">
        <v>1839</v>
      </c>
      <c r="C23" s="3">
        <v>44937</v>
      </c>
      <c r="D23" t="s">
        <v>2920</v>
      </c>
      <c r="E23" t="s">
        <v>21</v>
      </c>
      <c r="F23">
        <v>9</v>
      </c>
      <c r="G23" s="1">
        <v>15.58</v>
      </c>
      <c r="H23" t="s">
        <v>26</v>
      </c>
      <c r="I23" t="s">
        <v>28</v>
      </c>
      <c r="J23" s="2">
        <v>0.1</v>
      </c>
      <c r="K23" t="s">
        <v>2925</v>
      </c>
      <c r="L23" s="1">
        <v>126.19799999999999</v>
      </c>
      <c r="M23" t="s">
        <v>30</v>
      </c>
      <c r="N23" t="s">
        <v>34</v>
      </c>
      <c r="O23">
        <v>1</v>
      </c>
      <c r="P23" s="1">
        <v>27.81</v>
      </c>
      <c r="Q23" s="3">
        <v>44937</v>
      </c>
      <c r="R23" s="3">
        <v>44945</v>
      </c>
      <c r="S23" t="s">
        <v>2909</v>
      </c>
      <c r="W23">
        <f t="shared" si="0"/>
        <v>0</v>
      </c>
    </row>
    <row r="24" spans="1:23" x14ac:dyDescent="0.3">
      <c r="A24" t="s">
        <v>1266</v>
      </c>
      <c r="B24" t="s">
        <v>2685</v>
      </c>
      <c r="C24" s="3">
        <v>44937</v>
      </c>
      <c r="D24" t="s">
        <v>2918</v>
      </c>
      <c r="E24" t="s">
        <v>20</v>
      </c>
      <c r="F24">
        <v>13</v>
      </c>
      <c r="G24" s="1">
        <v>515.41999999999996</v>
      </c>
      <c r="H24" t="s">
        <v>26</v>
      </c>
      <c r="I24" t="s">
        <v>28</v>
      </c>
      <c r="J24" s="2">
        <v>0</v>
      </c>
      <c r="K24" t="s">
        <v>2919</v>
      </c>
      <c r="L24" s="1">
        <v>6700.4599999999991</v>
      </c>
      <c r="M24" t="s">
        <v>29</v>
      </c>
      <c r="N24" t="s">
        <v>34</v>
      </c>
      <c r="O24">
        <v>0</v>
      </c>
      <c r="P24" s="1">
        <v>43.37</v>
      </c>
      <c r="Q24" s="3">
        <v>44937</v>
      </c>
      <c r="R24" s="3">
        <v>44946</v>
      </c>
      <c r="S24" t="s">
        <v>2908</v>
      </c>
      <c r="W24">
        <f t="shared" si="0"/>
        <v>0</v>
      </c>
    </row>
    <row r="25" spans="1:23" x14ac:dyDescent="0.3">
      <c r="A25" t="s">
        <v>433</v>
      </c>
      <c r="B25" t="s">
        <v>1924</v>
      </c>
      <c r="C25" s="3">
        <v>44939</v>
      </c>
      <c r="D25" t="s">
        <v>2918</v>
      </c>
      <c r="E25" t="s">
        <v>16</v>
      </c>
      <c r="F25">
        <v>9</v>
      </c>
      <c r="G25" s="1">
        <v>223.01</v>
      </c>
      <c r="H25" t="s">
        <v>25</v>
      </c>
      <c r="I25" t="s">
        <v>28</v>
      </c>
      <c r="J25" s="2">
        <v>0</v>
      </c>
      <c r="K25" t="s">
        <v>2923</v>
      </c>
      <c r="L25" s="1">
        <v>2007.09</v>
      </c>
      <c r="M25" t="s">
        <v>33</v>
      </c>
      <c r="N25" t="s">
        <v>2913</v>
      </c>
      <c r="O25">
        <v>1</v>
      </c>
      <c r="P25" s="1">
        <v>11.9</v>
      </c>
      <c r="Q25" s="3">
        <v>44939</v>
      </c>
      <c r="R25" s="3">
        <v>44945</v>
      </c>
      <c r="S25" t="s">
        <v>2908</v>
      </c>
      <c r="W25">
        <f t="shared" si="0"/>
        <v>0</v>
      </c>
    </row>
    <row r="26" spans="1:23" x14ac:dyDescent="0.3">
      <c r="A26" t="s">
        <v>1364</v>
      </c>
      <c r="B26" t="s">
        <v>2770</v>
      </c>
      <c r="C26" s="3">
        <v>44939</v>
      </c>
      <c r="D26" t="s">
        <v>2918</v>
      </c>
      <c r="E26" t="s">
        <v>21</v>
      </c>
      <c r="F26">
        <v>10</v>
      </c>
      <c r="G26" s="1">
        <v>155.43</v>
      </c>
      <c r="H26" t="s">
        <v>26</v>
      </c>
      <c r="I26" t="s">
        <v>27</v>
      </c>
      <c r="J26" s="2">
        <v>0.05</v>
      </c>
      <c r="K26" t="s">
        <v>2925</v>
      </c>
      <c r="L26" s="1">
        <v>1476.585</v>
      </c>
      <c r="M26" t="s">
        <v>30</v>
      </c>
      <c r="N26" t="s">
        <v>36</v>
      </c>
      <c r="O26">
        <v>0</v>
      </c>
      <c r="P26" s="1">
        <v>26.49</v>
      </c>
      <c r="Q26" s="3">
        <v>44939</v>
      </c>
      <c r="R26" s="3">
        <v>44944</v>
      </c>
      <c r="S26" t="s">
        <v>2908</v>
      </c>
      <c r="W26">
        <f t="shared" si="0"/>
        <v>-77.715000000000146</v>
      </c>
    </row>
    <row r="27" spans="1:23" x14ac:dyDescent="0.3">
      <c r="A27" t="s">
        <v>1220</v>
      </c>
      <c r="B27" t="s">
        <v>2642</v>
      </c>
      <c r="C27" s="3">
        <v>44940</v>
      </c>
      <c r="D27" t="s">
        <v>2918</v>
      </c>
      <c r="E27" t="s">
        <v>17</v>
      </c>
      <c r="F27">
        <v>17</v>
      </c>
      <c r="G27" s="1">
        <v>226.56</v>
      </c>
      <c r="H27" t="s">
        <v>24</v>
      </c>
      <c r="I27" t="s">
        <v>27</v>
      </c>
      <c r="J27" s="2">
        <v>0.1</v>
      </c>
      <c r="K27" t="s">
        <v>2923</v>
      </c>
      <c r="L27" s="1">
        <v>3466.3679999999999</v>
      </c>
      <c r="M27" t="s">
        <v>30</v>
      </c>
      <c r="N27" t="s">
        <v>36</v>
      </c>
      <c r="O27">
        <v>1</v>
      </c>
      <c r="P27" s="1">
        <v>36.89</v>
      </c>
      <c r="Q27" s="3">
        <v>44940</v>
      </c>
      <c r="R27" s="3">
        <v>44946</v>
      </c>
      <c r="S27" t="s">
        <v>2908</v>
      </c>
      <c r="W27">
        <f t="shared" si="0"/>
        <v>0</v>
      </c>
    </row>
    <row r="28" spans="1:23" x14ac:dyDescent="0.3">
      <c r="A28" t="s">
        <v>760</v>
      </c>
      <c r="B28" t="s">
        <v>2231</v>
      </c>
      <c r="C28" s="3">
        <v>44941</v>
      </c>
      <c r="D28" t="s">
        <v>2924</v>
      </c>
      <c r="E28" t="s">
        <v>18</v>
      </c>
      <c r="F28">
        <v>15</v>
      </c>
      <c r="G28" s="1">
        <v>185</v>
      </c>
      <c r="H28" t="s">
        <v>23</v>
      </c>
      <c r="I28" t="s">
        <v>27</v>
      </c>
      <c r="J28" s="2">
        <v>0</v>
      </c>
      <c r="K28" t="s">
        <v>2926</v>
      </c>
      <c r="L28" s="1">
        <v>2775</v>
      </c>
      <c r="M28" t="s">
        <v>33</v>
      </c>
      <c r="N28" t="s">
        <v>34</v>
      </c>
      <c r="O28">
        <v>0</v>
      </c>
      <c r="P28" s="1">
        <v>29.31</v>
      </c>
      <c r="Q28" s="3">
        <v>44941</v>
      </c>
      <c r="R28" s="3">
        <v>44943</v>
      </c>
      <c r="S28" t="s">
        <v>2910</v>
      </c>
      <c r="W28">
        <f t="shared" si="0"/>
        <v>0</v>
      </c>
    </row>
    <row r="29" spans="1:23" x14ac:dyDescent="0.3">
      <c r="A29" t="s">
        <v>508</v>
      </c>
      <c r="B29" t="s">
        <v>1994</v>
      </c>
      <c r="C29" s="3">
        <v>44942</v>
      </c>
      <c r="D29" t="s">
        <v>2922</v>
      </c>
      <c r="E29" t="s">
        <v>17</v>
      </c>
      <c r="F29">
        <v>20</v>
      </c>
      <c r="G29" s="1">
        <v>553.85</v>
      </c>
      <c r="H29" t="s">
        <v>24</v>
      </c>
      <c r="I29" t="s">
        <v>28</v>
      </c>
      <c r="J29" s="2">
        <v>0</v>
      </c>
      <c r="K29" t="s">
        <v>2925</v>
      </c>
      <c r="L29" s="1">
        <v>11077</v>
      </c>
      <c r="M29" t="s">
        <v>33</v>
      </c>
      <c r="N29" t="s">
        <v>36</v>
      </c>
      <c r="O29">
        <v>0</v>
      </c>
      <c r="P29" s="1">
        <v>33.21</v>
      </c>
      <c r="Q29" s="3">
        <v>44942</v>
      </c>
      <c r="R29" s="3">
        <v>44950</v>
      </c>
      <c r="S29" t="s">
        <v>2912</v>
      </c>
      <c r="W29">
        <f t="shared" si="0"/>
        <v>0</v>
      </c>
    </row>
    <row r="30" spans="1:23" x14ac:dyDescent="0.3">
      <c r="A30" t="s">
        <v>1462</v>
      </c>
      <c r="B30" t="s">
        <v>2847</v>
      </c>
      <c r="C30" s="3">
        <v>44942</v>
      </c>
      <c r="D30" t="s">
        <v>2924</v>
      </c>
      <c r="E30" t="s">
        <v>22</v>
      </c>
      <c r="F30">
        <v>10</v>
      </c>
      <c r="G30" s="1">
        <v>193.96</v>
      </c>
      <c r="H30" t="s">
        <v>26</v>
      </c>
      <c r="I30" t="s">
        <v>27</v>
      </c>
      <c r="J30" s="2">
        <v>0.1</v>
      </c>
      <c r="K30" t="s">
        <v>2926</v>
      </c>
      <c r="L30" s="1">
        <v>1745.64</v>
      </c>
      <c r="M30" t="s">
        <v>30</v>
      </c>
      <c r="N30" t="s">
        <v>2913</v>
      </c>
      <c r="O30">
        <v>0</v>
      </c>
      <c r="P30" s="1">
        <v>41.3</v>
      </c>
      <c r="Q30" s="3">
        <v>44942</v>
      </c>
      <c r="R30" s="3">
        <v>44947</v>
      </c>
      <c r="S30" t="s">
        <v>2910</v>
      </c>
      <c r="W30">
        <f t="shared" si="0"/>
        <v>-193.96000000000004</v>
      </c>
    </row>
    <row r="31" spans="1:23" x14ac:dyDescent="0.3">
      <c r="A31" t="s">
        <v>933</v>
      </c>
      <c r="B31" t="s">
        <v>2388</v>
      </c>
      <c r="C31" s="3">
        <v>44943</v>
      </c>
      <c r="D31" t="s">
        <v>2924</v>
      </c>
      <c r="E31" t="s">
        <v>22</v>
      </c>
      <c r="F31">
        <v>15</v>
      </c>
      <c r="G31" s="1">
        <v>19.170000000000002</v>
      </c>
      <c r="H31" t="s">
        <v>24</v>
      </c>
      <c r="I31" t="s">
        <v>27</v>
      </c>
      <c r="J31" s="2">
        <v>0</v>
      </c>
      <c r="K31" t="s">
        <v>2917</v>
      </c>
      <c r="L31" s="1">
        <v>287.55</v>
      </c>
      <c r="M31" t="s">
        <v>30</v>
      </c>
      <c r="N31" t="s">
        <v>34</v>
      </c>
      <c r="O31">
        <v>1</v>
      </c>
      <c r="P31" s="1">
        <v>48.93</v>
      </c>
      <c r="Q31" s="3">
        <v>44943</v>
      </c>
      <c r="R31" s="3">
        <v>44953</v>
      </c>
      <c r="S31" t="s">
        <v>2910</v>
      </c>
      <c r="W31">
        <f t="shared" si="0"/>
        <v>0</v>
      </c>
    </row>
    <row r="32" spans="1:23" x14ac:dyDescent="0.3">
      <c r="A32" t="s">
        <v>1182</v>
      </c>
      <c r="B32" t="s">
        <v>2606</v>
      </c>
      <c r="C32" s="3">
        <v>44943</v>
      </c>
      <c r="D32" t="s">
        <v>2920</v>
      </c>
      <c r="E32" t="s">
        <v>19</v>
      </c>
      <c r="F32">
        <v>3</v>
      </c>
      <c r="G32" s="1">
        <v>348.38</v>
      </c>
      <c r="H32" t="s">
        <v>23</v>
      </c>
      <c r="I32" t="s">
        <v>27</v>
      </c>
      <c r="J32" s="2">
        <v>0</v>
      </c>
      <c r="K32" t="s">
        <v>2917</v>
      </c>
      <c r="L32" s="1">
        <v>1045.1400000000001</v>
      </c>
      <c r="M32" t="s">
        <v>30</v>
      </c>
      <c r="N32" t="s">
        <v>34</v>
      </c>
      <c r="O32">
        <v>0</v>
      </c>
      <c r="P32" s="1">
        <v>26.25</v>
      </c>
      <c r="Q32" s="3">
        <v>44943</v>
      </c>
      <c r="R32" s="3">
        <v>44949</v>
      </c>
      <c r="S32" t="s">
        <v>2909</v>
      </c>
      <c r="W32">
        <f t="shared" si="0"/>
        <v>2.2737367544323206E-13</v>
      </c>
    </row>
    <row r="33" spans="1:23" x14ac:dyDescent="0.3">
      <c r="A33" t="s">
        <v>1288</v>
      </c>
      <c r="B33" t="s">
        <v>2704</v>
      </c>
      <c r="C33" s="3">
        <v>44943</v>
      </c>
      <c r="D33" t="s">
        <v>2924</v>
      </c>
      <c r="E33" t="s">
        <v>19</v>
      </c>
      <c r="F33">
        <v>18</v>
      </c>
      <c r="G33" s="1">
        <v>108.46</v>
      </c>
      <c r="H33" t="s">
        <v>26</v>
      </c>
      <c r="I33" t="s">
        <v>27</v>
      </c>
      <c r="J33" s="2">
        <v>0.05</v>
      </c>
      <c r="K33" t="s">
        <v>2925</v>
      </c>
      <c r="L33" s="1">
        <v>1854.6659999999999</v>
      </c>
      <c r="M33" t="s">
        <v>29</v>
      </c>
      <c r="N33" t="s">
        <v>35</v>
      </c>
      <c r="O33">
        <v>0</v>
      </c>
      <c r="P33" s="1">
        <v>10.72</v>
      </c>
      <c r="Q33" s="3">
        <v>44943</v>
      </c>
      <c r="R33" s="3">
        <v>44950</v>
      </c>
      <c r="S33" t="s">
        <v>2910</v>
      </c>
      <c r="W33">
        <f t="shared" si="0"/>
        <v>-97.614000000000033</v>
      </c>
    </row>
    <row r="34" spans="1:23" x14ac:dyDescent="0.3">
      <c r="A34" t="s">
        <v>1414</v>
      </c>
      <c r="B34" t="s">
        <v>2751</v>
      </c>
      <c r="C34" s="3">
        <v>44944</v>
      </c>
      <c r="D34" t="s">
        <v>2924</v>
      </c>
      <c r="E34" t="s">
        <v>20</v>
      </c>
      <c r="F34">
        <v>1</v>
      </c>
      <c r="G34" s="1">
        <v>120.2</v>
      </c>
      <c r="H34" t="s">
        <v>26</v>
      </c>
      <c r="I34" t="s">
        <v>28</v>
      </c>
      <c r="J34" s="2">
        <v>0.05</v>
      </c>
      <c r="K34" t="s">
        <v>2917</v>
      </c>
      <c r="L34" s="1">
        <v>114.19</v>
      </c>
      <c r="M34" t="s">
        <v>29</v>
      </c>
      <c r="N34" t="s">
        <v>36</v>
      </c>
      <c r="O34">
        <v>0</v>
      </c>
      <c r="P34" s="1">
        <v>44.99</v>
      </c>
      <c r="Q34" s="3">
        <v>44944</v>
      </c>
      <c r="R34" s="3">
        <v>44947</v>
      </c>
      <c r="S34" t="s">
        <v>2910</v>
      </c>
      <c r="W34">
        <f t="shared" si="0"/>
        <v>-6.0100000000000051</v>
      </c>
    </row>
    <row r="35" spans="1:23" x14ac:dyDescent="0.3">
      <c r="A35" t="s">
        <v>1163</v>
      </c>
      <c r="B35" t="s">
        <v>2590</v>
      </c>
      <c r="C35" s="3">
        <v>44945</v>
      </c>
      <c r="D35" t="s">
        <v>2918</v>
      </c>
      <c r="E35" t="s">
        <v>17</v>
      </c>
      <c r="F35">
        <v>8</v>
      </c>
      <c r="G35" s="1">
        <v>277.43</v>
      </c>
      <c r="H35" t="s">
        <v>26</v>
      </c>
      <c r="I35" t="s">
        <v>27</v>
      </c>
      <c r="J35" s="2">
        <v>0</v>
      </c>
      <c r="K35" t="s">
        <v>2917</v>
      </c>
      <c r="L35" s="1">
        <v>2219.44</v>
      </c>
      <c r="M35" t="s">
        <v>29</v>
      </c>
      <c r="N35" t="s">
        <v>35</v>
      </c>
      <c r="O35">
        <v>0</v>
      </c>
      <c r="P35" s="1">
        <v>36.380000000000003</v>
      </c>
      <c r="Q35" s="3">
        <v>44945</v>
      </c>
      <c r="R35" s="3">
        <v>44949</v>
      </c>
      <c r="S35" t="s">
        <v>2908</v>
      </c>
      <c r="W35">
        <f t="shared" si="0"/>
        <v>0</v>
      </c>
    </row>
    <row r="36" spans="1:23" x14ac:dyDescent="0.3">
      <c r="A36" t="s">
        <v>574</v>
      </c>
      <c r="B36" t="s">
        <v>2053</v>
      </c>
      <c r="C36" s="3">
        <v>44946</v>
      </c>
      <c r="D36" t="s">
        <v>2918</v>
      </c>
      <c r="E36" t="s">
        <v>20</v>
      </c>
      <c r="F36">
        <v>8</v>
      </c>
      <c r="G36" s="1">
        <v>325.52</v>
      </c>
      <c r="H36" t="s">
        <v>25</v>
      </c>
      <c r="I36" t="s">
        <v>28</v>
      </c>
      <c r="J36" s="2">
        <v>0.1</v>
      </c>
      <c r="K36" t="s">
        <v>2925</v>
      </c>
      <c r="L36" s="1">
        <v>2343.7440000000001</v>
      </c>
      <c r="M36" t="s">
        <v>32</v>
      </c>
      <c r="N36" t="s">
        <v>36</v>
      </c>
      <c r="O36">
        <v>0</v>
      </c>
      <c r="P36" s="1">
        <v>45.59</v>
      </c>
      <c r="Q36" s="3">
        <v>44946</v>
      </c>
      <c r="R36" s="3">
        <v>44951</v>
      </c>
      <c r="S36" t="s">
        <v>2908</v>
      </c>
      <c r="W36">
        <f t="shared" si="0"/>
        <v>-260.41599999999971</v>
      </c>
    </row>
    <row r="37" spans="1:23" x14ac:dyDescent="0.3">
      <c r="A37" t="s">
        <v>971</v>
      </c>
      <c r="B37" t="s">
        <v>2422</v>
      </c>
      <c r="C37" s="3">
        <v>44946</v>
      </c>
      <c r="D37" t="s">
        <v>2918</v>
      </c>
      <c r="E37" t="s">
        <v>19</v>
      </c>
      <c r="F37">
        <v>15</v>
      </c>
      <c r="G37" s="1">
        <v>462.85</v>
      </c>
      <c r="H37" t="s">
        <v>24</v>
      </c>
      <c r="I37" t="s">
        <v>28</v>
      </c>
      <c r="J37" s="2">
        <v>0.15</v>
      </c>
      <c r="K37" t="s">
        <v>2923</v>
      </c>
      <c r="L37" s="1">
        <v>5901.3374999999996</v>
      </c>
      <c r="M37" t="s">
        <v>31</v>
      </c>
      <c r="N37" t="s">
        <v>2913</v>
      </c>
      <c r="O37">
        <v>0</v>
      </c>
      <c r="P37" s="1">
        <v>46.12</v>
      </c>
      <c r="Q37" s="3">
        <v>44946</v>
      </c>
      <c r="R37" s="3">
        <v>44952</v>
      </c>
      <c r="S37" t="s">
        <v>2908</v>
      </c>
      <c r="W37">
        <f t="shared" si="0"/>
        <v>-1041.4125000000004</v>
      </c>
    </row>
    <row r="38" spans="1:23" x14ac:dyDescent="0.3">
      <c r="A38" t="s">
        <v>1228</v>
      </c>
      <c r="B38" t="s">
        <v>2649</v>
      </c>
      <c r="C38" s="3">
        <v>44946</v>
      </c>
      <c r="D38" t="s">
        <v>2924</v>
      </c>
      <c r="E38" t="s">
        <v>21</v>
      </c>
      <c r="F38">
        <v>4</v>
      </c>
      <c r="G38" s="1">
        <v>423.99</v>
      </c>
      <c r="H38" t="s">
        <v>23</v>
      </c>
      <c r="I38" t="s">
        <v>28</v>
      </c>
      <c r="J38" s="2">
        <v>0.05</v>
      </c>
      <c r="K38" t="s">
        <v>2925</v>
      </c>
      <c r="L38" s="1">
        <v>1611.162</v>
      </c>
      <c r="M38" t="s">
        <v>29</v>
      </c>
      <c r="N38" t="s">
        <v>34</v>
      </c>
      <c r="O38">
        <v>0</v>
      </c>
      <c r="P38" s="1">
        <v>20.05</v>
      </c>
      <c r="Q38" s="3">
        <v>44946</v>
      </c>
      <c r="R38" s="3">
        <v>44951</v>
      </c>
      <c r="S38" t="s">
        <v>2910</v>
      </c>
      <c r="W38">
        <f t="shared" si="0"/>
        <v>-84.798000000000002</v>
      </c>
    </row>
    <row r="39" spans="1:23" x14ac:dyDescent="0.3">
      <c r="A39" t="s">
        <v>685</v>
      </c>
      <c r="B39" t="s">
        <v>2159</v>
      </c>
      <c r="C39" s="3">
        <v>44947</v>
      </c>
      <c r="D39" t="s">
        <v>2918</v>
      </c>
      <c r="E39" t="s">
        <v>20</v>
      </c>
      <c r="F39">
        <v>9</v>
      </c>
      <c r="G39" s="1">
        <v>475.38</v>
      </c>
      <c r="H39" t="s">
        <v>24</v>
      </c>
      <c r="I39" t="s">
        <v>27</v>
      </c>
      <c r="J39" s="2">
        <v>0.1</v>
      </c>
      <c r="K39" t="s">
        <v>2917</v>
      </c>
      <c r="L39" s="1">
        <v>3850.578</v>
      </c>
      <c r="M39" t="s">
        <v>32</v>
      </c>
      <c r="N39" t="s">
        <v>35</v>
      </c>
      <c r="O39">
        <v>0</v>
      </c>
      <c r="P39" s="1">
        <v>39.979999999999997</v>
      </c>
      <c r="Q39" s="3">
        <v>44947</v>
      </c>
      <c r="R39" s="3">
        <v>44953</v>
      </c>
      <c r="S39" t="s">
        <v>2908</v>
      </c>
      <c r="W39">
        <f t="shared" si="0"/>
        <v>-427.8420000000001</v>
      </c>
    </row>
    <row r="40" spans="1:23" x14ac:dyDescent="0.3">
      <c r="A40" t="s">
        <v>300</v>
      </c>
      <c r="B40" t="s">
        <v>1796</v>
      </c>
      <c r="C40" s="3">
        <v>44948</v>
      </c>
      <c r="D40" t="s">
        <v>2922</v>
      </c>
      <c r="E40" t="s">
        <v>17</v>
      </c>
      <c r="F40">
        <v>13</v>
      </c>
      <c r="G40" s="1">
        <v>140.49</v>
      </c>
      <c r="H40" t="s">
        <v>24</v>
      </c>
      <c r="I40" t="s">
        <v>28</v>
      </c>
      <c r="J40" s="2">
        <v>0</v>
      </c>
      <c r="K40" t="s">
        <v>2921</v>
      </c>
      <c r="L40" s="1">
        <v>1826.37</v>
      </c>
      <c r="M40" t="s">
        <v>32</v>
      </c>
      <c r="N40" t="s">
        <v>35</v>
      </c>
      <c r="O40">
        <v>0</v>
      </c>
      <c r="P40" s="1">
        <v>17.690000000000001</v>
      </c>
      <c r="Q40" s="3">
        <v>44948</v>
      </c>
      <c r="R40" s="3">
        <v>44957</v>
      </c>
      <c r="S40" t="s">
        <v>2912</v>
      </c>
      <c r="W40">
        <f t="shared" si="0"/>
        <v>-2.2737367544323206E-13</v>
      </c>
    </row>
    <row r="41" spans="1:23" x14ac:dyDescent="0.3">
      <c r="A41" t="s">
        <v>690</v>
      </c>
      <c r="B41" t="s">
        <v>2164</v>
      </c>
      <c r="C41" s="3">
        <v>44948</v>
      </c>
      <c r="D41" t="s">
        <v>2916</v>
      </c>
      <c r="E41" t="s">
        <v>17</v>
      </c>
      <c r="F41">
        <v>6</v>
      </c>
      <c r="G41" s="1">
        <v>104.19</v>
      </c>
      <c r="H41" t="s">
        <v>25</v>
      </c>
      <c r="I41" t="s">
        <v>28</v>
      </c>
      <c r="J41" s="2">
        <v>0.1</v>
      </c>
      <c r="K41" t="s">
        <v>2923</v>
      </c>
      <c r="L41" s="1">
        <v>562.62599999999998</v>
      </c>
      <c r="M41" t="s">
        <v>29</v>
      </c>
      <c r="N41" t="s">
        <v>2913</v>
      </c>
      <c r="O41">
        <v>0</v>
      </c>
      <c r="P41" s="1">
        <v>8.6199999999999992</v>
      </c>
      <c r="Q41" s="3">
        <v>44948</v>
      </c>
      <c r="R41" s="3">
        <v>44950</v>
      </c>
      <c r="S41" t="s">
        <v>2911</v>
      </c>
      <c r="W41">
        <f t="shared" si="0"/>
        <v>-62.51400000000001</v>
      </c>
    </row>
    <row r="42" spans="1:23" x14ac:dyDescent="0.3">
      <c r="A42" t="s">
        <v>817</v>
      </c>
      <c r="B42" t="s">
        <v>1975</v>
      </c>
      <c r="C42" s="3">
        <v>44948</v>
      </c>
      <c r="D42" t="s">
        <v>2916</v>
      </c>
      <c r="E42" t="s">
        <v>20</v>
      </c>
      <c r="F42">
        <v>2</v>
      </c>
      <c r="G42" s="1">
        <v>413.36</v>
      </c>
      <c r="H42" t="s">
        <v>26</v>
      </c>
      <c r="I42" t="s">
        <v>28</v>
      </c>
      <c r="J42" s="2">
        <v>0.1</v>
      </c>
      <c r="K42" t="s">
        <v>2926</v>
      </c>
      <c r="L42" s="1">
        <v>744.048</v>
      </c>
      <c r="M42" t="s">
        <v>29</v>
      </c>
      <c r="N42" t="s">
        <v>35</v>
      </c>
      <c r="O42">
        <v>1</v>
      </c>
      <c r="P42" s="1">
        <v>41.69</v>
      </c>
      <c r="Q42" s="3">
        <v>44948</v>
      </c>
      <c r="R42" s="3">
        <v>44950</v>
      </c>
      <c r="S42" t="s">
        <v>2911</v>
      </c>
      <c r="W42">
        <f t="shared" si="0"/>
        <v>0</v>
      </c>
    </row>
    <row r="43" spans="1:23" x14ac:dyDescent="0.3">
      <c r="A43" t="s">
        <v>257</v>
      </c>
      <c r="B43" t="s">
        <v>1755</v>
      </c>
      <c r="C43" s="3">
        <v>44950</v>
      </c>
      <c r="D43" t="s">
        <v>2922</v>
      </c>
      <c r="E43" t="s">
        <v>17</v>
      </c>
      <c r="F43">
        <v>10</v>
      </c>
      <c r="G43" s="1">
        <v>266.13</v>
      </c>
      <c r="H43" t="s">
        <v>23</v>
      </c>
      <c r="I43" t="s">
        <v>27</v>
      </c>
      <c r="J43" s="2">
        <v>0</v>
      </c>
      <c r="K43" t="s">
        <v>2923</v>
      </c>
      <c r="L43" s="1">
        <v>2661.3</v>
      </c>
      <c r="M43" t="s">
        <v>30</v>
      </c>
      <c r="N43" t="s">
        <v>36</v>
      </c>
      <c r="O43">
        <v>0</v>
      </c>
      <c r="P43" s="1">
        <v>21.01</v>
      </c>
      <c r="Q43" s="3">
        <v>44950</v>
      </c>
      <c r="R43" s="3">
        <v>44952</v>
      </c>
      <c r="S43" t="s">
        <v>2912</v>
      </c>
      <c r="W43">
        <f t="shared" si="0"/>
        <v>0</v>
      </c>
    </row>
    <row r="44" spans="1:23" x14ac:dyDescent="0.3">
      <c r="A44" t="s">
        <v>1088</v>
      </c>
      <c r="B44" t="s">
        <v>2523</v>
      </c>
      <c r="C44" s="3">
        <v>44950</v>
      </c>
      <c r="D44" t="s">
        <v>2922</v>
      </c>
      <c r="E44" t="s">
        <v>18</v>
      </c>
      <c r="F44">
        <v>7</v>
      </c>
      <c r="G44" s="1">
        <v>438.41</v>
      </c>
      <c r="H44" t="s">
        <v>25</v>
      </c>
      <c r="I44" t="s">
        <v>28</v>
      </c>
      <c r="J44" s="2">
        <v>0.1</v>
      </c>
      <c r="K44" t="s">
        <v>2923</v>
      </c>
      <c r="L44" s="1">
        <v>2761.9830000000002</v>
      </c>
      <c r="M44" t="s">
        <v>32</v>
      </c>
      <c r="N44" t="s">
        <v>35</v>
      </c>
      <c r="O44">
        <v>1</v>
      </c>
      <c r="P44" s="1">
        <v>47.77</v>
      </c>
      <c r="Q44" s="3">
        <v>44950</v>
      </c>
      <c r="R44" s="3">
        <v>44954</v>
      </c>
      <c r="S44" t="s">
        <v>2912</v>
      </c>
      <c r="W44">
        <f t="shared" si="0"/>
        <v>0</v>
      </c>
    </row>
    <row r="45" spans="1:23" x14ac:dyDescent="0.3">
      <c r="A45" t="s">
        <v>303</v>
      </c>
      <c r="B45" t="s">
        <v>1799</v>
      </c>
      <c r="C45" s="3">
        <v>44951</v>
      </c>
      <c r="D45" t="s">
        <v>2922</v>
      </c>
      <c r="E45" t="s">
        <v>18</v>
      </c>
      <c r="F45">
        <v>6</v>
      </c>
      <c r="G45" s="1">
        <v>134.53</v>
      </c>
      <c r="H45" t="s">
        <v>25</v>
      </c>
      <c r="I45" t="s">
        <v>28</v>
      </c>
      <c r="J45" s="2">
        <v>0.15</v>
      </c>
      <c r="K45" t="s">
        <v>2917</v>
      </c>
      <c r="L45" s="1">
        <v>686.10300000000007</v>
      </c>
      <c r="M45" t="s">
        <v>32</v>
      </c>
      <c r="N45" t="s">
        <v>34</v>
      </c>
      <c r="O45">
        <v>1</v>
      </c>
      <c r="P45" s="1">
        <v>33.5</v>
      </c>
      <c r="Q45" s="3">
        <v>44951</v>
      </c>
      <c r="R45" s="3">
        <v>44955</v>
      </c>
      <c r="S45" t="s">
        <v>2912</v>
      </c>
      <c r="W45">
        <f t="shared" si="0"/>
        <v>0</v>
      </c>
    </row>
    <row r="46" spans="1:23" x14ac:dyDescent="0.3">
      <c r="A46" t="s">
        <v>906</v>
      </c>
      <c r="B46" t="s">
        <v>2363</v>
      </c>
      <c r="C46" s="3">
        <v>44951</v>
      </c>
      <c r="D46" t="s">
        <v>2916</v>
      </c>
      <c r="E46" t="s">
        <v>16</v>
      </c>
      <c r="F46">
        <v>2</v>
      </c>
      <c r="G46" s="1">
        <v>196.7</v>
      </c>
      <c r="H46" t="s">
        <v>24</v>
      </c>
      <c r="I46" t="s">
        <v>28</v>
      </c>
      <c r="J46" s="2">
        <v>0</v>
      </c>
      <c r="K46" t="s">
        <v>2925</v>
      </c>
      <c r="L46" s="1">
        <v>393.4</v>
      </c>
      <c r="M46" t="s">
        <v>29</v>
      </c>
      <c r="N46" t="s">
        <v>34</v>
      </c>
      <c r="O46">
        <v>0</v>
      </c>
      <c r="P46" s="1">
        <v>35.840000000000003</v>
      </c>
      <c r="Q46" s="3">
        <v>44951</v>
      </c>
      <c r="R46" s="3">
        <v>44955</v>
      </c>
      <c r="S46" t="s">
        <v>2911</v>
      </c>
      <c r="W46">
        <f t="shared" si="0"/>
        <v>0</v>
      </c>
    </row>
    <row r="47" spans="1:23" x14ac:dyDescent="0.3">
      <c r="A47" t="s">
        <v>947</v>
      </c>
      <c r="B47" t="s">
        <v>2401</v>
      </c>
      <c r="C47" s="3">
        <v>44952</v>
      </c>
      <c r="D47" t="s">
        <v>2916</v>
      </c>
      <c r="E47" t="s">
        <v>18</v>
      </c>
      <c r="F47">
        <v>7</v>
      </c>
      <c r="G47" s="1">
        <v>228.32</v>
      </c>
      <c r="H47" t="s">
        <v>25</v>
      </c>
      <c r="I47" t="s">
        <v>27</v>
      </c>
      <c r="J47" s="2">
        <v>0.15</v>
      </c>
      <c r="K47" t="s">
        <v>2921</v>
      </c>
      <c r="L47" s="1">
        <v>1358.5039999999999</v>
      </c>
      <c r="M47" t="s">
        <v>32</v>
      </c>
      <c r="N47" t="s">
        <v>34</v>
      </c>
      <c r="O47">
        <v>0</v>
      </c>
      <c r="P47" s="1">
        <v>22.16</v>
      </c>
      <c r="Q47" s="3">
        <v>44952</v>
      </c>
      <c r="R47" s="3">
        <v>44956</v>
      </c>
      <c r="S47" t="s">
        <v>2911</v>
      </c>
      <c r="W47">
        <f t="shared" si="0"/>
        <v>-239.7360000000001</v>
      </c>
    </row>
    <row r="48" spans="1:23" x14ac:dyDescent="0.3">
      <c r="A48" t="s">
        <v>1242</v>
      </c>
      <c r="B48" t="s">
        <v>2661</v>
      </c>
      <c r="C48" s="3">
        <v>44952</v>
      </c>
      <c r="D48" t="s">
        <v>2920</v>
      </c>
      <c r="E48" t="s">
        <v>22</v>
      </c>
      <c r="F48">
        <v>14</v>
      </c>
      <c r="G48" s="1">
        <v>209.82</v>
      </c>
      <c r="H48" t="s">
        <v>23</v>
      </c>
      <c r="I48" t="s">
        <v>27</v>
      </c>
      <c r="J48" s="2">
        <v>0</v>
      </c>
      <c r="K48" t="s">
        <v>2921</v>
      </c>
      <c r="L48" s="1">
        <v>2937.48</v>
      </c>
      <c r="M48" t="s">
        <v>33</v>
      </c>
      <c r="N48" t="s">
        <v>35</v>
      </c>
      <c r="O48">
        <v>0</v>
      </c>
      <c r="P48" s="1">
        <v>36.11</v>
      </c>
      <c r="Q48" s="3">
        <v>44952</v>
      </c>
      <c r="R48" s="3">
        <v>44956</v>
      </c>
      <c r="S48" t="s">
        <v>2909</v>
      </c>
      <c r="W48">
        <f t="shared" si="0"/>
        <v>0</v>
      </c>
    </row>
    <row r="49" spans="1:23" x14ac:dyDescent="0.3">
      <c r="A49" t="s">
        <v>95</v>
      </c>
      <c r="B49" t="s">
        <v>1595</v>
      </c>
      <c r="C49" s="3">
        <v>44953</v>
      </c>
      <c r="D49" t="s">
        <v>2920</v>
      </c>
      <c r="E49" t="s">
        <v>17</v>
      </c>
      <c r="F49">
        <v>11</v>
      </c>
      <c r="G49" s="1">
        <v>375.48</v>
      </c>
      <c r="H49" t="s">
        <v>23</v>
      </c>
      <c r="I49" t="s">
        <v>28</v>
      </c>
      <c r="J49" s="2">
        <v>0.05</v>
      </c>
      <c r="K49" t="s">
        <v>2919</v>
      </c>
      <c r="L49" s="1">
        <v>3923.766000000001</v>
      </c>
      <c r="M49" t="s">
        <v>32</v>
      </c>
      <c r="N49" t="s">
        <v>36</v>
      </c>
      <c r="O49">
        <v>0</v>
      </c>
      <c r="P49" s="1">
        <v>15.95</v>
      </c>
      <c r="Q49" s="3">
        <v>44953</v>
      </c>
      <c r="R49" s="3">
        <v>44960</v>
      </c>
      <c r="S49" t="s">
        <v>2909</v>
      </c>
      <c r="W49">
        <f t="shared" si="0"/>
        <v>-206.51399999999967</v>
      </c>
    </row>
    <row r="50" spans="1:23" x14ac:dyDescent="0.3">
      <c r="A50" t="s">
        <v>982</v>
      </c>
      <c r="B50" t="s">
        <v>2432</v>
      </c>
      <c r="C50" s="3">
        <v>44955</v>
      </c>
      <c r="D50" t="s">
        <v>2916</v>
      </c>
      <c r="E50" t="s">
        <v>16</v>
      </c>
      <c r="F50">
        <v>17</v>
      </c>
      <c r="G50" s="1">
        <v>535.88</v>
      </c>
      <c r="H50" t="s">
        <v>24</v>
      </c>
      <c r="I50" t="s">
        <v>27</v>
      </c>
      <c r="J50" s="2">
        <v>0.05</v>
      </c>
      <c r="K50" t="s">
        <v>2919</v>
      </c>
      <c r="L50" s="1">
        <v>8654.4619999999995</v>
      </c>
      <c r="M50" t="s">
        <v>30</v>
      </c>
      <c r="N50" t="s">
        <v>2913</v>
      </c>
      <c r="O50">
        <v>0</v>
      </c>
      <c r="P50" s="1">
        <v>26.12</v>
      </c>
      <c r="Q50" s="3">
        <v>44955</v>
      </c>
      <c r="R50" s="3">
        <v>44965</v>
      </c>
      <c r="S50" t="s">
        <v>2911</v>
      </c>
      <c r="W50">
        <f t="shared" si="0"/>
        <v>-455.49799999999959</v>
      </c>
    </row>
    <row r="51" spans="1:23" x14ac:dyDescent="0.3">
      <c r="A51" t="s">
        <v>1138</v>
      </c>
      <c r="B51" t="s">
        <v>2239</v>
      </c>
      <c r="C51" s="3">
        <v>44955</v>
      </c>
      <c r="D51" t="s">
        <v>2924</v>
      </c>
      <c r="E51" t="s">
        <v>22</v>
      </c>
      <c r="F51">
        <v>10</v>
      </c>
      <c r="G51" s="1">
        <v>140.5</v>
      </c>
      <c r="H51" t="s">
        <v>23</v>
      </c>
      <c r="I51" t="s">
        <v>28</v>
      </c>
      <c r="J51" s="2">
        <v>0.15</v>
      </c>
      <c r="K51" t="s">
        <v>2917</v>
      </c>
      <c r="L51" s="1">
        <v>1194.25</v>
      </c>
      <c r="M51" t="s">
        <v>29</v>
      </c>
      <c r="N51" t="s">
        <v>34</v>
      </c>
      <c r="O51">
        <v>0</v>
      </c>
      <c r="P51" s="1">
        <v>43.81</v>
      </c>
      <c r="Q51" s="3">
        <v>44955</v>
      </c>
      <c r="R51" s="3">
        <v>44962</v>
      </c>
      <c r="S51" t="s">
        <v>2910</v>
      </c>
      <c r="W51">
        <f t="shared" si="0"/>
        <v>-210.75</v>
      </c>
    </row>
    <row r="52" spans="1:23" x14ac:dyDescent="0.3">
      <c r="A52" t="s">
        <v>1273</v>
      </c>
      <c r="B52" t="s">
        <v>2692</v>
      </c>
      <c r="C52" s="3">
        <v>44956</v>
      </c>
      <c r="D52" t="s">
        <v>2922</v>
      </c>
      <c r="E52" t="s">
        <v>19</v>
      </c>
      <c r="F52">
        <v>15</v>
      </c>
      <c r="G52" s="1">
        <v>274.3</v>
      </c>
      <c r="H52" t="s">
        <v>23</v>
      </c>
      <c r="I52" t="s">
        <v>28</v>
      </c>
      <c r="J52" s="2">
        <v>0.15</v>
      </c>
      <c r="K52" t="s">
        <v>2925</v>
      </c>
      <c r="L52" s="1">
        <v>3497.3249999999998</v>
      </c>
      <c r="M52" t="s">
        <v>31</v>
      </c>
      <c r="N52" t="s">
        <v>2913</v>
      </c>
      <c r="O52">
        <v>0</v>
      </c>
      <c r="P52" s="1">
        <v>21.56</v>
      </c>
      <c r="Q52" s="3">
        <v>44956</v>
      </c>
      <c r="R52" s="3">
        <v>44965</v>
      </c>
      <c r="S52" t="s">
        <v>2912</v>
      </c>
      <c r="W52">
        <f t="shared" si="0"/>
        <v>-617.17500000000018</v>
      </c>
    </row>
    <row r="53" spans="1:23" x14ac:dyDescent="0.3">
      <c r="A53" t="s">
        <v>784</v>
      </c>
      <c r="B53" t="s">
        <v>2254</v>
      </c>
      <c r="C53" s="3">
        <v>44957</v>
      </c>
      <c r="D53" t="s">
        <v>2916</v>
      </c>
      <c r="E53" t="s">
        <v>21</v>
      </c>
      <c r="F53">
        <v>13</v>
      </c>
      <c r="G53" s="1">
        <v>132.97</v>
      </c>
      <c r="H53" t="s">
        <v>23</v>
      </c>
      <c r="I53" t="s">
        <v>27</v>
      </c>
      <c r="J53" s="2">
        <v>0.05</v>
      </c>
      <c r="K53" t="s">
        <v>2925</v>
      </c>
      <c r="L53" s="1">
        <v>1642.1795</v>
      </c>
      <c r="M53" t="s">
        <v>32</v>
      </c>
      <c r="N53" t="s">
        <v>36</v>
      </c>
      <c r="O53">
        <v>0</v>
      </c>
      <c r="P53" s="1">
        <v>42.87</v>
      </c>
      <c r="Q53" s="3">
        <v>44957</v>
      </c>
      <c r="R53" s="3">
        <v>44962</v>
      </c>
      <c r="S53" t="s">
        <v>2911</v>
      </c>
      <c r="W53">
        <f t="shared" si="0"/>
        <v>-86.430499999999938</v>
      </c>
    </row>
    <row r="54" spans="1:23" x14ac:dyDescent="0.3">
      <c r="A54" t="s">
        <v>409</v>
      </c>
      <c r="B54" t="s">
        <v>1901</v>
      </c>
      <c r="C54" s="3">
        <v>44958</v>
      </c>
      <c r="D54" t="s">
        <v>2916</v>
      </c>
      <c r="E54" t="s">
        <v>17</v>
      </c>
      <c r="F54">
        <v>7</v>
      </c>
      <c r="G54" s="1">
        <v>241.76</v>
      </c>
      <c r="H54" t="s">
        <v>26</v>
      </c>
      <c r="I54" t="s">
        <v>27</v>
      </c>
      <c r="J54" s="2">
        <v>0</v>
      </c>
      <c r="K54" t="s">
        <v>2917</v>
      </c>
      <c r="L54" s="1">
        <v>1692.32</v>
      </c>
      <c r="M54" t="s">
        <v>29</v>
      </c>
      <c r="N54" t="s">
        <v>35</v>
      </c>
      <c r="O54">
        <v>0</v>
      </c>
      <c r="P54" s="1">
        <v>48.13</v>
      </c>
      <c r="Q54" s="3">
        <v>44958</v>
      </c>
      <c r="R54" s="3">
        <v>44966</v>
      </c>
      <c r="S54" t="s">
        <v>2911</v>
      </c>
      <c r="W54">
        <f t="shared" si="0"/>
        <v>0</v>
      </c>
    </row>
    <row r="55" spans="1:23" x14ac:dyDescent="0.3">
      <c r="A55" t="s">
        <v>1258</v>
      </c>
      <c r="B55" t="s">
        <v>2677</v>
      </c>
      <c r="C55" s="3">
        <v>44958</v>
      </c>
      <c r="D55" t="s">
        <v>2924</v>
      </c>
      <c r="E55" t="s">
        <v>17</v>
      </c>
      <c r="F55">
        <v>8</v>
      </c>
      <c r="G55" s="1">
        <v>430.06</v>
      </c>
      <c r="H55" t="s">
        <v>23</v>
      </c>
      <c r="I55" t="s">
        <v>27</v>
      </c>
      <c r="J55" s="2">
        <v>0.05</v>
      </c>
      <c r="K55" t="s">
        <v>2919</v>
      </c>
      <c r="L55" s="1">
        <v>3268.4560000000001</v>
      </c>
      <c r="M55" t="s">
        <v>32</v>
      </c>
      <c r="N55" t="s">
        <v>35</v>
      </c>
      <c r="O55">
        <v>0</v>
      </c>
      <c r="P55" s="1">
        <v>38.450000000000003</v>
      </c>
      <c r="Q55" s="3">
        <v>44958</v>
      </c>
      <c r="R55" s="3">
        <v>44962</v>
      </c>
      <c r="S55" t="s">
        <v>2910</v>
      </c>
      <c r="W55">
        <f t="shared" si="0"/>
        <v>-172.02399999999989</v>
      </c>
    </row>
    <row r="56" spans="1:23" x14ac:dyDescent="0.3">
      <c r="A56" t="s">
        <v>305</v>
      </c>
      <c r="B56" t="s">
        <v>1801</v>
      </c>
      <c r="C56" s="3">
        <v>44959</v>
      </c>
      <c r="D56" t="s">
        <v>2924</v>
      </c>
      <c r="E56" t="s">
        <v>22</v>
      </c>
      <c r="F56">
        <v>10</v>
      </c>
      <c r="G56" s="1">
        <v>538.47</v>
      </c>
      <c r="H56" t="s">
        <v>26</v>
      </c>
      <c r="I56" t="s">
        <v>28</v>
      </c>
      <c r="J56" s="2">
        <v>0.1</v>
      </c>
      <c r="K56" t="s">
        <v>2919</v>
      </c>
      <c r="L56" s="1">
        <v>4846.2299999999996</v>
      </c>
      <c r="M56" t="s">
        <v>30</v>
      </c>
      <c r="N56" t="s">
        <v>36</v>
      </c>
      <c r="O56">
        <v>1</v>
      </c>
      <c r="P56" s="1">
        <v>17.25</v>
      </c>
      <c r="Q56" s="3">
        <v>44959</v>
      </c>
      <c r="R56" s="3">
        <v>44969</v>
      </c>
      <c r="S56" t="s">
        <v>2910</v>
      </c>
      <c r="W56">
        <f t="shared" si="0"/>
        <v>0</v>
      </c>
    </row>
    <row r="57" spans="1:23" x14ac:dyDescent="0.3">
      <c r="A57" t="s">
        <v>1110</v>
      </c>
      <c r="B57" t="s">
        <v>2542</v>
      </c>
      <c r="C57" s="3">
        <v>44959</v>
      </c>
      <c r="D57" t="s">
        <v>2920</v>
      </c>
      <c r="E57" t="s">
        <v>19</v>
      </c>
      <c r="F57">
        <v>1</v>
      </c>
      <c r="G57" s="1">
        <v>80.959999999999994</v>
      </c>
      <c r="H57" t="s">
        <v>24</v>
      </c>
      <c r="I57" t="s">
        <v>27</v>
      </c>
      <c r="J57" s="2">
        <v>0</v>
      </c>
      <c r="K57" t="s">
        <v>2919</v>
      </c>
      <c r="L57" s="1">
        <v>80.959999999999994</v>
      </c>
      <c r="M57" t="s">
        <v>31</v>
      </c>
      <c r="N57" t="s">
        <v>34</v>
      </c>
      <c r="O57">
        <v>0</v>
      </c>
      <c r="P57" s="1">
        <v>48.07</v>
      </c>
      <c r="Q57" s="3">
        <v>44959</v>
      </c>
      <c r="R57" s="3">
        <v>44962</v>
      </c>
      <c r="S57" t="s">
        <v>2909</v>
      </c>
      <c r="W57">
        <f t="shared" si="0"/>
        <v>0</v>
      </c>
    </row>
    <row r="58" spans="1:23" x14ac:dyDescent="0.3">
      <c r="A58" t="s">
        <v>209</v>
      </c>
      <c r="B58" t="s">
        <v>1708</v>
      </c>
      <c r="C58" s="3">
        <v>44960</v>
      </c>
      <c r="D58" t="s">
        <v>2920</v>
      </c>
      <c r="E58" t="s">
        <v>21</v>
      </c>
      <c r="F58">
        <v>10</v>
      </c>
      <c r="G58" s="1">
        <v>325.18</v>
      </c>
      <c r="H58" t="s">
        <v>25</v>
      </c>
      <c r="I58" t="s">
        <v>27</v>
      </c>
      <c r="J58" s="2">
        <v>0.1</v>
      </c>
      <c r="K58" t="s">
        <v>2926</v>
      </c>
      <c r="L58" s="1">
        <v>2926.62</v>
      </c>
      <c r="M58" t="s">
        <v>33</v>
      </c>
      <c r="N58" t="s">
        <v>36</v>
      </c>
      <c r="O58">
        <v>0</v>
      </c>
      <c r="P58" s="1">
        <v>47.39</v>
      </c>
      <c r="Q58" s="3">
        <v>44960</v>
      </c>
      <c r="R58" s="3">
        <v>44970</v>
      </c>
      <c r="S58" t="s">
        <v>2909</v>
      </c>
      <c r="W58">
        <f t="shared" si="0"/>
        <v>-325.18000000000029</v>
      </c>
    </row>
    <row r="59" spans="1:23" x14ac:dyDescent="0.3">
      <c r="A59" t="s">
        <v>994</v>
      </c>
      <c r="B59" t="s">
        <v>2442</v>
      </c>
      <c r="C59" s="3">
        <v>44960</v>
      </c>
      <c r="D59" t="s">
        <v>2918</v>
      </c>
      <c r="E59" t="s">
        <v>17</v>
      </c>
      <c r="F59">
        <v>11</v>
      </c>
      <c r="G59" s="1">
        <v>321.72000000000003</v>
      </c>
      <c r="H59" t="s">
        <v>24</v>
      </c>
      <c r="I59" t="s">
        <v>28</v>
      </c>
      <c r="J59" s="2">
        <v>0.1</v>
      </c>
      <c r="K59" t="s">
        <v>2917</v>
      </c>
      <c r="L59" s="1">
        <v>3185.0279999999998</v>
      </c>
      <c r="M59" t="s">
        <v>29</v>
      </c>
      <c r="N59" t="s">
        <v>36</v>
      </c>
      <c r="O59">
        <v>1</v>
      </c>
      <c r="P59" s="1">
        <v>17.940000000000001</v>
      </c>
      <c r="Q59" s="3">
        <v>44960</v>
      </c>
      <c r="R59" s="3">
        <v>44963</v>
      </c>
      <c r="S59" t="s">
        <v>2908</v>
      </c>
      <c r="W59">
        <f t="shared" si="0"/>
        <v>0</v>
      </c>
    </row>
    <row r="60" spans="1:23" x14ac:dyDescent="0.3">
      <c r="A60" t="s">
        <v>1113</v>
      </c>
      <c r="B60" t="s">
        <v>2545</v>
      </c>
      <c r="C60" s="3">
        <v>44960</v>
      </c>
      <c r="D60" t="s">
        <v>2922</v>
      </c>
      <c r="E60" t="s">
        <v>20</v>
      </c>
      <c r="F60">
        <v>19</v>
      </c>
      <c r="G60" s="1">
        <v>534.91999999999996</v>
      </c>
      <c r="H60" t="s">
        <v>26</v>
      </c>
      <c r="I60" t="s">
        <v>28</v>
      </c>
      <c r="J60" s="2">
        <v>0</v>
      </c>
      <c r="K60" t="s">
        <v>2923</v>
      </c>
      <c r="L60" s="1">
        <v>10163.48</v>
      </c>
      <c r="M60" t="s">
        <v>29</v>
      </c>
      <c r="N60" t="s">
        <v>2913</v>
      </c>
      <c r="O60">
        <v>0</v>
      </c>
      <c r="P60" s="1">
        <v>26.97</v>
      </c>
      <c r="Q60" s="3">
        <v>44960</v>
      </c>
      <c r="R60" s="3">
        <v>44970</v>
      </c>
      <c r="S60" t="s">
        <v>2912</v>
      </c>
      <c r="W60">
        <f t="shared" si="0"/>
        <v>0</v>
      </c>
    </row>
    <row r="61" spans="1:23" x14ac:dyDescent="0.3">
      <c r="A61" t="s">
        <v>1250</v>
      </c>
      <c r="B61" t="s">
        <v>2669</v>
      </c>
      <c r="C61" s="3">
        <v>44960</v>
      </c>
      <c r="D61" t="s">
        <v>2922</v>
      </c>
      <c r="E61" t="s">
        <v>18</v>
      </c>
      <c r="F61">
        <v>2</v>
      </c>
      <c r="G61" s="1">
        <v>438.06</v>
      </c>
      <c r="H61" t="s">
        <v>23</v>
      </c>
      <c r="I61" t="s">
        <v>28</v>
      </c>
      <c r="J61" s="2">
        <v>0</v>
      </c>
      <c r="K61" t="s">
        <v>2925</v>
      </c>
      <c r="L61" s="1">
        <v>876.12</v>
      </c>
      <c r="M61" t="s">
        <v>29</v>
      </c>
      <c r="N61" t="s">
        <v>34</v>
      </c>
      <c r="O61">
        <v>1</v>
      </c>
      <c r="P61" s="1">
        <v>12.9</v>
      </c>
      <c r="Q61" s="3">
        <v>44960</v>
      </c>
      <c r="R61" s="3">
        <v>44966</v>
      </c>
      <c r="S61" t="s">
        <v>2912</v>
      </c>
      <c r="W61">
        <f t="shared" si="0"/>
        <v>0</v>
      </c>
    </row>
    <row r="62" spans="1:23" x14ac:dyDescent="0.3">
      <c r="A62" t="s">
        <v>636</v>
      </c>
      <c r="B62" t="s">
        <v>2112</v>
      </c>
      <c r="C62" s="3">
        <v>44961</v>
      </c>
      <c r="D62" t="s">
        <v>2920</v>
      </c>
      <c r="E62" t="s">
        <v>19</v>
      </c>
      <c r="F62">
        <v>2</v>
      </c>
      <c r="G62" s="1">
        <v>296.91000000000003</v>
      </c>
      <c r="H62" t="s">
        <v>24</v>
      </c>
      <c r="I62" t="s">
        <v>27</v>
      </c>
      <c r="J62" s="2">
        <v>0.05</v>
      </c>
      <c r="K62" t="s">
        <v>2917</v>
      </c>
      <c r="L62" s="1">
        <v>564.12900000000002</v>
      </c>
      <c r="M62" t="s">
        <v>32</v>
      </c>
      <c r="N62" t="s">
        <v>36</v>
      </c>
      <c r="O62">
        <v>0</v>
      </c>
      <c r="P62" s="1">
        <v>44.35</v>
      </c>
      <c r="Q62" s="3">
        <v>44961</v>
      </c>
      <c r="R62" s="3">
        <v>44964</v>
      </c>
      <c r="S62" t="s">
        <v>2909</v>
      </c>
      <c r="W62">
        <f t="shared" si="0"/>
        <v>-29.691000000000031</v>
      </c>
    </row>
    <row r="63" spans="1:23" x14ac:dyDescent="0.3">
      <c r="A63" t="s">
        <v>355</v>
      </c>
      <c r="B63" t="s">
        <v>1849</v>
      </c>
      <c r="C63" s="3">
        <v>44962</v>
      </c>
      <c r="D63" t="s">
        <v>2924</v>
      </c>
      <c r="E63" t="s">
        <v>21</v>
      </c>
      <c r="F63">
        <v>18</v>
      </c>
      <c r="G63" s="1">
        <v>336.48</v>
      </c>
      <c r="H63" t="s">
        <v>23</v>
      </c>
      <c r="I63" t="s">
        <v>28</v>
      </c>
      <c r="J63" s="2">
        <v>0</v>
      </c>
      <c r="K63" t="s">
        <v>2925</v>
      </c>
      <c r="L63" s="1">
        <v>6056.64</v>
      </c>
      <c r="M63" t="s">
        <v>29</v>
      </c>
      <c r="N63" t="s">
        <v>36</v>
      </c>
      <c r="O63">
        <v>0</v>
      </c>
      <c r="P63" s="1">
        <v>18.59</v>
      </c>
      <c r="Q63" s="3">
        <v>44962</v>
      </c>
      <c r="R63" s="3">
        <v>44964</v>
      </c>
      <c r="S63" t="s">
        <v>2910</v>
      </c>
      <c r="W63">
        <f t="shared" si="0"/>
        <v>0</v>
      </c>
    </row>
    <row r="64" spans="1:23" x14ac:dyDescent="0.3">
      <c r="A64" t="s">
        <v>309</v>
      </c>
      <c r="B64" t="s">
        <v>1804</v>
      </c>
      <c r="C64" s="3">
        <v>44963</v>
      </c>
      <c r="D64" t="s">
        <v>2924</v>
      </c>
      <c r="E64" t="s">
        <v>19</v>
      </c>
      <c r="F64">
        <v>10</v>
      </c>
      <c r="G64" s="1">
        <v>217.43</v>
      </c>
      <c r="H64" t="s">
        <v>24</v>
      </c>
      <c r="I64" t="s">
        <v>28</v>
      </c>
      <c r="J64" s="2">
        <v>0.15</v>
      </c>
      <c r="K64" t="s">
        <v>2919</v>
      </c>
      <c r="L64" s="1">
        <v>1848.155</v>
      </c>
      <c r="M64" t="s">
        <v>31</v>
      </c>
      <c r="N64" t="s">
        <v>34</v>
      </c>
      <c r="O64">
        <v>0</v>
      </c>
      <c r="P64" s="1">
        <v>33.14</v>
      </c>
      <c r="Q64" s="3">
        <v>44963</v>
      </c>
      <c r="R64" s="3">
        <v>44972</v>
      </c>
      <c r="S64" t="s">
        <v>2910</v>
      </c>
      <c r="W64">
        <f t="shared" si="0"/>
        <v>-326.14500000000021</v>
      </c>
    </row>
    <row r="65" spans="1:23" x14ac:dyDescent="0.3">
      <c r="A65" t="s">
        <v>1056</v>
      </c>
      <c r="B65" t="s">
        <v>1806</v>
      </c>
      <c r="C65" s="3">
        <v>44963</v>
      </c>
      <c r="D65" t="s">
        <v>2916</v>
      </c>
      <c r="E65" t="s">
        <v>17</v>
      </c>
      <c r="F65">
        <v>7</v>
      </c>
      <c r="G65" s="1">
        <v>335.41</v>
      </c>
      <c r="H65" t="s">
        <v>25</v>
      </c>
      <c r="I65" t="s">
        <v>28</v>
      </c>
      <c r="J65" s="2">
        <v>0</v>
      </c>
      <c r="K65" t="s">
        <v>2919</v>
      </c>
      <c r="L65" s="1">
        <v>2347.87</v>
      </c>
      <c r="M65" t="s">
        <v>29</v>
      </c>
      <c r="N65" t="s">
        <v>35</v>
      </c>
      <c r="O65">
        <v>0</v>
      </c>
      <c r="P65" s="1">
        <v>18.91</v>
      </c>
      <c r="Q65" s="3">
        <v>44963</v>
      </c>
      <c r="R65" s="3">
        <v>44967</v>
      </c>
      <c r="S65" t="s">
        <v>2911</v>
      </c>
      <c r="W65">
        <f t="shared" si="0"/>
        <v>-4.5474735088646412E-13</v>
      </c>
    </row>
    <row r="66" spans="1:23" x14ac:dyDescent="0.3">
      <c r="A66" t="s">
        <v>301</v>
      </c>
      <c r="B66" t="s">
        <v>1797</v>
      </c>
      <c r="C66" s="3">
        <v>44964</v>
      </c>
      <c r="D66" t="s">
        <v>2924</v>
      </c>
      <c r="E66" t="s">
        <v>20</v>
      </c>
      <c r="F66">
        <v>3</v>
      </c>
      <c r="G66" s="1">
        <v>506.33</v>
      </c>
      <c r="H66" t="s">
        <v>23</v>
      </c>
      <c r="I66" t="s">
        <v>28</v>
      </c>
      <c r="J66" s="2">
        <v>0.15</v>
      </c>
      <c r="K66" t="s">
        <v>2925</v>
      </c>
      <c r="L66" s="1">
        <v>1291.1415</v>
      </c>
      <c r="M66" t="s">
        <v>32</v>
      </c>
      <c r="N66" t="s">
        <v>34</v>
      </c>
      <c r="O66">
        <v>0</v>
      </c>
      <c r="P66" s="1">
        <v>25.71</v>
      </c>
      <c r="Q66" s="3">
        <v>44964</v>
      </c>
      <c r="R66" s="3">
        <v>44971</v>
      </c>
      <c r="S66" t="s">
        <v>2910</v>
      </c>
      <c r="W66">
        <f t="shared" si="0"/>
        <v>-227.84850000000006</v>
      </c>
    </row>
    <row r="67" spans="1:23" x14ac:dyDescent="0.3">
      <c r="A67" t="s">
        <v>890</v>
      </c>
      <c r="B67" t="s">
        <v>2348</v>
      </c>
      <c r="C67" s="3">
        <v>44964</v>
      </c>
      <c r="D67" t="s">
        <v>2922</v>
      </c>
      <c r="E67" t="s">
        <v>16</v>
      </c>
      <c r="F67">
        <v>20</v>
      </c>
      <c r="G67" s="1">
        <v>142.52000000000001</v>
      </c>
      <c r="H67" t="s">
        <v>24</v>
      </c>
      <c r="I67" t="s">
        <v>28</v>
      </c>
      <c r="J67" s="2">
        <v>0.1</v>
      </c>
      <c r="K67" t="s">
        <v>2921</v>
      </c>
      <c r="L67" s="1">
        <v>2565.36</v>
      </c>
      <c r="M67" t="s">
        <v>33</v>
      </c>
      <c r="N67" t="s">
        <v>34</v>
      </c>
      <c r="O67">
        <v>0</v>
      </c>
      <c r="P67" s="1">
        <v>30.67</v>
      </c>
      <c r="Q67" s="3">
        <v>44964</v>
      </c>
      <c r="R67" s="3">
        <v>44969</v>
      </c>
      <c r="S67" t="s">
        <v>2912</v>
      </c>
      <c r="W67">
        <f t="shared" ref="W67:W130" si="1">IF(O67=0, L67 - (F67 * G67), 0)</f>
        <v>-285.03999999999996</v>
      </c>
    </row>
    <row r="68" spans="1:23" x14ac:dyDescent="0.3">
      <c r="A68" t="s">
        <v>1467</v>
      </c>
      <c r="B68" t="s">
        <v>2852</v>
      </c>
      <c r="C68" s="3">
        <v>44964</v>
      </c>
      <c r="D68" t="s">
        <v>2916</v>
      </c>
      <c r="E68" t="s">
        <v>16</v>
      </c>
      <c r="F68">
        <v>14</v>
      </c>
      <c r="G68" s="1">
        <v>306.39</v>
      </c>
      <c r="H68" t="s">
        <v>24</v>
      </c>
      <c r="I68" t="s">
        <v>28</v>
      </c>
      <c r="J68" s="2">
        <v>0.1</v>
      </c>
      <c r="K68" t="s">
        <v>2921</v>
      </c>
      <c r="L68" s="1">
        <v>3860.5140000000001</v>
      </c>
      <c r="M68" t="s">
        <v>33</v>
      </c>
      <c r="N68" t="s">
        <v>36</v>
      </c>
      <c r="O68">
        <v>0</v>
      </c>
      <c r="P68" s="1">
        <v>38.729999999999997</v>
      </c>
      <c r="Q68" s="3">
        <v>44964</v>
      </c>
      <c r="R68" s="3">
        <v>44966</v>
      </c>
      <c r="S68" t="s">
        <v>2911</v>
      </c>
      <c r="W68">
        <f t="shared" si="1"/>
        <v>-428.94599999999991</v>
      </c>
    </row>
    <row r="69" spans="1:23" x14ac:dyDescent="0.3">
      <c r="A69" t="s">
        <v>224</v>
      </c>
      <c r="B69" t="s">
        <v>1723</v>
      </c>
      <c r="C69" s="3">
        <v>44965</v>
      </c>
      <c r="D69" t="s">
        <v>2920</v>
      </c>
      <c r="E69" t="s">
        <v>21</v>
      </c>
      <c r="F69">
        <v>7</v>
      </c>
      <c r="G69" s="1">
        <v>247.53</v>
      </c>
      <c r="H69" t="s">
        <v>25</v>
      </c>
      <c r="I69" t="s">
        <v>27</v>
      </c>
      <c r="J69" s="2">
        <v>0.15</v>
      </c>
      <c r="K69" t="s">
        <v>2926</v>
      </c>
      <c r="L69" s="1">
        <v>1472.8035</v>
      </c>
      <c r="M69" t="s">
        <v>30</v>
      </c>
      <c r="N69" t="s">
        <v>34</v>
      </c>
      <c r="O69">
        <v>0</v>
      </c>
      <c r="P69" s="1">
        <v>13.63</v>
      </c>
      <c r="Q69" s="3">
        <v>44965</v>
      </c>
      <c r="R69" s="3">
        <v>44973</v>
      </c>
      <c r="S69" t="s">
        <v>2909</v>
      </c>
      <c r="W69">
        <f t="shared" si="1"/>
        <v>-259.90650000000005</v>
      </c>
    </row>
    <row r="70" spans="1:23" x14ac:dyDescent="0.3">
      <c r="A70" t="s">
        <v>237</v>
      </c>
      <c r="B70" t="s">
        <v>1736</v>
      </c>
      <c r="C70" s="3">
        <v>44965</v>
      </c>
      <c r="D70" t="s">
        <v>2916</v>
      </c>
      <c r="E70" t="s">
        <v>22</v>
      </c>
      <c r="F70">
        <v>19</v>
      </c>
      <c r="G70" s="1">
        <v>165.38</v>
      </c>
      <c r="H70" t="s">
        <v>23</v>
      </c>
      <c r="I70" t="s">
        <v>27</v>
      </c>
      <c r="J70" s="2">
        <v>0.15</v>
      </c>
      <c r="K70" t="s">
        <v>2926</v>
      </c>
      <c r="L70" s="1">
        <v>2670.8870000000002</v>
      </c>
      <c r="M70" t="s">
        <v>29</v>
      </c>
      <c r="N70" t="s">
        <v>2913</v>
      </c>
      <c r="O70">
        <v>0</v>
      </c>
      <c r="P70" s="1">
        <v>25.2</v>
      </c>
      <c r="Q70" s="3">
        <v>44965</v>
      </c>
      <c r="R70" s="3">
        <v>44971</v>
      </c>
      <c r="S70" t="s">
        <v>2911</v>
      </c>
      <c r="W70">
        <f t="shared" si="1"/>
        <v>-471.33299999999963</v>
      </c>
    </row>
    <row r="71" spans="1:23" x14ac:dyDescent="0.3">
      <c r="A71" t="s">
        <v>643</v>
      </c>
      <c r="B71" t="s">
        <v>2119</v>
      </c>
      <c r="C71" s="3">
        <v>44965</v>
      </c>
      <c r="D71" t="s">
        <v>2920</v>
      </c>
      <c r="E71" t="s">
        <v>19</v>
      </c>
      <c r="F71">
        <v>20</v>
      </c>
      <c r="G71" s="1">
        <v>313.47000000000003</v>
      </c>
      <c r="H71" t="s">
        <v>25</v>
      </c>
      <c r="I71" t="s">
        <v>28</v>
      </c>
      <c r="J71" s="2">
        <v>0.15</v>
      </c>
      <c r="K71" t="s">
        <v>2926</v>
      </c>
      <c r="L71" s="1">
        <v>5328.9900000000007</v>
      </c>
      <c r="M71" t="s">
        <v>29</v>
      </c>
      <c r="N71" t="s">
        <v>34</v>
      </c>
      <c r="O71">
        <v>0</v>
      </c>
      <c r="P71" s="1">
        <v>18.170000000000002</v>
      </c>
      <c r="Q71" s="3">
        <v>44965</v>
      </c>
      <c r="R71" s="3">
        <v>44968</v>
      </c>
      <c r="S71" t="s">
        <v>2909</v>
      </c>
      <c r="W71">
        <f t="shared" si="1"/>
        <v>-940.40999999999985</v>
      </c>
    </row>
    <row r="72" spans="1:23" x14ac:dyDescent="0.3">
      <c r="A72" t="s">
        <v>1327</v>
      </c>
      <c r="B72" t="s">
        <v>2739</v>
      </c>
      <c r="C72" s="3">
        <v>44965</v>
      </c>
      <c r="D72" t="s">
        <v>2918</v>
      </c>
      <c r="E72" t="s">
        <v>21</v>
      </c>
      <c r="F72">
        <v>4</v>
      </c>
      <c r="G72" s="1">
        <v>224.75</v>
      </c>
      <c r="H72" t="s">
        <v>26</v>
      </c>
      <c r="I72" t="s">
        <v>27</v>
      </c>
      <c r="J72" s="2">
        <v>0</v>
      </c>
      <c r="K72" t="s">
        <v>2925</v>
      </c>
      <c r="L72" s="1">
        <v>899</v>
      </c>
      <c r="M72" t="s">
        <v>32</v>
      </c>
      <c r="N72" t="s">
        <v>2913</v>
      </c>
      <c r="O72">
        <v>0</v>
      </c>
      <c r="P72" s="1">
        <v>43.86</v>
      </c>
      <c r="Q72" s="3">
        <v>44965</v>
      </c>
      <c r="R72" s="3">
        <v>44973</v>
      </c>
      <c r="S72" t="s">
        <v>2908</v>
      </c>
      <c r="W72">
        <f t="shared" si="1"/>
        <v>0</v>
      </c>
    </row>
    <row r="73" spans="1:23" x14ac:dyDescent="0.3">
      <c r="A73" t="s">
        <v>1393</v>
      </c>
      <c r="B73" t="s">
        <v>2099</v>
      </c>
      <c r="C73" s="3">
        <v>44965</v>
      </c>
      <c r="D73" t="s">
        <v>2922</v>
      </c>
      <c r="E73" t="s">
        <v>21</v>
      </c>
      <c r="F73">
        <v>13</v>
      </c>
      <c r="G73" s="1">
        <v>149.16</v>
      </c>
      <c r="H73" t="s">
        <v>25</v>
      </c>
      <c r="I73" t="s">
        <v>28</v>
      </c>
      <c r="J73" s="2">
        <v>0.1</v>
      </c>
      <c r="K73" t="s">
        <v>2921</v>
      </c>
      <c r="L73" s="1">
        <v>1745.172</v>
      </c>
      <c r="M73" t="s">
        <v>33</v>
      </c>
      <c r="N73" t="s">
        <v>2913</v>
      </c>
      <c r="O73">
        <v>1</v>
      </c>
      <c r="P73" s="1">
        <v>20.9</v>
      </c>
      <c r="Q73" s="3">
        <v>44965</v>
      </c>
      <c r="R73" s="3">
        <v>44973</v>
      </c>
      <c r="S73" t="s">
        <v>2912</v>
      </c>
      <c r="W73">
        <f t="shared" si="1"/>
        <v>0</v>
      </c>
    </row>
    <row r="74" spans="1:23" x14ac:dyDescent="0.3">
      <c r="A74" t="s">
        <v>694</v>
      </c>
      <c r="B74" t="s">
        <v>1890</v>
      </c>
      <c r="C74" s="3">
        <v>44966</v>
      </c>
      <c r="D74" t="s">
        <v>2918</v>
      </c>
      <c r="E74" t="s">
        <v>20</v>
      </c>
      <c r="F74">
        <v>1</v>
      </c>
      <c r="G74" s="1">
        <v>541.9</v>
      </c>
      <c r="H74" t="s">
        <v>24</v>
      </c>
      <c r="I74" t="s">
        <v>28</v>
      </c>
      <c r="J74" s="2">
        <v>0.05</v>
      </c>
      <c r="K74" t="s">
        <v>2921</v>
      </c>
      <c r="L74" s="1">
        <v>514.80499999999995</v>
      </c>
      <c r="M74" t="s">
        <v>33</v>
      </c>
      <c r="N74" t="s">
        <v>36</v>
      </c>
      <c r="O74">
        <v>0</v>
      </c>
      <c r="P74" s="1">
        <v>40.35</v>
      </c>
      <c r="Q74" s="3">
        <v>44966</v>
      </c>
      <c r="R74" s="3">
        <v>44976</v>
      </c>
      <c r="S74" t="s">
        <v>2908</v>
      </c>
      <c r="W74">
        <f t="shared" si="1"/>
        <v>-27.095000000000027</v>
      </c>
    </row>
    <row r="75" spans="1:23" x14ac:dyDescent="0.3">
      <c r="A75" t="s">
        <v>108</v>
      </c>
      <c r="B75" t="s">
        <v>1608</v>
      </c>
      <c r="C75" s="3">
        <v>44968</v>
      </c>
      <c r="D75" t="s">
        <v>2916</v>
      </c>
      <c r="E75" t="s">
        <v>21</v>
      </c>
      <c r="F75">
        <v>20</v>
      </c>
      <c r="G75" s="1">
        <v>548.01</v>
      </c>
      <c r="H75" t="s">
        <v>24</v>
      </c>
      <c r="I75" t="s">
        <v>27</v>
      </c>
      <c r="J75" s="2">
        <v>0.1</v>
      </c>
      <c r="K75" t="s">
        <v>2921</v>
      </c>
      <c r="L75" s="1">
        <v>9864.18</v>
      </c>
      <c r="M75" t="s">
        <v>31</v>
      </c>
      <c r="N75" t="s">
        <v>36</v>
      </c>
      <c r="O75">
        <v>1</v>
      </c>
      <c r="P75" s="1">
        <v>5.89</v>
      </c>
      <c r="Q75" s="3">
        <v>44968</v>
      </c>
      <c r="R75" s="3">
        <v>44971</v>
      </c>
      <c r="S75" t="s">
        <v>2911</v>
      </c>
      <c r="W75">
        <f t="shared" si="1"/>
        <v>0</v>
      </c>
    </row>
    <row r="76" spans="1:23" x14ac:dyDescent="0.3">
      <c r="A76" t="s">
        <v>1245</v>
      </c>
      <c r="B76" t="s">
        <v>2664</v>
      </c>
      <c r="C76" s="3">
        <v>44968</v>
      </c>
      <c r="D76" t="s">
        <v>2916</v>
      </c>
      <c r="E76" t="s">
        <v>18</v>
      </c>
      <c r="F76">
        <v>18</v>
      </c>
      <c r="G76" s="1">
        <v>268.38</v>
      </c>
      <c r="H76" t="s">
        <v>26</v>
      </c>
      <c r="I76" t="s">
        <v>27</v>
      </c>
      <c r="J76" s="2">
        <v>0.15</v>
      </c>
      <c r="K76" t="s">
        <v>2926</v>
      </c>
      <c r="L76" s="1">
        <v>4106.2139999999999</v>
      </c>
      <c r="M76" t="s">
        <v>33</v>
      </c>
      <c r="N76" t="s">
        <v>34</v>
      </c>
      <c r="O76">
        <v>0</v>
      </c>
      <c r="P76" s="1">
        <v>48.38</v>
      </c>
      <c r="Q76" s="3">
        <v>44968</v>
      </c>
      <c r="R76" s="3">
        <v>44971</v>
      </c>
      <c r="S76" t="s">
        <v>2911</v>
      </c>
      <c r="W76">
        <f t="shared" si="1"/>
        <v>-724.6260000000002</v>
      </c>
    </row>
    <row r="77" spans="1:23" x14ac:dyDescent="0.3">
      <c r="A77" t="s">
        <v>371</v>
      </c>
      <c r="B77" t="s">
        <v>1865</v>
      </c>
      <c r="C77" s="3">
        <v>44970</v>
      </c>
      <c r="D77" t="s">
        <v>2920</v>
      </c>
      <c r="E77" t="s">
        <v>17</v>
      </c>
      <c r="F77">
        <v>5</v>
      </c>
      <c r="G77" s="1">
        <v>254.24</v>
      </c>
      <c r="H77" t="s">
        <v>23</v>
      </c>
      <c r="I77" t="s">
        <v>27</v>
      </c>
      <c r="J77" s="2">
        <v>0.05</v>
      </c>
      <c r="K77" t="s">
        <v>2919</v>
      </c>
      <c r="L77" s="1">
        <v>1207.6400000000001</v>
      </c>
      <c r="M77" t="s">
        <v>29</v>
      </c>
      <c r="N77" t="s">
        <v>2913</v>
      </c>
      <c r="O77">
        <v>0</v>
      </c>
      <c r="P77" s="1">
        <v>9.9700000000000006</v>
      </c>
      <c r="Q77" s="3">
        <v>44970</v>
      </c>
      <c r="R77" s="3">
        <v>44975</v>
      </c>
      <c r="S77" t="s">
        <v>2909</v>
      </c>
      <c r="W77">
        <f t="shared" si="1"/>
        <v>-63.559999999999945</v>
      </c>
    </row>
    <row r="78" spans="1:23" x14ac:dyDescent="0.3">
      <c r="A78" t="s">
        <v>1478</v>
      </c>
      <c r="B78" t="s">
        <v>2361</v>
      </c>
      <c r="C78" s="3">
        <v>44970</v>
      </c>
      <c r="D78" t="s">
        <v>2918</v>
      </c>
      <c r="E78" t="s">
        <v>16</v>
      </c>
      <c r="F78">
        <v>7</v>
      </c>
      <c r="G78" s="1">
        <v>242.11</v>
      </c>
      <c r="H78" t="s">
        <v>25</v>
      </c>
      <c r="I78" t="s">
        <v>27</v>
      </c>
      <c r="J78" s="2">
        <v>0.05</v>
      </c>
      <c r="K78" t="s">
        <v>2921</v>
      </c>
      <c r="L78" s="1">
        <v>1610.0315000000001</v>
      </c>
      <c r="M78" t="s">
        <v>32</v>
      </c>
      <c r="N78" t="s">
        <v>36</v>
      </c>
      <c r="O78">
        <v>0</v>
      </c>
      <c r="P78" s="1">
        <v>47.19</v>
      </c>
      <c r="Q78" s="3">
        <v>44970</v>
      </c>
      <c r="R78" s="3">
        <v>44975</v>
      </c>
      <c r="S78" t="s">
        <v>2908</v>
      </c>
      <c r="W78">
        <f t="shared" si="1"/>
        <v>-84.738499999999931</v>
      </c>
    </row>
    <row r="79" spans="1:23" x14ac:dyDescent="0.3">
      <c r="A79" t="s">
        <v>233</v>
      </c>
      <c r="B79" t="s">
        <v>1732</v>
      </c>
      <c r="C79" s="3">
        <v>44971</v>
      </c>
      <c r="D79" t="s">
        <v>2918</v>
      </c>
      <c r="E79" t="s">
        <v>19</v>
      </c>
      <c r="F79">
        <v>8</v>
      </c>
      <c r="G79" s="1">
        <v>411.26</v>
      </c>
      <c r="H79" t="s">
        <v>24</v>
      </c>
      <c r="I79" t="s">
        <v>28</v>
      </c>
      <c r="J79" s="2">
        <v>0.1</v>
      </c>
      <c r="K79" t="s">
        <v>2925</v>
      </c>
      <c r="L79" s="1">
        <v>2961.0720000000001</v>
      </c>
      <c r="M79" t="s">
        <v>30</v>
      </c>
      <c r="N79" t="s">
        <v>36</v>
      </c>
      <c r="O79">
        <v>0</v>
      </c>
      <c r="P79" s="1">
        <v>28.57</v>
      </c>
      <c r="Q79" s="3">
        <v>44971</v>
      </c>
      <c r="R79" s="3">
        <v>44975</v>
      </c>
      <c r="S79" t="s">
        <v>2908</v>
      </c>
      <c r="W79">
        <f t="shared" si="1"/>
        <v>-329.00799999999981</v>
      </c>
    </row>
    <row r="80" spans="1:23" x14ac:dyDescent="0.3">
      <c r="A80" t="s">
        <v>254</v>
      </c>
      <c r="B80" t="s">
        <v>1752</v>
      </c>
      <c r="C80" s="3">
        <v>44971</v>
      </c>
      <c r="D80" t="s">
        <v>2924</v>
      </c>
      <c r="E80" t="s">
        <v>21</v>
      </c>
      <c r="F80">
        <v>12</v>
      </c>
      <c r="G80" s="1">
        <v>451.51</v>
      </c>
      <c r="H80" t="s">
        <v>23</v>
      </c>
      <c r="I80" t="s">
        <v>27</v>
      </c>
      <c r="J80" s="2">
        <v>0.15</v>
      </c>
      <c r="K80" t="s">
        <v>2917</v>
      </c>
      <c r="L80" s="1">
        <v>4605.402</v>
      </c>
      <c r="M80" t="s">
        <v>29</v>
      </c>
      <c r="N80" t="s">
        <v>36</v>
      </c>
      <c r="O80">
        <v>0</v>
      </c>
      <c r="P80" s="1">
        <v>9.5399999999999991</v>
      </c>
      <c r="Q80" s="3">
        <v>44971</v>
      </c>
      <c r="R80" s="3">
        <v>44979</v>
      </c>
      <c r="S80" t="s">
        <v>2910</v>
      </c>
      <c r="W80">
        <f t="shared" si="1"/>
        <v>-812.71799999999985</v>
      </c>
    </row>
    <row r="81" spans="1:23" x14ac:dyDescent="0.3">
      <c r="A81" t="s">
        <v>1208</v>
      </c>
      <c r="B81" t="s">
        <v>2630</v>
      </c>
      <c r="C81" s="3">
        <v>44971</v>
      </c>
      <c r="D81" t="s">
        <v>2918</v>
      </c>
      <c r="E81" t="s">
        <v>21</v>
      </c>
      <c r="F81">
        <v>7</v>
      </c>
      <c r="G81" s="1">
        <v>468.14</v>
      </c>
      <c r="H81" t="s">
        <v>24</v>
      </c>
      <c r="I81" t="s">
        <v>28</v>
      </c>
      <c r="J81" s="2">
        <v>0.15</v>
      </c>
      <c r="K81" t="s">
        <v>2919</v>
      </c>
      <c r="L81" s="1">
        <v>2785.433</v>
      </c>
      <c r="M81" t="s">
        <v>33</v>
      </c>
      <c r="N81" t="s">
        <v>35</v>
      </c>
      <c r="O81">
        <v>0</v>
      </c>
      <c r="P81" s="1">
        <v>47.56</v>
      </c>
      <c r="Q81" s="3">
        <v>44971</v>
      </c>
      <c r="R81" s="3">
        <v>44974</v>
      </c>
      <c r="S81" t="s">
        <v>2908</v>
      </c>
      <c r="W81">
        <f t="shared" si="1"/>
        <v>-491.54700000000003</v>
      </c>
    </row>
    <row r="82" spans="1:23" x14ac:dyDescent="0.3">
      <c r="A82" t="s">
        <v>713</v>
      </c>
      <c r="B82" t="s">
        <v>2186</v>
      </c>
      <c r="C82" s="3">
        <v>44972</v>
      </c>
      <c r="D82" t="s">
        <v>2922</v>
      </c>
      <c r="E82" t="s">
        <v>22</v>
      </c>
      <c r="F82">
        <v>19</v>
      </c>
      <c r="G82" s="1">
        <v>414.31</v>
      </c>
      <c r="H82" t="s">
        <v>24</v>
      </c>
      <c r="I82" t="s">
        <v>28</v>
      </c>
      <c r="J82" s="2">
        <v>0.1</v>
      </c>
      <c r="K82" t="s">
        <v>2921</v>
      </c>
      <c r="L82" s="1">
        <v>7084.701</v>
      </c>
      <c r="M82" t="s">
        <v>31</v>
      </c>
      <c r="N82" t="s">
        <v>35</v>
      </c>
      <c r="O82">
        <v>0</v>
      </c>
      <c r="P82" s="1">
        <v>17.43</v>
      </c>
      <c r="Q82" s="3">
        <v>44972</v>
      </c>
      <c r="R82" s="3">
        <v>44976</v>
      </c>
      <c r="S82" t="s">
        <v>2912</v>
      </c>
      <c r="W82">
        <f t="shared" si="1"/>
        <v>-787.18900000000031</v>
      </c>
    </row>
    <row r="83" spans="1:23" x14ac:dyDescent="0.3">
      <c r="A83" t="s">
        <v>872</v>
      </c>
      <c r="B83" t="s">
        <v>2330</v>
      </c>
      <c r="C83" s="3">
        <v>44974</v>
      </c>
      <c r="D83" t="s">
        <v>2922</v>
      </c>
      <c r="E83" t="s">
        <v>18</v>
      </c>
      <c r="F83">
        <v>6</v>
      </c>
      <c r="G83" s="1">
        <v>327.69</v>
      </c>
      <c r="H83" t="s">
        <v>26</v>
      </c>
      <c r="I83" t="s">
        <v>27</v>
      </c>
      <c r="J83" s="2">
        <v>0.05</v>
      </c>
      <c r="K83" t="s">
        <v>2923</v>
      </c>
      <c r="L83" s="1">
        <v>1867.8330000000001</v>
      </c>
      <c r="M83" t="s">
        <v>33</v>
      </c>
      <c r="N83" t="s">
        <v>2913</v>
      </c>
      <c r="O83">
        <v>0</v>
      </c>
      <c r="P83" s="1">
        <v>22.34</v>
      </c>
      <c r="Q83" s="3">
        <v>44974</v>
      </c>
      <c r="R83" s="3">
        <v>44978</v>
      </c>
      <c r="S83" t="s">
        <v>2912</v>
      </c>
      <c r="W83">
        <f t="shared" si="1"/>
        <v>-98.306999999999789</v>
      </c>
    </row>
    <row r="84" spans="1:23" x14ac:dyDescent="0.3">
      <c r="A84" t="s">
        <v>961</v>
      </c>
      <c r="B84" t="s">
        <v>2099</v>
      </c>
      <c r="C84" s="3">
        <v>44977</v>
      </c>
      <c r="D84" t="s">
        <v>2916</v>
      </c>
      <c r="E84" t="s">
        <v>16</v>
      </c>
      <c r="F84">
        <v>3</v>
      </c>
      <c r="G84" s="1">
        <v>197.17</v>
      </c>
      <c r="H84" t="s">
        <v>24</v>
      </c>
      <c r="I84" t="s">
        <v>27</v>
      </c>
      <c r="J84" s="2">
        <v>0.05</v>
      </c>
      <c r="K84" t="s">
        <v>2925</v>
      </c>
      <c r="L84" s="1">
        <v>561.93449999999996</v>
      </c>
      <c r="M84" t="s">
        <v>30</v>
      </c>
      <c r="N84" t="s">
        <v>34</v>
      </c>
      <c r="O84">
        <v>1</v>
      </c>
      <c r="P84" s="1">
        <v>30.29</v>
      </c>
      <c r="Q84" s="3">
        <v>44977</v>
      </c>
      <c r="R84" s="3">
        <v>44980</v>
      </c>
      <c r="S84" t="s">
        <v>2911</v>
      </c>
      <c r="W84">
        <f t="shared" si="1"/>
        <v>0</v>
      </c>
    </row>
    <row r="85" spans="1:23" x14ac:dyDescent="0.3">
      <c r="A85" t="s">
        <v>291</v>
      </c>
      <c r="B85" t="s">
        <v>1787</v>
      </c>
      <c r="C85" s="3">
        <v>44978</v>
      </c>
      <c r="D85" t="s">
        <v>2918</v>
      </c>
      <c r="E85" t="s">
        <v>21</v>
      </c>
      <c r="F85">
        <v>4</v>
      </c>
      <c r="G85" s="1">
        <v>477.05</v>
      </c>
      <c r="H85" t="s">
        <v>23</v>
      </c>
      <c r="I85" t="s">
        <v>27</v>
      </c>
      <c r="J85" s="2">
        <v>0</v>
      </c>
      <c r="K85" t="s">
        <v>2917</v>
      </c>
      <c r="L85" s="1">
        <v>1908.2</v>
      </c>
      <c r="M85" t="s">
        <v>31</v>
      </c>
      <c r="N85" t="s">
        <v>36</v>
      </c>
      <c r="O85">
        <v>0</v>
      </c>
      <c r="P85" s="1">
        <v>45.54</v>
      </c>
      <c r="Q85" s="3">
        <v>44978</v>
      </c>
      <c r="R85" s="3">
        <v>44987</v>
      </c>
      <c r="S85" t="s">
        <v>2908</v>
      </c>
      <c r="W85">
        <f t="shared" si="1"/>
        <v>0</v>
      </c>
    </row>
    <row r="86" spans="1:23" x14ac:dyDescent="0.3">
      <c r="A86" t="s">
        <v>696</v>
      </c>
      <c r="B86" t="s">
        <v>2169</v>
      </c>
      <c r="C86" s="3">
        <v>44978</v>
      </c>
      <c r="D86" t="s">
        <v>2916</v>
      </c>
      <c r="E86" t="s">
        <v>18</v>
      </c>
      <c r="F86">
        <v>11</v>
      </c>
      <c r="G86" s="1">
        <v>61.81</v>
      </c>
      <c r="H86" t="s">
        <v>25</v>
      </c>
      <c r="I86" t="s">
        <v>28</v>
      </c>
      <c r="J86" s="2">
        <v>0.05</v>
      </c>
      <c r="K86" t="s">
        <v>2919</v>
      </c>
      <c r="L86" s="1">
        <v>645.91450000000009</v>
      </c>
      <c r="M86" t="s">
        <v>30</v>
      </c>
      <c r="N86" t="s">
        <v>36</v>
      </c>
      <c r="O86">
        <v>0</v>
      </c>
      <c r="P86" s="1">
        <v>47.95</v>
      </c>
      <c r="Q86" s="3">
        <v>44978</v>
      </c>
      <c r="R86" s="3">
        <v>44988</v>
      </c>
      <c r="S86" t="s">
        <v>2911</v>
      </c>
      <c r="W86">
        <f t="shared" si="1"/>
        <v>-33.995499999999993</v>
      </c>
    </row>
    <row r="87" spans="1:23" x14ac:dyDescent="0.3">
      <c r="A87" t="s">
        <v>604</v>
      </c>
      <c r="B87" t="s">
        <v>2082</v>
      </c>
      <c r="C87" s="3">
        <v>44979</v>
      </c>
      <c r="D87" t="s">
        <v>2924</v>
      </c>
      <c r="E87" t="s">
        <v>18</v>
      </c>
      <c r="F87">
        <v>4</v>
      </c>
      <c r="G87" s="1">
        <v>85.96</v>
      </c>
      <c r="H87" t="s">
        <v>24</v>
      </c>
      <c r="I87" t="s">
        <v>28</v>
      </c>
      <c r="J87" s="2">
        <v>0.1</v>
      </c>
      <c r="K87" t="s">
        <v>2925</v>
      </c>
      <c r="L87" s="1">
        <v>309.45600000000002</v>
      </c>
      <c r="M87" t="s">
        <v>31</v>
      </c>
      <c r="N87" t="s">
        <v>2913</v>
      </c>
      <c r="O87">
        <v>0</v>
      </c>
      <c r="P87" s="1">
        <v>32.119999999999997</v>
      </c>
      <c r="Q87" s="3">
        <v>44979</v>
      </c>
      <c r="R87" s="3">
        <v>44988</v>
      </c>
      <c r="S87" t="s">
        <v>2910</v>
      </c>
      <c r="W87">
        <f t="shared" si="1"/>
        <v>-34.383999999999958</v>
      </c>
    </row>
    <row r="88" spans="1:23" x14ac:dyDescent="0.3">
      <c r="A88" t="s">
        <v>916</v>
      </c>
      <c r="B88" t="s">
        <v>2372</v>
      </c>
      <c r="C88" s="3">
        <v>44979</v>
      </c>
      <c r="D88" t="s">
        <v>2918</v>
      </c>
      <c r="E88" t="s">
        <v>22</v>
      </c>
      <c r="F88">
        <v>14</v>
      </c>
      <c r="G88" s="1">
        <v>346.57</v>
      </c>
      <c r="H88" t="s">
        <v>23</v>
      </c>
      <c r="I88" t="s">
        <v>28</v>
      </c>
      <c r="J88" s="2">
        <v>0.1</v>
      </c>
      <c r="K88" t="s">
        <v>2917</v>
      </c>
      <c r="L88" s="1">
        <v>4366.7820000000002</v>
      </c>
      <c r="M88" t="s">
        <v>32</v>
      </c>
      <c r="N88" t="s">
        <v>34</v>
      </c>
      <c r="O88">
        <v>0</v>
      </c>
      <c r="P88" s="1">
        <v>36.83</v>
      </c>
      <c r="Q88" s="3">
        <v>44979</v>
      </c>
      <c r="R88" s="3">
        <v>44987</v>
      </c>
      <c r="S88" t="s">
        <v>2908</v>
      </c>
      <c r="W88">
        <f t="shared" si="1"/>
        <v>-485.19799999999941</v>
      </c>
    </row>
    <row r="89" spans="1:23" x14ac:dyDescent="0.3">
      <c r="A89" t="s">
        <v>37</v>
      </c>
      <c r="B89" t="s">
        <v>1537</v>
      </c>
      <c r="C89" s="3">
        <v>44980</v>
      </c>
      <c r="D89" t="s">
        <v>2918</v>
      </c>
      <c r="E89" t="s">
        <v>16</v>
      </c>
      <c r="F89">
        <v>14</v>
      </c>
      <c r="G89" s="1">
        <v>163.6</v>
      </c>
      <c r="H89" t="s">
        <v>23</v>
      </c>
      <c r="I89" t="s">
        <v>27</v>
      </c>
      <c r="J89" s="2">
        <v>0</v>
      </c>
      <c r="K89" t="s">
        <v>2921</v>
      </c>
      <c r="L89" s="1">
        <v>2290.4</v>
      </c>
      <c r="M89" t="s">
        <v>29</v>
      </c>
      <c r="N89" t="s">
        <v>34</v>
      </c>
      <c r="O89">
        <v>0</v>
      </c>
      <c r="P89" s="1">
        <v>43.34</v>
      </c>
      <c r="Q89" s="3">
        <v>44980</v>
      </c>
      <c r="R89" s="3">
        <v>44984</v>
      </c>
      <c r="S89" t="s">
        <v>2908</v>
      </c>
      <c r="W89">
        <f t="shared" si="1"/>
        <v>0</v>
      </c>
    </row>
    <row r="90" spans="1:23" x14ac:dyDescent="0.3">
      <c r="A90" t="s">
        <v>160</v>
      </c>
      <c r="B90" t="s">
        <v>1660</v>
      </c>
      <c r="C90" s="3">
        <v>44980</v>
      </c>
      <c r="D90" t="s">
        <v>2918</v>
      </c>
      <c r="E90" t="s">
        <v>22</v>
      </c>
      <c r="F90">
        <v>1</v>
      </c>
      <c r="G90" s="1">
        <v>109</v>
      </c>
      <c r="H90" t="s">
        <v>23</v>
      </c>
      <c r="I90" t="s">
        <v>28</v>
      </c>
      <c r="J90" s="2">
        <v>0.15</v>
      </c>
      <c r="K90" t="s">
        <v>2925</v>
      </c>
      <c r="L90" s="1">
        <v>92.649999999999991</v>
      </c>
      <c r="M90" t="s">
        <v>33</v>
      </c>
      <c r="N90" t="s">
        <v>36</v>
      </c>
      <c r="O90">
        <v>1</v>
      </c>
      <c r="P90" s="1">
        <v>8.0299999999999994</v>
      </c>
      <c r="Q90" s="3">
        <v>44980</v>
      </c>
      <c r="R90" s="3">
        <v>44984</v>
      </c>
      <c r="S90" t="s">
        <v>2908</v>
      </c>
      <c r="W90">
        <f t="shared" si="1"/>
        <v>0</v>
      </c>
    </row>
    <row r="91" spans="1:23" x14ac:dyDescent="0.3">
      <c r="A91" t="s">
        <v>437</v>
      </c>
      <c r="B91" t="s">
        <v>1928</v>
      </c>
      <c r="C91" s="3">
        <v>44980</v>
      </c>
      <c r="D91" t="s">
        <v>2922</v>
      </c>
      <c r="E91" t="s">
        <v>21</v>
      </c>
      <c r="F91">
        <v>12</v>
      </c>
      <c r="G91" s="1">
        <v>245.6</v>
      </c>
      <c r="H91" t="s">
        <v>26</v>
      </c>
      <c r="I91" t="s">
        <v>28</v>
      </c>
      <c r="J91" s="2">
        <v>0</v>
      </c>
      <c r="K91" t="s">
        <v>2919</v>
      </c>
      <c r="L91" s="1">
        <v>2947.2</v>
      </c>
      <c r="M91" t="s">
        <v>33</v>
      </c>
      <c r="N91" t="s">
        <v>34</v>
      </c>
      <c r="O91">
        <v>1</v>
      </c>
      <c r="P91" s="1">
        <v>43.92</v>
      </c>
      <c r="Q91" s="3">
        <v>44980</v>
      </c>
      <c r="R91" s="3">
        <v>44984</v>
      </c>
      <c r="S91" t="s">
        <v>2912</v>
      </c>
      <c r="W91">
        <f t="shared" si="1"/>
        <v>0</v>
      </c>
    </row>
    <row r="92" spans="1:23" x14ac:dyDescent="0.3">
      <c r="A92" t="s">
        <v>844</v>
      </c>
      <c r="B92" t="s">
        <v>1946</v>
      </c>
      <c r="C92" s="3">
        <v>44980</v>
      </c>
      <c r="D92" t="s">
        <v>2922</v>
      </c>
      <c r="E92" t="s">
        <v>22</v>
      </c>
      <c r="F92">
        <v>16</v>
      </c>
      <c r="G92" s="1">
        <v>509.08</v>
      </c>
      <c r="H92" t="s">
        <v>25</v>
      </c>
      <c r="I92" t="s">
        <v>27</v>
      </c>
      <c r="J92" s="2">
        <v>0</v>
      </c>
      <c r="K92" t="s">
        <v>2917</v>
      </c>
      <c r="L92" s="1">
        <v>8145.28</v>
      </c>
      <c r="M92" t="s">
        <v>29</v>
      </c>
      <c r="N92" t="s">
        <v>34</v>
      </c>
      <c r="O92">
        <v>0</v>
      </c>
      <c r="P92" s="1">
        <v>37.53</v>
      </c>
      <c r="Q92" s="3">
        <v>44980</v>
      </c>
      <c r="R92" s="3">
        <v>44987</v>
      </c>
      <c r="S92" t="s">
        <v>2912</v>
      </c>
      <c r="W92">
        <f t="shared" si="1"/>
        <v>0</v>
      </c>
    </row>
    <row r="93" spans="1:23" x14ac:dyDescent="0.3">
      <c r="A93" t="s">
        <v>1265</v>
      </c>
      <c r="B93" t="s">
        <v>2684</v>
      </c>
      <c r="C93" s="3">
        <v>44980</v>
      </c>
      <c r="D93" t="s">
        <v>2916</v>
      </c>
      <c r="E93" t="s">
        <v>18</v>
      </c>
      <c r="F93">
        <v>16</v>
      </c>
      <c r="G93" s="1">
        <v>326.16000000000003</v>
      </c>
      <c r="H93" t="s">
        <v>25</v>
      </c>
      <c r="I93" t="s">
        <v>27</v>
      </c>
      <c r="J93" s="2">
        <v>0.1</v>
      </c>
      <c r="K93" t="s">
        <v>2925</v>
      </c>
      <c r="L93" s="1">
        <v>4696.7040000000006</v>
      </c>
      <c r="M93" t="s">
        <v>31</v>
      </c>
      <c r="N93" t="s">
        <v>2913</v>
      </c>
      <c r="O93">
        <v>0</v>
      </c>
      <c r="P93" s="1">
        <v>44.3</v>
      </c>
      <c r="Q93" s="3">
        <v>44980</v>
      </c>
      <c r="R93" s="3">
        <v>44982</v>
      </c>
      <c r="S93" t="s">
        <v>2911</v>
      </c>
      <c r="W93">
        <f t="shared" si="1"/>
        <v>-521.85599999999977</v>
      </c>
    </row>
    <row r="94" spans="1:23" x14ac:dyDescent="0.3">
      <c r="A94" t="s">
        <v>473</v>
      </c>
      <c r="B94" t="s">
        <v>1962</v>
      </c>
      <c r="C94" s="3">
        <v>44981</v>
      </c>
      <c r="D94" t="s">
        <v>2920</v>
      </c>
      <c r="E94" t="s">
        <v>19</v>
      </c>
      <c r="F94">
        <v>16</v>
      </c>
      <c r="G94" s="1">
        <v>187.84</v>
      </c>
      <c r="H94" t="s">
        <v>24</v>
      </c>
      <c r="I94" t="s">
        <v>28</v>
      </c>
      <c r="J94" s="2">
        <v>0</v>
      </c>
      <c r="K94" t="s">
        <v>2926</v>
      </c>
      <c r="L94" s="1">
        <v>3005.44</v>
      </c>
      <c r="M94" t="s">
        <v>31</v>
      </c>
      <c r="N94" t="s">
        <v>35</v>
      </c>
      <c r="O94">
        <v>0</v>
      </c>
      <c r="P94" s="1">
        <v>18.649999999999999</v>
      </c>
      <c r="Q94" s="3">
        <v>44981</v>
      </c>
      <c r="R94" s="3">
        <v>44983</v>
      </c>
      <c r="S94" t="s">
        <v>2909</v>
      </c>
      <c r="W94">
        <f t="shared" si="1"/>
        <v>0</v>
      </c>
    </row>
    <row r="95" spans="1:23" x14ac:dyDescent="0.3">
      <c r="A95" t="s">
        <v>838</v>
      </c>
      <c r="B95" t="s">
        <v>2302</v>
      </c>
      <c r="C95" s="3">
        <v>44981</v>
      </c>
      <c r="D95" t="s">
        <v>2920</v>
      </c>
      <c r="E95" t="s">
        <v>21</v>
      </c>
      <c r="F95">
        <v>3</v>
      </c>
      <c r="G95" s="1">
        <v>37.630000000000003</v>
      </c>
      <c r="H95" t="s">
        <v>24</v>
      </c>
      <c r="I95" t="s">
        <v>27</v>
      </c>
      <c r="J95" s="2">
        <v>0.1</v>
      </c>
      <c r="K95" t="s">
        <v>2917</v>
      </c>
      <c r="L95" s="1">
        <v>101.601</v>
      </c>
      <c r="M95" t="s">
        <v>32</v>
      </c>
      <c r="N95" t="s">
        <v>34</v>
      </c>
      <c r="O95">
        <v>0</v>
      </c>
      <c r="P95" s="1">
        <v>43.7</v>
      </c>
      <c r="Q95" s="3">
        <v>44981</v>
      </c>
      <c r="R95" s="3">
        <v>44988</v>
      </c>
      <c r="S95" t="s">
        <v>2909</v>
      </c>
      <c r="W95">
        <f t="shared" si="1"/>
        <v>-11.289000000000016</v>
      </c>
    </row>
    <row r="96" spans="1:23" x14ac:dyDescent="0.3">
      <c r="A96" t="s">
        <v>53</v>
      </c>
      <c r="B96" t="s">
        <v>1553</v>
      </c>
      <c r="C96" s="3">
        <v>44983</v>
      </c>
      <c r="D96" t="s">
        <v>2922</v>
      </c>
      <c r="E96" t="s">
        <v>16</v>
      </c>
      <c r="F96">
        <v>19</v>
      </c>
      <c r="G96" s="1">
        <v>236.11</v>
      </c>
      <c r="H96" t="s">
        <v>26</v>
      </c>
      <c r="I96" t="s">
        <v>27</v>
      </c>
      <c r="J96" s="2">
        <v>0</v>
      </c>
      <c r="K96" t="s">
        <v>2919</v>
      </c>
      <c r="L96" s="1">
        <v>4486.09</v>
      </c>
      <c r="M96" t="s">
        <v>29</v>
      </c>
      <c r="N96" t="s">
        <v>36</v>
      </c>
      <c r="O96">
        <v>0</v>
      </c>
      <c r="P96" s="1">
        <v>34.11</v>
      </c>
      <c r="Q96" s="3">
        <v>44983</v>
      </c>
      <c r="R96" s="3">
        <v>44989</v>
      </c>
      <c r="S96" t="s">
        <v>2912</v>
      </c>
      <c r="W96">
        <f t="shared" si="1"/>
        <v>0</v>
      </c>
    </row>
    <row r="97" spans="1:23" x14ac:dyDescent="0.3">
      <c r="A97" t="s">
        <v>555</v>
      </c>
      <c r="B97" t="s">
        <v>2036</v>
      </c>
      <c r="C97" s="3">
        <v>44983</v>
      </c>
      <c r="D97" t="s">
        <v>2916</v>
      </c>
      <c r="E97" t="s">
        <v>21</v>
      </c>
      <c r="F97">
        <v>5</v>
      </c>
      <c r="G97" s="1">
        <v>489.13</v>
      </c>
      <c r="H97" t="s">
        <v>25</v>
      </c>
      <c r="I97" t="s">
        <v>28</v>
      </c>
      <c r="J97" s="2">
        <v>0.1</v>
      </c>
      <c r="K97" t="s">
        <v>2923</v>
      </c>
      <c r="L97" s="1">
        <v>2201.085</v>
      </c>
      <c r="M97" t="s">
        <v>30</v>
      </c>
      <c r="N97" t="s">
        <v>34</v>
      </c>
      <c r="O97">
        <v>0</v>
      </c>
      <c r="P97" s="1">
        <v>44.73</v>
      </c>
      <c r="Q97" s="3">
        <v>44983</v>
      </c>
      <c r="R97" s="3">
        <v>44989</v>
      </c>
      <c r="S97" t="s">
        <v>2911</v>
      </c>
      <c r="W97">
        <f t="shared" si="1"/>
        <v>-244.56500000000005</v>
      </c>
    </row>
    <row r="98" spans="1:23" x14ac:dyDescent="0.3">
      <c r="A98" t="s">
        <v>619</v>
      </c>
      <c r="B98" t="s">
        <v>2096</v>
      </c>
      <c r="C98" s="3">
        <v>44983</v>
      </c>
      <c r="D98" t="s">
        <v>2918</v>
      </c>
      <c r="E98" t="s">
        <v>17</v>
      </c>
      <c r="F98">
        <v>13</v>
      </c>
      <c r="G98" s="1">
        <v>6.5</v>
      </c>
      <c r="H98" t="s">
        <v>24</v>
      </c>
      <c r="I98" t="s">
        <v>27</v>
      </c>
      <c r="J98" s="2">
        <v>0</v>
      </c>
      <c r="K98" t="s">
        <v>2923</v>
      </c>
      <c r="L98" s="1">
        <v>84.5</v>
      </c>
      <c r="M98" t="s">
        <v>33</v>
      </c>
      <c r="N98" t="s">
        <v>2913</v>
      </c>
      <c r="O98">
        <v>0</v>
      </c>
      <c r="P98" s="1">
        <v>20.02</v>
      </c>
      <c r="Q98" s="3">
        <v>44983</v>
      </c>
      <c r="R98" s="3">
        <v>44988</v>
      </c>
      <c r="S98" t="s">
        <v>2908</v>
      </c>
      <c r="W98">
        <f t="shared" si="1"/>
        <v>0</v>
      </c>
    </row>
    <row r="99" spans="1:23" x14ac:dyDescent="0.3">
      <c r="A99" t="s">
        <v>650</v>
      </c>
      <c r="B99" t="s">
        <v>2126</v>
      </c>
      <c r="C99" s="3">
        <v>44983</v>
      </c>
      <c r="D99" t="s">
        <v>2916</v>
      </c>
      <c r="E99" t="s">
        <v>18</v>
      </c>
      <c r="F99">
        <v>16</v>
      </c>
      <c r="G99" s="1">
        <v>75.62</v>
      </c>
      <c r="H99" t="s">
        <v>26</v>
      </c>
      <c r="I99" t="s">
        <v>28</v>
      </c>
      <c r="J99" s="2">
        <v>0.1</v>
      </c>
      <c r="K99" t="s">
        <v>2923</v>
      </c>
      <c r="L99" s="1">
        <v>1088.9280000000001</v>
      </c>
      <c r="M99" t="s">
        <v>33</v>
      </c>
      <c r="N99" t="s">
        <v>36</v>
      </c>
      <c r="O99">
        <v>0</v>
      </c>
      <c r="P99" s="1">
        <v>27.39</v>
      </c>
      <c r="Q99" s="3">
        <v>44983</v>
      </c>
      <c r="R99" s="3">
        <v>44987</v>
      </c>
      <c r="S99" t="s">
        <v>2911</v>
      </c>
      <c r="W99">
        <f t="shared" si="1"/>
        <v>-120.99199999999996</v>
      </c>
    </row>
    <row r="100" spans="1:23" x14ac:dyDescent="0.3">
      <c r="A100" t="s">
        <v>899</v>
      </c>
      <c r="B100" t="s">
        <v>2356</v>
      </c>
      <c r="C100" s="3">
        <v>44983</v>
      </c>
      <c r="D100" t="s">
        <v>2918</v>
      </c>
      <c r="E100" t="s">
        <v>16</v>
      </c>
      <c r="F100">
        <v>17</v>
      </c>
      <c r="G100" s="1">
        <v>575.5</v>
      </c>
      <c r="H100" t="s">
        <v>26</v>
      </c>
      <c r="I100" t="s">
        <v>28</v>
      </c>
      <c r="J100" s="2">
        <v>0.05</v>
      </c>
      <c r="K100" t="s">
        <v>2926</v>
      </c>
      <c r="L100" s="1">
        <v>9294.3249999999989</v>
      </c>
      <c r="M100" t="s">
        <v>32</v>
      </c>
      <c r="N100" t="s">
        <v>34</v>
      </c>
      <c r="O100">
        <v>0</v>
      </c>
      <c r="P100" s="1">
        <v>13.42</v>
      </c>
      <c r="Q100" s="3">
        <v>44983</v>
      </c>
      <c r="R100" s="3">
        <v>44990</v>
      </c>
      <c r="S100" t="s">
        <v>2908</v>
      </c>
      <c r="W100">
        <f t="shared" si="1"/>
        <v>-489.17500000000109</v>
      </c>
    </row>
    <row r="101" spans="1:23" x14ac:dyDescent="0.3">
      <c r="A101" t="s">
        <v>365</v>
      </c>
      <c r="B101" t="s">
        <v>1859</v>
      </c>
      <c r="C101" s="3">
        <v>44984</v>
      </c>
      <c r="D101" t="s">
        <v>2916</v>
      </c>
      <c r="E101" t="s">
        <v>16</v>
      </c>
      <c r="F101">
        <v>9</v>
      </c>
      <c r="G101" s="1">
        <v>52.69</v>
      </c>
      <c r="H101" t="s">
        <v>26</v>
      </c>
      <c r="I101" t="s">
        <v>28</v>
      </c>
      <c r="J101" s="2">
        <v>0.15</v>
      </c>
      <c r="K101" t="s">
        <v>2923</v>
      </c>
      <c r="L101" s="1">
        <v>403.07850000000002</v>
      </c>
      <c r="M101" t="s">
        <v>29</v>
      </c>
      <c r="N101" t="s">
        <v>35</v>
      </c>
      <c r="O101">
        <v>0</v>
      </c>
      <c r="P101" s="1">
        <v>14.59</v>
      </c>
      <c r="Q101" s="3">
        <v>44984</v>
      </c>
      <c r="R101" s="3">
        <v>44989</v>
      </c>
      <c r="S101" t="s">
        <v>2911</v>
      </c>
      <c r="W101">
        <f t="shared" si="1"/>
        <v>-71.13149999999996</v>
      </c>
    </row>
    <row r="102" spans="1:23" x14ac:dyDescent="0.3">
      <c r="A102" t="s">
        <v>538</v>
      </c>
      <c r="B102" t="s">
        <v>2021</v>
      </c>
      <c r="C102" s="3">
        <v>44984</v>
      </c>
      <c r="D102" t="s">
        <v>2924</v>
      </c>
      <c r="E102" t="s">
        <v>16</v>
      </c>
      <c r="F102">
        <v>1</v>
      </c>
      <c r="G102" s="1">
        <v>430.61</v>
      </c>
      <c r="H102" t="s">
        <v>23</v>
      </c>
      <c r="I102" t="s">
        <v>28</v>
      </c>
      <c r="J102" s="2">
        <v>0</v>
      </c>
      <c r="K102" t="s">
        <v>2926</v>
      </c>
      <c r="L102" s="1">
        <v>430.61</v>
      </c>
      <c r="M102" t="s">
        <v>30</v>
      </c>
      <c r="N102" t="s">
        <v>36</v>
      </c>
      <c r="O102">
        <v>0</v>
      </c>
      <c r="P102" s="1">
        <v>14.53</v>
      </c>
      <c r="Q102" s="3">
        <v>44984</v>
      </c>
      <c r="R102" s="3">
        <v>44992</v>
      </c>
      <c r="S102" t="s">
        <v>2910</v>
      </c>
      <c r="W102">
        <f t="shared" si="1"/>
        <v>0</v>
      </c>
    </row>
    <row r="103" spans="1:23" x14ac:dyDescent="0.3">
      <c r="A103" t="s">
        <v>891</v>
      </c>
      <c r="B103" t="s">
        <v>1721</v>
      </c>
      <c r="C103" s="3">
        <v>44986</v>
      </c>
      <c r="D103" t="s">
        <v>2918</v>
      </c>
      <c r="E103" t="s">
        <v>17</v>
      </c>
      <c r="F103">
        <v>1</v>
      </c>
      <c r="G103" s="1">
        <v>31.42</v>
      </c>
      <c r="H103" t="s">
        <v>23</v>
      </c>
      <c r="I103" t="s">
        <v>28</v>
      </c>
      <c r="J103" s="2">
        <v>0.05</v>
      </c>
      <c r="K103" t="s">
        <v>2919</v>
      </c>
      <c r="L103" s="1">
        <v>29.849</v>
      </c>
      <c r="M103" t="s">
        <v>31</v>
      </c>
      <c r="N103" t="s">
        <v>35</v>
      </c>
      <c r="O103">
        <v>0</v>
      </c>
      <c r="P103" s="1">
        <v>11.35</v>
      </c>
      <c r="Q103" s="3">
        <v>44986</v>
      </c>
      <c r="R103" s="3">
        <v>44994</v>
      </c>
      <c r="S103" t="s">
        <v>2908</v>
      </c>
      <c r="W103">
        <f t="shared" si="1"/>
        <v>-1.5710000000000015</v>
      </c>
    </row>
    <row r="104" spans="1:23" x14ac:dyDescent="0.3">
      <c r="A104" t="s">
        <v>1191</v>
      </c>
      <c r="B104" t="s">
        <v>2614</v>
      </c>
      <c r="C104" s="3">
        <v>44986</v>
      </c>
      <c r="D104" t="s">
        <v>2920</v>
      </c>
      <c r="E104" t="s">
        <v>18</v>
      </c>
      <c r="F104">
        <v>2</v>
      </c>
      <c r="G104" s="1">
        <v>153.33000000000001</v>
      </c>
      <c r="H104" t="s">
        <v>25</v>
      </c>
      <c r="I104" t="s">
        <v>27</v>
      </c>
      <c r="J104" s="2">
        <v>0.05</v>
      </c>
      <c r="K104" t="s">
        <v>2917</v>
      </c>
      <c r="L104" s="1">
        <v>291.327</v>
      </c>
      <c r="M104" t="s">
        <v>33</v>
      </c>
      <c r="N104" t="s">
        <v>2913</v>
      </c>
      <c r="O104">
        <v>0</v>
      </c>
      <c r="P104" s="1">
        <v>31.55</v>
      </c>
      <c r="Q104" s="3">
        <v>44986</v>
      </c>
      <c r="R104" s="3">
        <v>44989</v>
      </c>
      <c r="S104" t="s">
        <v>2909</v>
      </c>
      <c r="W104">
        <f t="shared" si="1"/>
        <v>-15.333000000000027</v>
      </c>
    </row>
    <row r="105" spans="1:23" x14ac:dyDescent="0.3">
      <c r="A105" t="s">
        <v>1427</v>
      </c>
      <c r="B105" t="s">
        <v>2822</v>
      </c>
      <c r="C105" s="3">
        <v>44987</v>
      </c>
      <c r="D105" t="s">
        <v>2922</v>
      </c>
      <c r="E105" t="s">
        <v>18</v>
      </c>
      <c r="F105">
        <v>15</v>
      </c>
      <c r="G105" s="1">
        <v>166.24</v>
      </c>
      <c r="H105" t="s">
        <v>26</v>
      </c>
      <c r="I105" t="s">
        <v>27</v>
      </c>
      <c r="J105" s="2">
        <v>0.1</v>
      </c>
      <c r="K105" t="s">
        <v>2923</v>
      </c>
      <c r="L105" s="1">
        <v>2244.2399999999998</v>
      </c>
      <c r="M105" t="s">
        <v>32</v>
      </c>
      <c r="N105" t="s">
        <v>35</v>
      </c>
      <c r="O105">
        <v>0</v>
      </c>
      <c r="P105" s="1">
        <v>9.86</v>
      </c>
      <c r="Q105" s="3">
        <v>44987</v>
      </c>
      <c r="R105" s="3">
        <v>44990</v>
      </c>
      <c r="S105" t="s">
        <v>2912</v>
      </c>
      <c r="W105">
        <f t="shared" si="1"/>
        <v>-249.36000000000058</v>
      </c>
    </row>
    <row r="106" spans="1:23" x14ac:dyDescent="0.3">
      <c r="A106" t="s">
        <v>58</v>
      </c>
      <c r="B106" t="s">
        <v>1558</v>
      </c>
      <c r="C106" s="3">
        <v>44988</v>
      </c>
      <c r="D106" t="s">
        <v>2916</v>
      </c>
      <c r="E106" t="s">
        <v>19</v>
      </c>
      <c r="F106">
        <v>14</v>
      </c>
      <c r="G106" s="1">
        <v>312.79000000000002</v>
      </c>
      <c r="H106" t="s">
        <v>24</v>
      </c>
      <c r="I106" t="s">
        <v>28</v>
      </c>
      <c r="J106" s="2">
        <v>0.05</v>
      </c>
      <c r="K106" t="s">
        <v>2919</v>
      </c>
      <c r="L106" s="1">
        <v>4160.107</v>
      </c>
      <c r="M106" t="s">
        <v>29</v>
      </c>
      <c r="N106" t="s">
        <v>2913</v>
      </c>
      <c r="O106">
        <v>1</v>
      </c>
      <c r="P106" s="1">
        <v>46.83</v>
      </c>
      <c r="Q106" s="3">
        <v>44988</v>
      </c>
      <c r="R106" s="3">
        <v>44993</v>
      </c>
      <c r="S106" t="s">
        <v>2911</v>
      </c>
      <c r="W106">
        <f t="shared" si="1"/>
        <v>0</v>
      </c>
    </row>
    <row r="107" spans="1:23" x14ac:dyDescent="0.3">
      <c r="A107" t="s">
        <v>64</v>
      </c>
      <c r="B107" t="s">
        <v>1564</v>
      </c>
      <c r="C107" s="3">
        <v>44988</v>
      </c>
      <c r="D107" t="s">
        <v>2924</v>
      </c>
      <c r="E107" t="s">
        <v>17</v>
      </c>
      <c r="F107">
        <v>4</v>
      </c>
      <c r="G107" s="1">
        <v>279.49</v>
      </c>
      <c r="H107" t="s">
        <v>23</v>
      </c>
      <c r="I107" t="s">
        <v>28</v>
      </c>
      <c r="J107" s="2">
        <v>0</v>
      </c>
      <c r="K107" t="s">
        <v>2923</v>
      </c>
      <c r="L107" s="1">
        <v>1117.96</v>
      </c>
      <c r="M107" t="s">
        <v>31</v>
      </c>
      <c r="N107" t="s">
        <v>34</v>
      </c>
      <c r="O107">
        <v>0</v>
      </c>
      <c r="P107" s="1">
        <v>24.78</v>
      </c>
      <c r="Q107" s="3">
        <v>44988</v>
      </c>
      <c r="R107" s="3">
        <v>44993</v>
      </c>
      <c r="S107" t="s">
        <v>2910</v>
      </c>
      <c r="W107">
        <f t="shared" si="1"/>
        <v>0</v>
      </c>
    </row>
    <row r="108" spans="1:23" x14ac:dyDescent="0.3">
      <c r="A108" t="s">
        <v>540</v>
      </c>
      <c r="B108" t="s">
        <v>2023</v>
      </c>
      <c r="C108" s="3">
        <v>44988</v>
      </c>
      <c r="D108" t="s">
        <v>2922</v>
      </c>
      <c r="E108" t="s">
        <v>16</v>
      </c>
      <c r="F108">
        <v>13</v>
      </c>
      <c r="G108" s="1">
        <v>522.97</v>
      </c>
      <c r="H108" t="s">
        <v>25</v>
      </c>
      <c r="I108" t="s">
        <v>28</v>
      </c>
      <c r="J108" s="2">
        <v>0.15</v>
      </c>
      <c r="K108" t="s">
        <v>2917</v>
      </c>
      <c r="L108" s="1">
        <v>5778.8185000000003</v>
      </c>
      <c r="M108" t="s">
        <v>32</v>
      </c>
      <c r="N108" t="s">
        <v>34</v>
      </c>
      <c r="O108">
        <v>0</v>
      </c>
      <c r="P108" s="1">
        <v>33.9</v>
      </c>
      <c r="Q108" s="3">
        <v>44988</v>
      </c>
      <c r="R108" s="3">
        <v>44995</v>
      </c>
      <c r="S108" t="s">
        <v>2912</v>
      </c>
      <c r="W108">
        <f t="shared" si="1"/>
        <v>-1019.7915000000003</v>
      </c>
    </row>
    <row r="109" spans="1:23" x14ac:dyDescent="0.3">
      <c r="A109" t="s">
        <v>1011</v>
      </c>
      <c r="B109" t="s">
        <v>2457</v>
      </c>
      <c r="C109" s="3">
        <v>44988</v>
      </c>
      <c r="D109" t="s">
        <v>2924</v>
      </c>
      <c r="E109" t="s">
        <v>19</v>
      </c>
      <c r="F109">
        <v>16</v>
      </c>
      <c r="G109" s="1">
        <v>571.26</v>
      </c>
      <c r="H109" t="s">
        <v>25</v>
      </c>
      <c r="I109" t="s">
        <v>27</v>
      </c>
      <c r="J109" s="2">
        <v>0.15</v>
      </c>
      <c r="K109" t="s">
        <v>2919</v>
      </c>
      <c r="L109" s="1">
        <v>7769.1360000000004</v>
      </c>
      <c r="M109" t="s">
        <v>30</v>
      </c>
      <c r="N109" t="s">
        <v>35</v>
      </c>
      <c r="O109">
        <v>0</v>
      </c>
      <c r="P109" s="1">
        <v>6.13</v>
      </c>
      <c r="Q109" s="3">
        <v>44988</v>
      </c>
      <c r="R109" s="3">
        <v>44997</v>
      </c>
      <c r="S109" t="s">
        <v>2910</v>
      </c>
      <c r="W109">
        <f t="shared" si="1"/>
        <v>-1371.0239999999994</v>
      </c>
    </row>
    <row r="110" spans="1:23" x14ac:dyDescent="0.3">
      <c r="A110" t="s">
        <v>448</v>
      </c>
      <c r="B110" t="s">
        <v>1685</v>
      </c>
      <c r="C110" s="3">
        <v>44989</v>
      </c>
      <c r="D110" t="s">
        <v>2916</v>
      </c>
      <c r="E110" t="s">
        <v>20</v>
      </c>
      <c r="F110">
        <v>11</v>
      </c>
      <c r="G110" s="1">
        <v>558.5</v>
      </c>
      <c r="H110" t="s">
        <v>23</v>
      </c>
      <c r="I110" t="s">
        <v>28</v>
      </c>
      <c r="J110" s="2">
        <v>0.15</v>
      </c>
      <c r="K110" t="s">
        <v>2917</v>
      </c>
      <c r="L110" s="1">
        <v>5221.9749999999995</v>
      </c>
      <c r="M110" t="s">
        <v>33</v>
      </c>
      <c r="N110" t="s">
        <v>36</v>
      </c>
      <c r="O110">
        <v>0</v>
      </c>
      <c r="P110" s="1">
        <v>48.15</v>
      </c>
      <c r="Q110" s="3">
        <v>44989</v>
      </c>
      <c r="R110" s="3">
        <v>44994</v>
      </c>
      <c r="S110" t="s">
        <v>2911</v>
      </c>
      <c r="W110">
        <f t="shared" si="1"/>
        <v>-921.52500000000055</v>
      </c>
    </row>
    <row r="111" spans="1:23" x14ac:dyDescent="0.3">
      <c r="A111" t="s">
        <v>796</v>
      </c>
      <c r="B111" t="s">
        <v>2265</v>
      </c>
      <c r="C111" s="3">
        <v>44989</v>
      </c>
      <c r="D111" t="s">
        <v>2924</v>
      </c>
      <c r="E111" t="s">
        <v>21</v>
      </c>
      <c r="F111">
        <v>13</v>
      </c>
      <c r="G111" s="1">
        <v>494.78</v>
      </c>
      <c r="H111" t="s">
        <v>24</v>
      </c>
      <c r="I111" t="s">
        <v>27</v>
      </c>
      <c r="J111" s="2">
        <v>0.15</v>
      </c>
      <c r="K111" t="s">
        <v>2923</v>
      </c>
      <c r="L111" s="1">
        <v>5467.3190000000004</v>
      </c>
      <c r="M111" t="s">
        <v>33</v>
      </c>
      <c r="N111" t="s">
        <v>34</v>
      </c>
      <c r="O111">
        <v>0</v>
      </c>
      <c r="P111" s="1">
        <v>5.85</v>
      </c>
      <c r="Q111" s="3">
        <v>44989</v>
      </c>
      <c r="R111" s="3">
        <v>44998</v>
      </c>
      <c r="S111" t="s">
        <v>2910</v>
      </c>
      <c r="W111">
        <f t="shared" si="1"/>
        <v>-964.820999999999</v>
      </c>
    </row>
    <row r="112" spans="1:23" x14ac:dyDescent="0.3">
      <c r="A112" t="s">
        <v>816</v>
      </c>
      <c r="B112" t="s">
        <v>2284</v>
      </c>
      <c r="C112" s="3">
        <v>44989</v>
      </c>
      <c r="D112" t="s">
        <v>2924</v>
      </c>
      <c r="E112" t="s">
        <v>22</v>
      </c>
      <c r="F112">
        <v>10</v>
      </c>
      <c r="G112" s="1">
        <v>450.71</v>
      </c>
      <c r="H112" t="s">
        <v>23</v>
      </c>
      <c r="I112" t="s">
        <v>28</v>
      </c>
      <c r="J112" s="2">
        <v>0.1</v>
      </c>
      <c r="K112" t="s">
        <v>2919</v>
      </c>
      <c r="L112" s="1">
        <v>4056.389999999999</v>
      </c>
      <c r="M112" t="s">
        <v>30</v>
      </c>
      <c r="N112" t="s">
        <v>35</v>
      </c>
      <c r="O112">
        <v>0</v>
      </c>
      <c r="P112" s="1">
        <v>21.31</v>
      </c>
      <c r="Q112" s="3">
        <v>44989</v>
      </c>
      <c r="R112" s="3">
        <v>44997</v>
      </c>
      <c r="S112" t="s">
        <v>2910</v>
      </c>
      <c r="W112">
        <f t="shared" si="1"/>
        <v>-450.71000000000049</v>
      </c>
    </row>
    <row r="113" spans="1:23" x14ac:dyDescent="0.3">
      <c r="A113" t="s">
        <v>756</v>
      </c>
      <c r="B113" t="s">
        <v>2227</v>
      </c>
      <c r="C113" s="3">
        <v>44990</v>
      </c>
      <c r="D113" t="s">
        <v>2920</v>
      </c>
      <c r="E113" t="s">
        <v>20</v>
      </c>
      <c r="F113">
        <v>17</v>
      </c>
      <c r="G113" s="1">
        <v>465.6</v>
      </c>
      <c r="H113" t="s">
        <v>25</v>
      </c>
      <c r="I113" t="s">
        <v>28</v>
      </c>
      <c r="J113" s="2">
        <v>0.1</v>
      </c>
      <c r="K113" t="s">
        <v>2919</v>
      </c>
      <c r="L113" s="1">
        <v>7123.6800000000012</v>
      </c>
      <c r="M113" t="s">
        <v>32</v>
      </c>
      <c r="N113" t="s">
        <v>35</v>
      </c>
      <c r="O113">
        <v>0</v>
      </c>
      <c r="P113" s="1">
        <v>7.76</v>
      </c>
      <c r="Q113" s="3">
        <v>44990</v>
      </c>
      <c r="R113" s="3">
        <v>44995</v>
      </c>
      <c r="S113" t="s">
        <v>2909</v>
      </c>
      <c r="W113">
        <f t="shared" si="1"/>
        <v>-791.51999999999953</v>
      </c>
    </row>
    <row r="114" spans="1:23" x14ac:dyDescent="0.3">
      <c r="A114" t="s">
        <v>1279</v>
      </c>
      <c r="B114" t="s">
        <v>2697</v>
      </c>
      <c r="C114" s="3">
        <v>44990</v>
      </c>
      <c r="D114" t="s">
        <v>2918</v>
      </c>
      <c r="E114" t="s">
        <v>22</v>
      </c>
      <c r="F114">
        <v>11</v>
      </c>
      <c r="G114" s="1">
        <v>488.17</v>
      </c>
      <c r="H114" t="s">
        <v>23</v>
      </c>
      <c r="I114" t="s">
        <v>27</v>
      </c>
      <c r="J114" s="2">
        <v>0.05</v>
      </c>
      <c r="K114" t="s">
        <v>2919</v>
      </c>
      <c r="L114" s="1">
        <v>5101.3764999999994</v>
      </c>
      <c r="M114" t="s">
        <v>33</v>
      </c>
      <c r="N114" t="s">
        <v>36</v>
      </c>
      <c r="O114">
        <v>1</v>
      </c>
      <c r="P114" s="1">
        <v>37.47</v>
      </c>
      <c r="Q114" s="3">
        <v>44990</v>
      </c>
      <c r="R114" s="3">
        <v>44996</v>
      </c>
      <c r="S114" t="s">
        <v>2908</v>
      </c>
      <c r="W114">
        <f t="shared" si="1"/>
        <v>0</v>
      </c>
    </row>
    <row r="115" spans="1:23" x14ac:dyDescent="0.3">
      <c r="A115" t="s">
        <v>452</v>
      </c>
      <c r="B115" t="s">
        <v>1941</v>
      </c>
      <c r="C115" s="3">
        <v>44992</v>
      </c>
      <c r="D115" t="s">
        <v>2920</v>
      </c>
      <c r="E115" t="s">
        <v>18</v>
      </c>
      <c r="F115">
        <v>10</v>
      </c>
      <c r="G115" s="1">
        <v>397.33</v>
      </c>
      <c r="H115" t="s">
        <v>23</v>
      </c>
      <c r="I115" t="s">
        <v>28</v>
      </c>
      <c r="J115" s="2">
        <v>0.15</v>
      </c>
      <c r="K115" t="s">
        <v>2926</v>
      </c>
      <c r="L115" s="1">
        <v>3377.3049999999998</v>
      </c>
      <c r="M115" t="s">
        <v>31</v>
      </c>
      <c r="N115" t="s">
        <v>2913</v>
      </c>
      <c r="O115">
        <v>0</v>
      </c>
      <c r="P115" s="1">
        <v>10.199999999999999</v>
      </c>
      <c r="Q115" s="3">
        <v>44992</v>
      </c>
      <c r="R115" s="3">
        <v>44998</v>
      </c>
      <c r="S115" t="s">
        <v>2909</v>
      </c>
      <c r="W115">
        <f t="shared" si="1"/>
        <v>-595.99499999999989</v>
      </c>
    </row>
    <row r="116" spans="1:23" x14ac:dyDescent="0.3">
      <c r="A116" t="s">
        <v>1293</v>
      </c>
      <c r="B116" t="s">
        <v>2708</v>
      </c>
      <c r="C116" s="3">
        <v>44992</v>
      </c>
      <c r="D116" t="s">
        <v>2924</v>
      </c>
      <c r="E116" t="s">
        <v>22</v>
      </c>
      <c r="F116">
        <v>11</v>
      </c>
      <c r="G116" s="1">
        <v>550.86</v>
      </c>
      <c r="H116" t="s">
        <v>25</v>
      </c>
      <c r="I116" t="s">
        <v>28</v>
      </c>
      <c r="J116" s="2">
        <v>0.1</v>
      </c>
      <c r="K116" t="s">
        <v>2919</v>
      </c>
      <c r="L116" s="1">
        <v>5453.5140000000001</v>
      </c>
      <c r="M116" t="s">
        <v>29</v>
      </c>
      <c r="N116" t="s">
        <v>34</v>
      </c>
      <c r="O116">
        <v>0</v>
      </c>
      <c r="P116" s="1">
        <v>21.82</v>
      </c>
      <c r="Q116" s="3">
        <v>44992</v>
      </c>
      <c r="R116" s="3">
        <v>44997</v>
      </c>
      <c r="S116" t="s">
        <v>2910</v>
      </c>
      <c r="W116">
        <f t="shared" si="1"/>
        <v>-605.94599999999991</v>
      </c>
    </row>
    <row r="117" spans="1:23" x14ac:dyDescent="0.3">
      <c r="A117" t="s">
        <v>461</v>
      </c>
      <c r="B117" t="s">
        <v>1950</v>
      </c>
      <c r="C117" s="3">
        <v>44993</v>
      </c>
      <c r="D117" t="s">
        <v>2918</v>
      </c>
      <c r="E117" t="s">
        <v>19</v>
      </c>
      <c r="F117">
        <v>19</v>
      </c>
      <c r="G117" s="1">
        <v>191.44</v>
      </c>
      <c r="H117" t="s">
        <v>25</v>
      </c>
      <c r="I117" t="s">
        <v>27</v>
      </c>
      <c r="J117" s="2">
        <v>0.15</v>
      </c>
      <c r="K117" t="s">
        <v>2917</v>
      </c>
      <c r="L117" s="1">
        <v>3091.7559999999999</v>
      </c>
      <c r="M117" t="s">
        <v>33</v>
      </c>
      <c r="N117" t="s">
        <v>36</v>
      </c>
      <c r="O117">
        <v>1</v>
      </c>
      <c r="P117" s="1">
        <v>35.54</v>
      </c>
      <c r="Q117" s="3">
        <v>44993</v>
      </c>
      <c r="R117" s="3">
        <v>45002</v>
      </c>
      <c r="S117" t="s">
        <v>2908</v>
      </c>
      <c r="W117">
        <f t="shared" si="1"/>
        <v>0</v>
      </c>
    </row>
    <row r="118" spans="1:23" x14ac:dyDescent="0.3">
      <c r="A118" t="s">
        <v>198</v>
      </c>
      <c r="B118" t="s">
        <v>1697</v>
      </c>
      <c r="C118" s="3">
        <v>44996</v>
      </c>
      <c r="D118" t="s">
        <v>2920</v>
      </c>
      <c r="E118" t="s">
        <v>20</v>
      </c>
      <c r="F118">
        <v>6</v>
      </c>
      <c r="G118" s="1">
        <v>93.92</v>
      </c>
      <c r="H118" t="s">
        <v>23</v>
      </c>
      <c r="I118" t="s">
        <v>27</v>
      </c>
      <c r="J118" s="2">
        <v>0.15</v>
      </c>
      <c r="K118" t="s">
        <v>2921</v>
      </c>
      <c r="L118" s="1">
        <v>478.99200000000002</v>
      </c>
      <c r="M118" t="s">
        <v>31</v>
      </c>
      <c r="N118" t="s">
        <v>34</v>
      </c>
      <c r="O118">
        <v>0</v>
      </c>
      <c r="P118" s="1">
        <v>11</v>
      </c>
      <c r="Q118" s="3">
        <v>44996</v>
      </c>
      <c r="R118" s="3">
        <v>45003</v>
      </c>
      <c r="S118" t="s">
        <v>2909</v>
      </c>
      <c r="W118">
        <f t="shared" si="1"/>
        <v>-84.527999999999963</v>
      </c>
    </row>
    <row r="119" spans="1:23" x14ac:dyDescent="0.3">
      <c r="A119" t="s">
        <v>742</v>
      </c>
      <c r="B119" t="s">
        <v>2213</v>
      </c>
      <c r="C119" s="3">
        <v>44997</v>
      </c>
      <c r="D119" t="s">
        <v>2922</v>
      </c>
      <c r="E119" t="s">
        <v>21</v>
      </c>
      <c r="F119">
        <v>6</v>
      </c>
      <c r="G119" s="1">
        <v>88.7</v>
      </c>
      <c r="H119" t="s">
        <v>23</v>
      </c>
      <c r="I119" t="s">
        <v>27</v>
      </c>
      <c r="J119" s="2">
        <v>0</v>
      </c>
      <c r="K119" t="s">
        <v>2917</v>
      </c>
      <c r="L119" s="1">
        <v>532.20000000000005</v>
      </c>
      <c r="M119" t="s">
        <v>30</v>
      </c>
      <c r="N119" t="s">
        <v>2913</v>
      </c>
      <c r="O119">
        <v>0</v>
      </c>
      <c r="P119" s="1">
        <v>16.98</v>
      </c>
      <c r="Q119" s="3">
        <v>44997</v>
      </c>
      <c r="R119" s="3">
        <v>44999</v>
      </c>
      <c r="S119" t="s">
        <v>2912</v>
      </c>
      <c r="W119">
        <f t="shared" si="1"/>
        <v>0</v>
      </c>
    </row>
    <row r="120" spans="1:23" x14ac:dyDescent="0.3">
      <c r="A120" t="s">
        <v>1216</v>
      </c>
      <c r="B120" t="s">
        <v>2638</v>
      </c>
      <c r="C120" s="3">
        <v>44997</v>
      </c>
      <c r="D120" t="s">
        <v>2922</v>
      </c>
      <c r="E120" t="s">
        <v>17</v>
      </c>
      <c r="F120">
        <v>4</v>
      </c>
      <c r="G120" s="1">
        <v>149.30000000000001</v>
      </c>
      <c r="H120" t="s">
        <v>24</v>
      </c>
      <c r="I120" t="s">
        <v>27</v>
      </c>
      <c r="J120" s="2">
        <v>0.1</v>
      </c>
      <c r="K120" t="s">
        <v>2923</v>
      </c>
      <c r="L120" s="1">
        <v>537.48</v>
      </c>
      <c r="M120" t="s">
        <v>32</v>
      </c>
      <c r="N120" t="s">
        <v>34</v>
      </c>
      <c r="O120">
        <v>0</v>
      </c>
      <c r="P120" s="1">
        <v>47.84</v>
      </c>
      <c r="Q120" s="3">
        <v>44997</v>
      </c>
      <c r="R120" s="3">
        <v>45001</v>
      </c>
      <c r="S120" t="s">
        <v>2912</v>
      </c>
      <c r="W120">
        <f t="shared" si="1"/>
        <v>-59.720000000000027</v>
      </c>
    </row>
    <row r="121" spans="1:23" x14ac:dyDescent="0.3">
      <c r="A121" t="s">
        <v>1226</v>
      </c>
      <c r="B121" t="s">
        <v>1624</v>
      </c>
      <c r="C121" s="3">
        <v>44997</v>
      </c>
      <c r="D121" t="s">
        <v>2916</v>
      </c>
      <c r="E121" t="s">
        <v>21</v>
      </c>
      <c r="F121">
        <v>17</v>
      </c>
      <c r="G121" s="1">
        <v>515.12</v>
      </c>
      <c r="H121" t="s">
        <v>26</v>
      </c>
      <c r="I121" t="s">
        <v>27</v>
      </c>
      <c r="J121" s="2">
        <v>0.15</v>
      </c>
      <c r="K121" t="s">
        <v>2919</v>
      </c>
      <c r="L121" s="1">
        <v>7443.4840000000004</v>
      </c>
      <c r="M121" t="s">
        <v>31</v>
      </c>
      <c r="N121" t="s">
        <v>35</v>
      </c>
      <c r="O121">
        <v>1</v>
      </c>
      <c r="P121" s="1">
        <v>32.74</v>
      </c>
      <c r="Q121" s="3">
        <v>44997</v>
      </c>
      <c r="R121" s="3">
        <v>45007</v>
      </c>
      <c r="S121" t="s">
        <v>2911</v>
      </c>
      <c r="W121">
        <f t="shared" si="1"/>
        <v>0</v>
      </c>
    </row>
    <row r="122" spans="1:23" x14ac:dyDescent="0.3">
      <c r="A122" t="s">
        <v>170</v>
      </c>
      <c r="B122" t="s">
        <v>1670</v>
      </c>
      <c r="C122" s="3">
        <v>44998</v>
      </c>
      <c r="D122" t="s">
        <v>2918</v>
      </c>
      <c r="E122" t="s">
        <v>20</v>
      </c>
      <c r="F122">
        <v>14</v>
      </c>
      <c r="G122" s="1">
        <v>248.77</v>
      </c>
      <c r="H122" t="s">
        <v>25</v>
      </c>
      <c r="I122" t="s">
        <v>27</v>
      </c>
      <c r="J122" s="2">
        <v>0.05</v>
      </c>
      <c r="K122" t="s">
        <v>2919</v>
      </c>
      <c r="L122" s="1">
        <v>3308.6410000000001</v>
      </c>
      <c r="M122" t="s">
        <v>32</v>
      </c>
      <c r="N122" t="s">
        <v>34</v>
      </c>
      <c r="O122">
        <v>1</v>
      </c>
      <c r="P122" s="1">
        <v>21.76</v>
      </c>
      <c r="Q122" s="3">
        <v>44998</v>
      </c>
      <c r="R122" s="3">
        <v>45004</v>
      </c>
      <c r="S122" t="s">
        <v>2908</v>
      </c>
      <c r="W122">
        <f t="shared" si="1"/>
        <v>0</v>
      </c>
    </row>
    <row r="123" spans="1:23" x14ac:dyDescent="0.3">
      <c r="A123" t="s">
        <v>1428</v>
      </c>
      <c r="B123" t="s">
        <v>2823</v>
      </c>
      <c r="C123" s="3">
        <v>44998</v>
      </c>
      <c r="D123" t="s">
        <v>2924</v>
      </c>
      <c r="E123" t="s">
        <v>22</v>
      </c>
      <c r="F123">
        <v>12</v>
      </c>
      <c r="G123" s="1">
        <v>260.76</v>
      </c>
      <c r="H123" t="s">
        <v>25</v>
      </c>
      <c r="I123" t="s">
        <v>27</v>
      </c>
      <c r="J123" s="2">
        <v>0.15</v>
      </c>
      <c r="K123" t="s">
        <v>2917</v>
      </c>
      <c r="L123" s="1">
        <v>2659.752</v>
      </c>
      <c r="M123" t="s">
        <v>29</v>
      </c>
      <c r="N123" t="s">
        <v>2913</v>
      </c>
      <c r="O123">
        <v>0</v>
      </c>
      <c r="P123" s="1">
        <v>20.92</v>
      </c>
      <c r="Q123" s="3">
        <v>44998</v>
      </c>
      <c r="R123" s="3">
        <v>45007</v>
      </c>
      <c r="S123" t="s">
        <v>2910</v>
      </c>
      <c r="W123">
        <f t="shared" si="1"/>
        <v>-469.36799999999994</v>
      </c>
    </row>
    <row r="124" spans="1:23" x14ac:dyDescent="0.3">
      <c r="A124" t="s">
        <v>484</v>
      </c>
      <c r="B124" t="s">
        <v>1973</v>
      </c>
      <c r="C124" s="3">
        <v>44999</v>
      </c>
      <c r="D124" t="s">
        <v>2916</v>
      </c>
      <c r="E124" t="s">
        <v>19</v>
      </c>
      <c r="F124">
        <v>16</v>
      </c>
      <c r="G124" s="1">
        <v>179.22</v>
      </c>
      <c r="H124" t="s">
        <v>26</v>
      </c>
      <c r="I124" t="s">
        <v>28</v>
      </c>
      <c r="J124" s="2">
        <v>0.1</v>
      </c>
      <c r="K124" t="s">
        <v>2926</v>
      </c>
      <c r="L124" s="1">
        <v>2580.768</v>
      </c>
      <c r="M124" t="s">
        <v>29</v>
      </c>
      <c r="N124" t="s">
        <v>36</v>
      </c>
      <c r="O124">
        <v>0</v>
      </c>
      <c r="P124" s="1">
        <v>45.99</v>
      </c>
      <c r="Q124" s="3">
        <v>44999</v>
      </c>
      <c r="R124" s="3">
        <v>45002</v>
      </c>
      <c r="S124" t="s">
        <v>2911</v>
      </c>
      <c r="W124">
        <f t="shared" si="1"/>
        <v>-286.75199999999995</v>
      </c>
    </row>
    <row r="125" spans="1:23" x14ac:dyDescent="0.3">
      <c r="A125" t="s">
        <v>626</v>
      </c>
      <c r="B125" t="s">
        <v>2103</v>
      </c>
      <c r="C125" s="3">
        <v>45000</v>
      </c>
      <c r="D125" t="s">
        <v>2924</v>
      </c>
      <c r="E125" t="s">
        <v>20</v>
      </c>
      <c r="F125">
        <v>14</v>
      </c>
      <c r="G125" s="1">
        <v>232.49</v>
      </c>
      <c r="H125" t="s">
        <v>26</v>
      </c>
      <c r="I125" t="s">
        <v>27</v>
      </c>
      <c r="J125" s="2">
        <v>0.05</v>
      </c>
      <c r="K125" t="s">
        <v>2923</v>
      </c>
      <c r="L125" s="1">
        <v>3092.1170000000002</v>
      </c>
      <c r="M125" t="s">
        <v>29</v>
      </c>
      <c r="N125" t="s">
        <v>35</v>
      </c>
      <c r="O125">
        <v>1</v>
      </c>
      <c r="P125" s="1">
        <v>5.32</v>
      </c>
      <c r="Q125" s="3">
        <v>45000</v>
      </c>
      <c r="R125" s="3">
        <v>45004</v>
      </c>
      <c r="S125" t="s">
        <v>2910</v>
      </c>
      <c r="W125">
        <f t="shared" si="1"/>
        <v>0</v>
      </c>
    </row>
    <row r="126" spans="1:23" x14ac:dyDescent="0.3">
      <c r="A126" t="s">
        <v>550</v>
      </c>
      <c r="B126" t="s">
        <v>2032</v>
      </c>
      <c r="C126" s="3">
        <v>45001</v>
      </c>
      <c r="D126" t="s">
        <v>2918</v>
      </c>
      <c r="E126" t="s">
        <v>21</v>
      </c>
      <c r="F126">
        <v>2</v>
      </c>
      <c r="G126" s="1">
        <v>480.15</v>
      </c>
      <c r="H126" t="s">
        <v>26</v>
      </c>
      <c r="I126" t="s">
        <v>28</v>
      </c>
      <c r="J126" s="2">
        <v>0.15</v>
      </c>
      <c r="K126" t="s">
        <v>2923</v>
      </c>
      <c r="L126" s="1">
        <v>816.255</v>
      </c>
      <c r="M126" t="s">
        <v>29</v>
      </c>
      <c r="N126" t="s">
        <v>2913</v>
      </c>
      <c r="O126">
        <v>0</v>
      </c>
      <c r="P126" s="1">
        <v>42.07</v>
      </c>
      <c r="Q126" s="3">
        <v>45001</v>
      </c>
      <c r="R126" s="3">
        <v>45006</v>
      </c>
      <c r="S126" t="s">
        <v>2908</v>
      </c>
      <c r="W126">
        <f t="shared" si="1"/>
        <v>-144.04499999999996</v>
      </c>
    </row>
    <row r="127" spans="1:23" x14ac:dyDescent="0.3">
      <c r="A127" t="s">
        <v>847</v>
      </c>
      <c r="B127" t="s">
        <v>2309</v>
      </c>
      <c r="C127" s="3">
        <v>45001</v>
      </c>
      <c r="D127" t="s">
        <v>2924</v>
      </c>
      <c r="E127" t="s">
        <v>20</v>
      </c>
      <c r="F127">
        <v>14</v>
      </c>
      <c r="G127" s="1">
        <v>565.45000000000005</v>
      </c>
      <c r="H127" t="s">
        <v>26</v>
      </c>
      <c r="I127" t="s">
        <v>27</v>
      </c>
      <c r="J127" s="2">
        <v>0.1</v>
      </c>
      <c r="K127" t="s">
        <v>2921</v>
      </c>
      <c r="L127" s="1">
        <v>7124.670000000001</v>
      </c>
      <c r="M127" t="s">
        <v>29</v>
      </c>
      <c r="N127" t="s">
        <v>36</v>
      </c>
      <c r="O127">
        <v>0</v>
      </c>
      <c r="P127" s="1">
        <v>24.4</v>
      </c>
      <c r="Q127" s="3">
        <v>45001</v>
      </c>
      <c r="R127" s="3">
        <v>45010</v>
      </c>
      <c r="S127" t="s">
        <v>2910</v>
      </c>
      <c r="W127">
        <f t="shared" si="1"/>
        <v>-791.63000000000011</v>
      </c>
    </row>
    <row r="128" spans="1:23" x14ac:dyDescent="0.3">
      <c r="A128" t="s">
        <v>1096</v>
      </c>
      <c r="B128" t="s">
        <v>2530</v>
      </c>
      <c r="C128" s="3">
        <v>45001</v>
      </c>
      <c r="D128" t="s">
        <v>2924</v>
      </c>
      <c r="E128" t="s">
        <v>17</v>
      </c>
      <c r="F128">
        <v>20</v>
      </c>
      <c r="G128" s="1">
        <v>436.32</v>
      </c>
      <c r="H128" t="s">
        <v>26</v>
      </c>
      <c r="I128" t="s">
        <v>28</v>
      </c>
      <c r="J128" s="2">
        <v>0</v>
      </c>
      <c r="K128" t="s">
        <v>2923</v>
      </c>
      <c r="L128" s="1">
        <v>8726.4</v>
      </c>
      <c r="M128" t="s">
        <v>31</v>
      </c>
      <c r="N128" t="s">
        <v>34</v>
      </c>
      <c r="O128">
        <v>1</v>
      </c>
      <c r="P128" s="1">
        <v>37.49</v>
      </c>
      <c r="Q128" s="3">
        <v>45001</v>
      </c>
      <c r="R128" s="3">
        <v>45011</v>
      </c>
      <c r="S128" t="s">
        <v>2910</v>
      </c>
      <c r="W128">
        <f t="shared" si="1"/>
        <v>0</v>
      </c>
    </row>
    <row r="129" spans="1:23" x14ac:dyDescent="0.3">
      <c r="A129" t="s">
        <v>1521</v>
      </c>
      <c r="B129" t="s">
        <v>2893</v>
      </c>
      <c r="C129" s="3">
        <v>45001</v>
      </c>
      <c r="D129" t="s">
        <v>2924</v>
      </c>
      <c r="E129" t="s">
        <v>20</v>
      </c>
      <c r="F129">
        <v>17</v>
      </c>
      <c r="G129" s="1">
        <v>485.3</v>
      </c>
      <c r="H129" t="s">
        <v>26</v>
      </c>
      <c r="I129" t="s">
        <v>28</v>
      </c>
      <c r="J129" s="2">
        <v>0.15</v>
      </c>
      <c r="K129" t="s">
        <v>2923</v>
      </c>
      <c r="L129" s="1">
        <v>7012.585</v>
      </c>
      <c r="M129" t="s">
        <v>33</v>
      </c>
      <c r="N129" t="s">
        <v>36</v>
      </c>
      <c r="O129">
        <v>0</v>
      </c>
      <c r="P129" s="1">
        <v>37.94</v>
      </c>
      <c r="Q129" s="3">
        <v>45001</v>
      </c>
      <c r="R129" s="3">
        <v>45008</v>
      </c>
      <c r="S129" t="s">
        <v>2910</v>
      </c>
      <c r="W129">
        <f t="shared" si="1"/>
        <v>-1237.5150000000003</v>
      </c>
    </row>
    <row r="130" spans="1:23" x14ac:dyDescent="0.3">
      <c r="A130" t="s">
        <v>87</v>
      </c>
      <c r="B130" t="s">
        <v>1587</v>
      </c>
      <c r="C130" s="3">
        <v>45002</v>
      </c>
      <c r="D130" t="s">
        <v>2918</v>
      </c>
      <c r="E130" t="s">
        <v>20</v>
      </c>
      <c r="F130">
        <v>13</v>
      </c>
      <c r="G130" s="1">
        <v>65.989999999999995</v>
      </c>
      <c r="H130" t="s">
        <v>24</v>
      </c>
      <c r="I130" t="s">
        <v>27</v>
      </c>
      <c r="J130" s="2">
        <v>0.1</v>
      </c>
      <c r="K130" t="s">
        <v>2925</v>
      </c>
      <c r="L130" s="1">
        <v>772.08299999999997</v>
      </c>
      <c r="M130" t="s">
        <v>33</v>
      </c>
      <c r="N130" t="s">
        <v>36</v>
      </c>
      <c r="O130">
        <v>0</v>
      </c>
      <c r="P130" s="1">
        <v>12.87</v>
      </c>
      <c r="Q130" s="3">
        <v>45002</v>
      </c>
      <c r="R130" s="3">
        <v>45005</v>
      </c>
      <c r="S130" t="s">
        <v>2908</v>
      </c>
      <c r="W130">
        <f t="shared" si="1"/>
        <v>-85.786999999999921</v>
      </c>
    </row>
    <row r="131" spans="1:23" x14ac:dyDescent="0.3">
      <c r="A131" t="s">
        <v>182</v>
      </c>
      <c r="B131" t="s">
        <v>1682</v>
      </c>
      <c r="C131" s="3">
        <v>45003</v>
      </c>
      <c r="D131" t="s">
        <v>2922</v>
      </c>
      <c r="E131" t="s">
        <v>16</v>
      </c>
      <c r="F131">
        <v>19</v>
      </c>
      <c r="G131" s="1">
        <v>484.25</v>
      </c>
      <c r="H131" t="s">
        <v>25</v>
      </c>
      <c r="I131" t="s">
        <v>27</v>
      </c>
      <c r="J131" s="2">
        <v>0.15</v>
      </c>
      <c r="K131" t="s">
        <v>2919</v>
      </c>
      <c r="L131" s="1">
        <v>7820.6374999999998</v>
      </c>
      <c r="M131" t="s">
        <v>32</v>
      </c>
      <c r="N131" t="s">
        <v>34</v>
      </c>
      <c r="O131">
        <v>1</v>
      </c>
      <c r="P131" s="1">
        <v>29.51</v>
      </c>
      <c r="Q131" s="3">
        <v>45003</v>
      </c>
      <c r="R131" s="3">
        <v>45005</v>
      </c>
      <c r="S131" t="s">
        <v>2912</v>
      </c>
      <c r="W131">
        <f t="shared" ref="W131:W194" si="2">IF(O131=0, L131 - (F131 * G131), 0)</f>
        <v>0</v>
      </c>
    </row>
    <row r="132" spans="1:23" x14ac:dyDescent="0.3">
      <c r="A132" t="s">
        <v>1075</v>
      </c>
      <c r="B132" t="s">
        <v>2512</v>
      </c>
      <c r="C132" s="3">
        <v>45003</v>
      </c>
      <c r="D132" t="s">
        <v>2916</v>
      </c>
      <c r="E132" t="s">
        <v>21</v>
      </c>
      <c r="F132">
        <v>20</v>
      </c>
      <c r="G132" s="1">
        <v>139.1</v>
      </c>
      <c r="H132" t="s">
        <v>25</v>
      </c>
      <c r="I132" t="s">
        <v>27</v>
      </c>
      <c r="J132" s="2">
        <v>0.05</v>
      </c>
      <c r="K132" t="s">
        <v>2917</v>
      </c>
      <c r="L132" s="1">
        <v>2642.9</v>
      </c>
      <c r="M132" t="s">
        <v>29</v>
      </c>
      <c r="N132" t="s">
        <v>34</v>
      </c>
      <c r="O132">
        <v>0</v>
      </c>
      <c r="P132" s="1">
        <v>30.22</v>
      </c>
      <c r="Q132" s="3">
        <v>45003</v>
      </c>
      <c r="R132" s="3">
        <v>45005</v>
      </c>
      <c r="S132" t="s">
        <v>2911</v>
      </c>
      <c r="W132">
        <f t="shared" si="2"/>
        <v>-139.09999999999991</v>
      </c>
    </row>
    <row r="133" spans="1:23" x14ac:dyDescent="0.3">
      <c r="A133" t="s">
        <v>1162</v>
      </c>
      <c r="B133" t="s">
        <v>2589</v>
      </c>
      <c r="C133" s="3">
        <v>45003</v>
      </c>
      <c r="D133" t="s">
        <v>2924</v>
      </c>
      <c r="E133" t="s">
        <v>19</v>
      </c>
      <c r="F133">
        <v>11</v>
      </c>
      <c r="G133" s="1">
        <v>335.11</v>
      </c>
      <c r="H133" t="s">
        <v>25</v>
      </c>
      <c r="I133" t="s">
        <v>28</v>
      </c>
      <c r="J133" s="2">
        <v>0</v>
      </c>
      <c r="K133" t="s">
        <v>2925</v>
      </c>
      <c r="L133" s="1">
        <v>3686.21</v>
      </c>
      <c r="M133" t="s">
        <v>30</v>
      </c>
      <c r="N133" t="s">
        <v>34</v>
      </c>
      <c r="O133">
        <v>0</v>
      </c>
      <c r="P133" s="1">
        <v>29.95</v>
      </c>
      <c r="Q133" s="3">
        <v>45003</v>
      </c>
      <c r="R133" s="3">
        <v>45011</v>
      </c>
      <c r="S133" t="s">
        <v>2910</v>
      </c>
      <c r="W133">
        <f t="shared" si="2"/>
        <v>0</v>
      </c>
    </row>
    <row r="134" spans="1:23" x14ac:dyDescent="0.3">
      <c r="A134" t="s">
        <v>176</v>
      </c>
      <c r="B134" t="s">
        <v>1676</v>
      </c>
      <c r="C134" s="3">
        <v>45004</v>
      </c>
      <c r="D134" t="s">
        <v>2924</v>
      </c>
      <c r="E134" t="s">
        <v>17</v>
      </c>
      <c r="F134">
        <v>2</v>
      </c>
      <c r="G134" s="1">
        <v>443.51</v>
      </c>
      <c r="H134" t="s">
        <v>25</v>
      </c>
      <c r="I134" t="s">
        <v>27</v>
      </c>
      <c r="J134" s="2">
        <v>0.05</v>
      </c>
      <c r="K134" t="s">
        <v>2926</v>
      </c>
      <c r="L134" s="1">
        <v>842.66899999999998</v>
      </c>
      <c r="M134" t="s">
        <v>33</v>
      </c>
      <c r="N134" t="s">
        <v>2913</v>
      </c>
      <c r="O134">
        <v>0</v>
      </c>
      <c r="P134" s="1">
        <v>13.65</v>
      </c>
      <c r="Q134" s="3">
        <v>45004</v>
      </c>
      <c r="R134" s="3">
        <v>45007</v>
      </c>
      <c r="S134" t="s">
        <v>2910</v>
      </c>
      <c r="W134">
        <f t="shared" si="2"/>
        <v>-44.350999999999999</v>
      </c>
    </row>
    <row r="135" spans="1:23" x14ac:dyDescent="0.3">
      <c r="A135" t="s">
        <v>1237</v>
      </c>
      <c r="B135" t="s">
        <v>2656</v>
      </c>
      <c r="C135" s="3">
        <v>45004</v>
      </c>
      <c r="D135" t="s">
        <v>2916</v>
      </c>
      <c r="E135" t="s">
        <v>19</v>
      </c>
      <c r="F135">
        <v>10</v>
      </c>
      <c r="G135" s="1">
        <v>124.97</v>
      </c>
      <c r="H135" t="s">
        <v>26</v>
      </c>
      <c r="I135" t="s">
        <v>28</v>
      </c>
      <c r="J135" s="2">
        <v>0.15</v>
      </c>
      <c r="K135" t="s">
        <v>2921</v>
      </c>
      <c r="L135" s="1">
        <v>1062.2449999999999</v>
      </c>
      <c r="M135" t="s">
        <v>30</v>
      </c>
      <c r="N135" t="s">
        <v>36</v>
      </c>
      <c r="O135">
        <v>1</v>
      </c>
      <c r="P135" s="1">
        <v>40.229999999999997</v>
      </c>
      <c r="Q135" s="3">
        <v>45004</v>
      </c>
      <c r="R135" s="3">
        <v>45014</v>
      </c>
      <c r="S135" t="s">
        <v>2911</v>
      </c>
      <c r="W135">
        <f t="shared" si="2"/>
        <v>0</v>
      </c>
    </row>
    <row r="136" spans="1:23" x14ac:dyDescent="0.3">
      <c r="A136" t="s">
        <v>1357</v>
      </c>
      <c r="B136" t="s">
        <v>2764</v>
      </c>
      <c r="C136" s="3">
        <v>45004</v>
      </c>
      <c r="D136" t="s">
        <v>2918</v>
      </c>
      <c r="E136" t="s">
        <v>17</v>
      </c>
      <c r="F136">
        <v>13</v>
      </c>
      <c r="G136" s="1">
        <v>374.05</v>
      </c>
      <c r="H136" t="s">
        <v>26</v>
      </c>
      <c r="I136" t="s">
        <v>27</v>
      </c>
      <c r="J136" s="2">
        <v>0.05</v>
      </c>
      <c r="K136" t="s">
        <v>2923</v>
      </c>
      <c r="L136" s="1">
        <v>4619.5174999999999</v>
      </c>
      <c r="M136" t="s">
        <v>32</v>
      </c>
      <c r="N136" t="s">
        <v>34</v>
      </c>
      <c r="O136">
        <v>0</v>
      </c>
      <c r="P136" s="1">
        <v>26.32</v>
      </c>
      <c r="Q136" s="3">
        <v>45004</v>
      </c>
      <c r="R136" s="3">
        <v>45011</v>
      </c>
      <c r="S136" t="s">
        <v>2908</v>
      </c>
      <c r="W136">
        <f t="shared" si="2"/>
        <v>-243.13250000000062</v>
      </c>
    </row>
    <row r="137" spans="1:23" x14ac:dyDescent="0.3">
      <c r="A137" t="s">
        <v>812</v>
      </c>
      <c r="B137" t="s">
        <v>2280</v>
      </c>
      <c r="C137" s="3">
        <v>45005</v>
      </c>
      <c r="D137" t="s">
        <v>2918</v>
      </c>
      <c r="E137" t="s">
        <v>19</v>
      </c>
      <c r="F137">
        <v>7</v>
      </c>
      <c r="G137" s="1">
        <v>307.82</v>
      </c>
      <c r="H137" t="s">
        <v>23</v>
      </c>
      <c r="I137" t="s">
        <v>27</v>
      </c>
      <c r="J137" s="2">
        <v>0</v>
      </c>
      <c r="K137" t="s">
        <v>2921</v>
      </c>
      <c r="L137" s="1">
        <v>2154.7399999999998</v>
      </c>
      <c r="M137" t="s">
        <v>32</v>
      </c>
      <c r="N137" t="s">
        <v>36</v>
      </c>
      <c r="O137">
        <v>1</v>
      </c>
      <c r="P137" s="1">
        <v>14</v>
      </c>
      <c r="Q137" s="3">
        <v>45005</v>
      </c>
      <c r="R137" s="3">
        <v>45012</v>
      </c>
      <c r="S137" t="s">
        <v>2908</v>
      </c>
      <c r="W137">
        <f t="shared" si="2"/>
        <v>0</v>
      </c>
    </row>
    <row r="138" spans="1:23" x14ac:dyDescent="0.3">
      <c r="A138" t="s">
        <v>818</v>
      </c>
      <c r="B138" t="s">
        <v>2285</v>
      </c>
      <c r="C138" s="3">
        <v>45005</v>
      </c>
      <c r="D138" t="s">
        <v>2920</v>
      </c>
      <c r="E138" t="s">
        <v>17</v>
      </c>
      <c r="F138">
        <v>20</v>
      </c>
      <c r="G138" s="1">
        <v>536.71</v>
      </c>
      <c r="H138" t="s">
        <v>23</v>
      </c>
      <c r="I138" t="s">
        <v>28</v>
      </c>
      <c r="J138" s="2">
        <v>0.15</v>
      </c>
      <c r="K138" t="s">
        <v>2917</v>
      </c>
      <c r="L138" s="1">
        <v>9124.07</v>
      </c>
      <c r="M138" t="s">
        <v>32</v>
      </c>
      <c r="N138" t="s">
        <v>35</v>
      </c>
      <c r="O138">
        <v>0</v>
      </c>
      <c r="P138" s="1">
        <v>41.42</v>
      </c>
      <c r="Q138" s="3">
        <v>45005</v>
      </c>
      <c r="R138" s="3">
        <v>45010</v>
      </c>
      <c r="S138" t="s">
        <v>2909</v>
      </c>
      <c r="W138">
        <f t="shared" si="2"/>
        <v>-1610.130000000001</v>
      </c>
    </row>
    <row r="139" spans="1:23" x14ac:dyDescent="0.3">
      <c r="A139" t="s">
        <v>337</v>
      </c>
      <c r="B139" t="s">
        <v>1831</v>
      </c>
      <c r="C139" s="3">
        <v>45006</v>
      </c>
      <c r="D139" t="s">
        <v>2922</v>
      </c>
      <c r="E139" t="s">
        <v>21</v>
      </c>
      <c r="F139">
        <v>16</v>
      </c>
      <c r="G139" s="1">
        <v>33.18</v>
      </c>
      <c r="H139" t="s">
        <v>25</v>
      </c>
      <c r="I139" t="s">
        <v>28</v>
      </c>
      <c r="J139" s="2">
        <v>0.05</v>
      </c>
      <c r="K139" t="s">
        <v>2921</v>
      </c>
      <c r="L139" s="1">
        <v>504.33600000000001</v>
      </c>
      <c r="M139" t="s">
        <v>29</v>
      </c>
      <c r="N139" t="s">
        <v>35</v>
      </c>
      <c r="O139">
        <v>0</v>
      </c>
      <c r="P139" s="1">
        <v>22.94</v>
      </c>
      <c r="Q139" s="3">
        <v>45006</v>
      </c>
      <c r="R139" s="3">
        <v>45011</v>
      </c>
      <c r="S139" t="s">
        <v>2912</v>
      </c>
      <c r="W139">
        <f t="shared" si="2"/>
        <v>-26.543999999999983</v>
      </c>
    </row>
    <row r="140" spans="1:23" x14ac:dyDescent="0.3">
      <c r="A140" t="s">
        <v>1076</v>
      </c>
      <c r="B140" t="s">
        <v>2513</v>
      </c>
      <c r="C140" s="3">
        <v>45006</v>
      </c>
      <c r="D140" t="s">
        <v>2922</v>
      </c>
      <c r="E140" t="s">
        <v>18</v>
      </c>
      <c r="F140">
        <v>19</v>
      </c>
      <c r="G140" s="1">
        <v>322.35000000000002</v>
      </c>
      <c r="H140" t="s">
        <v>26</v>
      </c>
      <c r="I140" t="s">
        <v>27</v>
      </c>
      <c r="J140" s="2">
        <v>0.1</v>
      </c>
      <c r="K140" t="s">
        <v>2926</v>
      </c>
      <c r="L140" s="1">
        <v>5512.1850000000004</v>
      </c>
      <c r="M140" t="s">
        <v>32</v>
      </c>
      <c r="N140" t="s">
        <v>36</v>
      </c>
      <c r="O140">
        <v>0</v>
      </c>
      <c r="P140" s="1">
        <v>30.06</v>
      </c>
      <c r="Q140" s="3">
        <v>45006</v>
      </c>
      <c r="R140" s="3">
        <v>45016</v>
      </c>
      <c r="S140" t="s">
        <v>2912</v>
      </c>
      <c r="W140">
        <f t="shared" si="2"/>
        <v>-612.46500000000015</v>
      </c>
    </row>
    <row r="141" spans="1:23" x14ac:dyDescent="0.3">
      <c r="A141" t="s">
        <v>897</v>
      </c>
      <c r="B141" t="s">
        <v>2354</v>
      </c>
      <c r="C141" s="3">
        <v>45007</v>
      </c>
      <c r="D141" t="s">
        <v>2924</v>
      </c>
      <c r="E141" t="s">
        <v>22</v>
      </c>
      <c r="F141">
        <v>17</v>
      </c>
      <c r="G141" s="1">
        <v>194.97</v>
      </c>
      <c r="H141" t="s">
        <v>24</v>
      </c>
      <c r="I141" t="s">
        <v>28</v>
      </c>
      <c r="J141" s="2">
        <v>0.15</v>
      </c>
      <c r="K141" t="s">
        <v>2917</v>
      </c>
      <c r="L141" s="1">
        <v>2817.3164999999999</v>
      </c>
      <c r="M141" t="s">
        <v>30</v>
      </c>
      <c r="N141" t="s">
        <v>35</v>
      </c>
      <c r="O141">
        <v>1</v>
      </c>
      <c r="P141" s="1">
        <v>5.59</v>
      </c>
      <c r="Q141" s="3">
        <v>45007</v>
      </c>
      <c r="R141" s="3">
        <v>45015</v>
      </c>
      <c r="S141" t="s">
        <v>2910</v>
      </c>
      <c r="W141">
        <f t="shared" si="2"/>
        <v>0</v>
      </c>
    </row>
    <row r="142" spans="1:23" x14ac:dyDescent="0.3">
      <c r="A142" t="s">
        <v>616</v>
      </c>
      <c r="B142" t="s">
        <v>2093</v>
      </c>
      <c r="C142" s="3">
        <v>45008</v>
      </c>
      <c r="D142" t="s">
        <v>2924</v>
      </c>
      <c r="E142" t="s">
        <v>18</v>
      </c>
      <c r="F142">
        <v>18</v>
      </c>
      <c r="G142" s="1">
        <v>209.65</v>
      </c>
      <c r="H142" t="s">
        <v>24</v>
      </c>
      <c r="I142" t="s">
        <v>27</v>
      </c>
      <c r="J142" s="2">
        <v>0.1</v>
      </c>
      <c r="K142" t="s">
        <v>2917</v>
      </c>
      <c r="L142" s="1">
        <v>3396.33</v>
      </c>
      <c r="M142" t="s">
        <v>32</v>
      </c>
      <c r="N142" t="s">
        <v>2913</v>
      </c>
      <c r="O142">
        <v>0</v>
      </c>
      <c r="P142" s="1">
        <v>42.04</v>
      </c>
      <c r="Q142" s="3">
        <v>45008</v>
      </c>
      <c r="R142" s="3">
        <v>45015</v>
      </c>
      <c r="S142" t="s">
        <v>2910</v>
      </c>
      <c r="W142">
        <f t="shared" si="2"/>
        <v>-377.37000000000035</v>
      </c>
    </row>
    <row r="143" spans="1:23" x14ac:dyDescent="0.3">
      <c r="A143" t="s">
        <v>912</v>
      </c>
      <c r="B143" t="s">
        <v>2368</v>
      </c>
      <c r="C143" s="3">
        <v>45008</v>
      </c>
      <c r="D143" t="s">
        <v>2918</v>
      </c>
      <c r="E143" t="s">
        <v>22</v>
      </c>
      <c r="F143">
        <v>2</v>
      </c>
      <c r="G143" s="1">
        <v>101.87</v>
      </c>
      <c r="H143" t="s">
        <v>25</v>
      </c>
      <c r="I143" t="s">
        <v>27</v>
      </c>
      <c r="J143" s="2">
        <v>0</v>
      </c>
      <c r="K143" t="s">
        <v>2923</v>
      </c>
      <c r="L143" s="1">
        <v>203.74</v>
      </c>
      <c r="M143" t="s">
        <v>33</v>
      </c>
      <c r="N143" t="s">
        <v>34</v>
      </c>
      <c r="O143">
        <v>0</v>
      </c>
      <c r="P143" s="1">
        <v>28.63</v>
      </c>
      <c r="Q143" s="3">
        <v>45008</v>
      </c>
      <c r="R143" s="3">
        <v>45011</v>
      </c>
      <c r="S143" t="s">
        <v>2908</v>
      </c>
      <c r="W143">
        <f t="shared" si="2"/>
        <v>0</v>
      </c>
    </row>
    <row r="144" spans="1:23" x14ac:dyDescent="0.3">
      <c r="A144" t="s">
        <v>977</v>
      </c>
      <c r="B144" t="s">
        <v>2428</v>
      </c>
      <c r="C144" s="3">
        <v>45009</v>
      </c>
      <c r="D144" t="s">
        <v>2918</v>
      </c>
      <c r="E144" t="s">
        <v>18</v>
      </c>
      <c r="F144">
        <v>17</v>
      </c>
      <c r="G144" s="1">
        <v>502.6</v>
      </c>
      <c r="H144" t="s">
        <v>24</v>
      </c>
      <c r="I144" t="s">
        <v>27</v>
      </c>
      <c r="J144" s="2">
        <v>0.1</v>
      </c>
      <c r="K144" t="s">
        <v>2925</v>
      </c>
      <c r="L144" s="1">
        <v>7689.7800000000007</v>
      </c>
      <c r="M144" t="s">
        <v>33</v>
      </c>
      <c r="N144" t="s">
        <v>2913</v>
      </c>
      <c r="O144">
        <v>0</v>
      </c>
      <c r="P144" s="1">
        <v>15.38</v>
      </c>
      <c r="Q144" s="3">
        <v>45009</v>
      </c>
      <c r="R144" s="3">
        <v>45014</v>
      </c>
      <c r="S144" t="s">
        <v>2908</v>
      </c>
      <c r="W144">
        <f t="shared" si="2"/>
        <v>-854.42000000000007</v>
      </c>
    </row>
    <row r="145" spans="1:23" x14ac:dyDescent="0.3">
      <c r="A145" t="s">
        <v>1084</v>
      </c>
      <c r="B145" t="s">
        <v>1659</v>
      </c>
      <c r="C145" s="3">
        <v>45009</v>
      </c>
      <c r="D145" t="s">
        <v>2922</v>
      </c>
      <c r="E145" t="s">
        <v>18</v>
      </c>
      <c r="F145">
        <v>8</v>
      </c>
      <c r="G145" s="1">
        <v>384.3</v>
      </c>
      <c r="H145" t="s">
        <v>25</v>
      </c>
      <c r="I145" t="s">
        <v>27</v>
      </c>
      <c r="J145" s="2">
        <v>0.1</v>
      </c>
      <c r="K145" t="s">
        <v>2925</v>
      </c>
      <c r="L145" s="1">
        <v>2766.96</v>
      </c>
      <c r="M145" t="s">
        <v>30</v>
      </c>
      <c r="N145" t="s">
        <v>34</v>
      </c>
      <c r="O145">
        <v>0</v>
      </c>
      <c r="P145" s="1">
        <v>48.83</v>
      </c>
      <c r="Q145" s="3">
        <v>45009</v>
      </c>
      <c r="R145" s="3">
        <v>45019</v>
      </c>
      <c r="S145" t="s">
        <v>2912</v>
      </c>
      <c r="W145">
        <f t="shared" si="2"/>
        <v>-307.44000000000005</v>
      </c>
    </row>
    <row r="146" spans="1:23" x14ac:dyDescent="0.3">
      <c r="A146" t="s">
        <v>1204</v>
      </c>
      <c r="B146" t="s">
        <v>2626</v>
      </c>
      <c r="C146" s="3">
        <v>45009</v>
      </c>
      <c r="D146" t="s">
        <v>2920</v>
      </c>
      <c r="E146" t="s">
        <v>17</v>
      </c>
      <c r="F146">
        <v>9</v>
      </c>
      <c r="G146" s="1">
        <v>233.11</v>
      </c>
      <c r="H146" t="s">
        <v>23</v>
      </c>
      <c r="I146" t="s">
        <v>28</v>
      </c>
      <c r="J146" s="2">
        <v>0.05</v>
      </c>
      <c r="K146" t="s">
        <v>2921</v>
      </c>
      <c r="L146" s="1">
        <v>1993.0905</v>
      </c>
      <c r="M146" t="s">
        <v>32</v>
      </c>
      <c r="N146" t="s">
        <v>36</v>
      </c>
      <c r="O146">
        <v>0</v>
      </c>
      <c r="P146" s="1">
        <v>31.43</v>
      </c>
      <c r="Q146" s="3">
        <v>45009</v>
      </c>
      <c r="R146" s="3">
        <v>45013</v>
      </c>
      <c r="S146" t="s">
        <v>2909</v>
      </c>
      <c r="W146">
        <f t="shared" si="2"/>
        <v>-104.89950000000022</v>
      </c>
    </row>
    <row r="147" spans="1:23" x14ac:dyDescent="0.3">
      <c r="A147" t="s">
        <v>263</v>
      </c>
      <c r="B147" t="s">
        <v>1761</v>
      </c>
      <c r="C147" s="3">
        <v>45010</v>
      </c>
      <c r="D147" t="s">
        <v>2920</v>
      </c>
      <c r="E147" t="s">
        <v>18</v>
      </c>
      <c r="F147">
        <v>17</v>
      </c>
      <c r="G147" s="1">
        <v>339.88</v>
      </c>
      <c r="H147" t="s">
        <v>24</v>
      </c>
      <c r="I147" t="s">
        <v>28</v>
      </c>
      <c r="J147" s="2">
        <v>0</v>
      </c>
      <c r="K147" t="s">
        <v>2926</v>
      </c>
      <c r="L147" s="1">
        <v>5777.96</v>
      </c>
      <c r="M147" t="s">
        <v>33</v>
      </c>
      <c r="N147" t="s">
        <v>2913</v>
      </c>
      <c r="O147">
        <v>0</v>
      </c>
      <c r="P147" s="1">
        <v>44.86</v>
      </c>
      <c r="Q147" s="3">
        <v>45010</v>
      </c>
      <c r="R147" s="3">
        <v>45013</v>
      </c>
      <c r="S147" t="s">
        <v>2909</v>
      </c>
      <c r="W147">
        <f t="shared" si="2"/>
        <v>0</v>
      </c>
    </row>
    <row r="148" spans="1:23" x14ac:dyDescent="0.3">
      <c r="A148" t="s">
        <v>249</v>
      </c>
      <c r="B148" t="s">
        <v>1747</v>
      </c>
      <c r="C148" s="3">
        <v>45011</v>
      </c>
      <c r="D148" t="s">
        <v>2918</v>
      </c>
      <c r="E148" t="s">
        <v>18</v>
      </c>
      <c r="F148">
        <v>12</v>
      </c>
      <c r="G148" s="1">
        <v>301.5</v>
      </c>
      <c r="H148" t="s">
        <v>26</v>
      </c>
      <c r="I148" t="s">
        <v>28</v>
      </c>
      <c r="J148" s="2">
        <v>0.15</v>
      </c>
      <c r="K148" t="s">
        <v>2919</v>
      </c>
      <c r="L148" s="1">
        <v>3075.3</v>
      </c>
      <c r="M148" t="s">
        <v>31</v>
      </c>
      <c r="N148" t="s">
        <v>34</v>
      </c>
      <c r="O148">
        <v>1</v>
      </c>
      <c r="P148" s="1">
        <v>43.67</v>
      </c>
      <c r="Q148" s="3">
        <v>45011</v>
      </c>
      <c r="R148" s="3">
        <v>45015</v>
      </c>
      <c r="S148" t="s">
        <v>2908</v>
      </c>
      <c r="W148">
        <f t="shared" si="2"/>
        <v>0</v>
      </c>
    </row>
    <row r="149" spans="1:23" x14ac:dyDescent="0.3">
      <c r="A149" t="s">
        <v>460</v>
      </c>
      <c r="B149" t="s">
        <v>1949</v>
      </c>
      <c r="C149" s="3">
        <v>45012</v>
      </c>
      <c r="D149" t="s">
        <v>2920</v>
      </c>
      <c r="E149" t="s">
        <v>16</v>
      </c>
      <c r="F149">
        <v>8</v>
      </c>
      <c r="G149" s="1">
        <v>7.81</v>
      </c>
      <c r="H149" t="s">
        <v>26</v>
      </c>
      <c r="I149" t="s">
        <v>27</v>
      </c>
      <c r="J149" s="2">
        <v>0.1</v>
      </c>
      <c r="K149" t="s">
        <v>2925</v>
      </c>
      <c r="L149" s="1">
        <v>56.231999999999999</v>
      </c>
      <c r="M149" t="s">
        <v>29</v>
      </c>
      <c r="N149" t="s">
        <v>35</v>
      </c>
      <c r="O149">
        <v>0</v>
      </c>
      <c r="P149" s="1">
        <v>25.03</v>
      </c>
      <c r="Q149" s="3">
        <v>45012</v>
      </c>
      <c r="R149" s="3">
        <v>45014</v>
      </c>
      <c r="S149" t="s">
        <v>2909</v>
      </c>
      <c r="W149">
        <f t="shared" si="2"/>
        <v>-6.2479999999999976</v>
      </c>
    </row>
    <row r="150" spans="1:23" x14ac:dyDescent="0.3">
      <c r="A150" t="s">
        <v>856</v>
      </c>
      <c r="B150" t="s">
        <v>2318</v>
      </c>
      <c r="C150" s="3">
        <v>45012</v>
      </c>
      <c r="D150" t="s">
        <v>2920</v>
      </c>
      <c r="E150" t="s">
        <v>18</v>
      </c>
      <c r="F150">
        <v>7</v>
      </c>
      <c r="G150" s="1">
        <v>290.22000000000003</v>
      </c>
      <c r="H150" t="s">
        <v>24</v>
      </c>
      <c r="I150" t="s">
        <v>28</v>
      </c>
      <c r="J150" s="2">
        <v>0.1</v>
      </c>
      <c r="K150" t="s">
        <v>2926</v>
      </c>
      <c r="L150" s="1">
        <v>1828.386</v>
      </c>
      <c r="M150" t="s">
        <v>33</v>
      </c>
      <c r="N150" t="s">
        <v>36</v>
      </c>
      <c r="O150">
        <v>0</v>
      </c>
      <c r="P150" s="1">
        <v>33.15</v>
      </c>
      <c r="Q150" s="3">
        <v>45012</v>
      </c>
      <c r="R150" s="3">
        <v>45020</v>
      </c>
      <c r="S150" t="s">
        <v>2909</v>
      </c>
      <c r="W150">
        <f t="shared" si="2"/>
        <v>-203.15400000000022</v>
      </c>
    </row>
    <row r="151" spans="1:23" x14ac:dyDescent="0.3">
      <c r="A151" t="s">
        <v>1078</v>
      </c>
      <c r="B151" t="s">
        <v>2515</v>
      </c>
      <c r="C151" s="3">
        <v>45012</v>
      </c>
      <c r="D151" t="s">
        <v>2922</v>
      </c>
      <c r="E151" t="s">
        <v>18</v>
      </c>
      <c r="F151">
        <v>20</v>
      </c>
      <c r="G151" s="1">
        <v>332.48</v>
      </c>
      <c r="H151" t="s">
        <v>23</v>
      </c>
      <c r="I151" t="s">
        <v>27</v>
      </c>
      <c r="J151" s="2">
        <v>0</v>
      </c>
      <c r="K151" t="s">
        <v>2921</v>
      </c>
      <c r="L151" s="1">
        <v>6649.6</v>
      </c>
      <c r="M151" t="s">
        <v>29</v>
      </c>
      <c r="N151" t="s">
        <v>35</v>
      </c>
      <c r="O151">
        <v>1</v>
      </c>
      <c r="P151" s="1">
        <v>7.79</v>
      </c>
      <c r="Q151" s="3">
        <v>45012</v>
      </c>
      <c r="R151" s="3">
        <v>45015</v>
      </c>
      <c r="S151" t="s">
        <v>2912</v>
      </c>
      <c r="W151">
        <f t="shared" si="2"/>
        <v>0</v>
      </c>
    </row>
    <row r="152" spans="1:23" x14ac:dyDescent="0.3">
      <c r="A152" t="s">
        <v>127</v>
      </c>
      <c r="B152" t="s">
        <v>1627</v>
      </c>
      <c r="C152" s="3">
        <v>45014</v>
      </c>
      <c r="D152" t="s">
        <v>2924</v>
      </c>
      <c r="E152" t="s">
        <v>20</v>
      </c>
      <c r="F152">
        <v>19</v>
      </c>
      <c r="G152" s="1">
        <v>559.95000000000005</v>
      </c>
      <c r="H152" t="s">
        <v>24</v>
      </c>
      <c r="I152" t="s">
        <v>27</v>
      </c>
      <c r="J152" s="2">
        <v>0.1</v>
      </c>
      <c r="K152" t="s">
        <v>2917</v>
      </c>
      <c r="L152" s="1">
        <v>9575.1450000000004</v>
      </c>
      <c r="M152" t="s">
        <v>31</v>
      </c>
      <c r="N152" t="s">
        <v>36</v>
      </c>
      <c r="O152">
        <v>0</v>
      </c>
      <c r="P152" s="1">
        <v>18.3</v>
      </c>
      <c r="Q152" s="3">
        <v>45014</v>
      </c>
      <c r="R152" s="3">
        <v>45019</v>
      </c>
      <c r="S152" t="s">
        <v>2910</v>
      </c>
      <c r="W152">
        <f t="shared" si="2"/>
        <v>-1063.9050000000007</v>
      </c>
    </row>
    <row r="153" spans="1:23" x14ac:dyDescent="0.3">
      <c r="A153" t="s">
        <v>171</v>
      </c>
      <c r="B153" t="s">
        <v>1671</v>
      </c>
      <c r="C153" s="3">
        <v>45014</v>
      </c>
      <c r="D153" t="s">
        <v>2920</v>
      </c>
      <c r="E153" t="s">
        <v>19</v>
      </c>
      <c r="F153">
        <v>4</v>
      </c>
      <c r="G153" s="1">
        <v>565.29</v>
      </c>
      <c r="H153" t="s">
        <v>26</v>
      </c>
      <c r="I153" t="s">
        <v>27</v>
      </c>
      <c r="J153" s="2">
        <v>0.05</v>
      </c>
      <c r="K153" t="s">
        <v>2926</v>
      </c>
      <c r="L153" s="1">
        <v>2148.1019999999999</v>
      </c>
      <c r="M153" t="s">
        <v>33</v>
      </c>
      <c r="N153" t="s">
        <v>2913</v>
      </c>
      <c r="O153">
        <v>0</v>
      </c>
      <c r="P153" s="1">
        <v>27.04</v>
      </c>
      <c r="Q153" s="3">
        <v>45014</v>
      </c>
      <c r="R153" s="3">
        <v>45019</v>
      </c>
      <c r="S153" t="s">
        <v>2909</v>
      </c>
      <c r="W153">
        <f t="shared" si="2"/>
        <v>-113.05799999999999</v>
      </c>
    </row>
    <row r="154" spans="1:23" x14ac:dyDescent="0.3">
      <c r="A154" t="s">
        <v>1201</v>
      </c>
      <c r="B154" t="s">
        <v>2624</v>
      </c>
      <c r="C154" s="3">
        <v>45014</v>
      </c>
      <c r="D154" t="s">
        <v>2922</v>
      </c>
      <c r="E154" t="s">
        <v>16</v>
      </c>
      <c r="F154">
        <v>18</v>
      </c>
      <c r="G154" s="1">
        <v>176.32</v>
      </c>
      <c r="H154" t="s">
        <v>23</v>
      </c>
      <c r="I154" t="s">
        <v>27</v>
      </c>
      <c r="J154" s="2">
        <v>0.05</v>
      </c>
      <c r="K154" t="s">
        <v>2923</v>
      </c>
      <c r="L154" s="1">
        <v>3015.0720000000001</v>
      </c>
      <c r="M154" t="s">
        <v>32</v>
      </c>
      <c r="N154" t="s">
        <v>2913</v>
      </c>
      <c r="O154">
        <v>0</v>
      </c>
      <c r="P154" s="1">
        <v>36.35</v>
      </c>
      <c r="Q154" s="3">
        <v>45014</v>
      </c>
      <c r="R154" s="3">
        <v>45020</v>
      </c>
      <c r="S154" t="s">
        <v>2912</v>
      </c>
      <c r="W154">
        <f t="shared" si="2"/>
        <v>-158.68799999999965</v>
      </c>
    </row>
    <row r="155" spans="1:23" x14ac:dyDescent="0.3">
      <c r="A155" t="s">
        <v>1217</v>
      </c>
      <c r="B155" t="s">
        <v>2639</v>
      </c>
      <c r="C155" s="3">
        <v>45014</v>
      </c>
      <c r="D155" t="s">
        <v>2916</v>
      </c>
      <c r="E155" t="s">
        <v>18</v>
      </c>
      <c r="F155">
        <v>18</v>
      </c>
      <c r="G155" s="1">
        <v>179.97</v>
      </c>
      <c r="H155" t="s">
        <v>25</v>
      </c>
      <c r="I155" t="s">
        <v>27</v>
      </c>
      <c r="J155" s="2">
        <v>0.1</v>
      </c>
      <c r="K155" t="s">
        <v>2921</v>
      </c>
      <c r="L155" s="1">
        <v>2915.5140000000001</v>
      </c>
      <c r="M155" t="s">
        <v>33</v>
      </c>
      <c r="N155" t="s">
        <v>35</v>
      </c>
      <c r="O155">
        <v>0</v>
      </c>
      <c r="P155" s="1">
        <v>22.15</v>
      </c>
      <c r="Q155" s="3">
        <v>45014</v>
      </c>
      <c r="R155" s="3">
        <v>45016</v>
      </c>
      <c r="S155" t="s">
        <v>2911</v>
      </c>
      <c r="W155">
        <f t="shared" si="2"/>
        <v>-323.94599999999991</v>
      </c>
    </row>
    <row r="156" spans="1:23" x14ac:dyDescent="0.3">
      <c r="A156" t="s">
        <v>408</v>
      </c>
      <c r="B156" t="s">
        <v>1900</v>
      </c>
      <c r="C156" s="3">
        <v>45015</v>
      </c>
      <c r="D156" t="s">
        <v>2924</v>
      </c>
      <c r="E156" t="s">
        <v>20</v>
      </c>
      <c r="F156">
        <v>19</v>
      </c>
      <c r="G156" s="1">
        <v>156.44</v>
      </c>
      <c r="H156" t="s">
        <v>25</v>
      </c>
      <c r="I156" t="s">
        <v>27</v>
      </c>
      <c r="J156" s="2">
        <v>0.1</v>
      </c>
      <c r="K156" t="s">
        <v>2926</v>
      </c>
      <c r="L156" s="1">
        <v>2675.1239999999998</v>
      </c>
      <c r="M156" t="s">
        <v>29</v>
      </c>
      <c r="N156" t="s">
        <v>36</v>
      </c>
      <c r="O156">
        <v>0</v>
      </c>
      <c r="P156" s="1">
        <v>19.440000000000001</v>
      </c>
      <c r="Q156" s="3">
        <v>45015</v>
      </c>
      <c r="R156" s="3">
        <v>45020</v>
      </c>
      <c r="S156" t="s">
        <v>2910</v>
      </c>
      <c r="W156">
        <f t="shared" si="2"/>
        <v>-297.23600000000033</v>
      </c>
    </row>
    <row r="157" spans="1:23" x14ac:dyDescent="0.3">
      <c r="A157" t="s">
        <v>1020</v>
      </c>
      <c r="B157" t="s">
        <v>2464</v>
      </c>
      <c r="C157" s="3">
        <v>45015</v>
      </c>
      <c r="D157" t="s">
        <v>2916</v>
      </c>
      <c r="E157" t="s">
        <v>21</v>
      </c>
      <c r="F157">
        <v>10</v>
      </c>
      <c r="G157" s="1">
        <v>338.75</v>
      </c>
      <c r="H157" t="s">
        <v>24</v>
      </c>
      <c r="I157" t="s">
        <v>27</v>
      </c>
      <c r="J157" s="2">
        <v>0.15</v>
      </c>
      <c r="K157" t="s">
        <v>2917</v>
      </c>
      <c r="L157" s="1">
        <v>2879.375</v>
      </c>
      <c r="M157" t="s">
        <v>33</v>
      </c>
      <c r="N157" t="s">
        <v>36</v>
      </c>
      <c r="O157">
        <v>1</v>
      </c>
      <c r="P157" s="1">
        <v>36.56</v>
      </c>
      <c r="Q157" s="3">
        <v>45015</v>
      </c>
      <c r="R157" s="3">
        <v>45022</v>
      </c>
      <c r="S157" t="s">
        <v>2911</v>
      </c>
      <c r="W157">
        <f t="shared" si="2"/>
        <v>0</v>
      </c>
    </row>
    <row r="158" spans="1:23" x14ac:dyDescent="0.3">
      <c r="A158" t="s">
        <v>1235</v>
      </c>
      <c r="B158" t="s">
        <v>2654</v>
      </c>
      <c r="C158" s="3">
        <v>45015</v>
      </c>
      <c r="D158" t="s">
        <v>2922</v>
      </c>
      <c r="E158" t="s">
        <v>22</v>
      </c>
      <c r="F158">
        <v>10</v>
      </c>
      <c r="G158" s="1">
        <v>52.58</v>
      </c>
      <c r="H158" t="s">
        <v>23</v>
      </c>
      <c r="I158" t="s">
        <v>27</v>
      </c>
      <c r="J158" s="2">
        <v>0.1</v>
      </c>
      <c r="K158" t="s">
        <v>2921</v>
      </c>
      <c r="L158" s="1">
        <v>473.22</v>
      </c>
      <c r="M158" t="s">
        <v>33</v>
      </c>
      <c r="N158" t="s">
        <v>36</v>
      </c>
      <c r="O158">
        <v>0</v>
      </c>
      <c r="P158" s="1">
        <v>14.01</v>
      </c>
      <c r="Q158" s="3">
        <v>45015</v>
      </c>
      <c r="R158" s="3">
        <v>45025</v>
      </c>
      <c r="S158" t="s">
        <v>2912</v>
      </c>
      <c r="W158">
        <f t="shared" si="2"/>
        <v>-52.579999999999927</v>
      </c>
    </row>
    <row r="159" spans="1:23" x14ac:dyDescent="0.3">
      <c r="A159" t="s">
        <v>1456</v>
      </c>
      <c r="B159" t="s">
        <v>2843</v>
      </c>
      <c r="C159" s="3">
        <v>45015</v>
      </c>
      <c r="D159" t="s">
        <v>2918</v>
      </c>
      <c r="E159" t="s">
        <v>21</v>
      </c>
      <c r="F159">
        <v>1</v>
      </c>
      <c r="G159" s="1">
        <v>419.1</v>
      </c>
      <c r="H159" t="s">
        <v>23</v>
      </c>
      <c r="I159" t="s">
        <v>27</v>
      </c>
      <c r="J159" s="2">
        <v>0.1</v>
      </c>
      <c r="K159" t="s">
        <v>2917</v>
      </c>
      <c r="L159" s="1">
        <v>377.19000000000011</v>
      </c>
      <c r="M159" t="s">
        <v>30</v>
      </c>
      <c r="N159" t="s">
        <v>35</v>
      </c>
      <c r="O159">
        <v>1</v>
      </c>
      <c r="P159" s="1">
        <v>38.81</v>
      </c>
      <c r="Q159" s="3">
        <v>45015</v>
      </c>
      <c r="R159" s="3">
        <v>45022</v>
      </c>
      <c r="S159" t="s">
        <v>2908</v>
      </c>
      <c r="W159">
        <f t="shared" si="2"/>
        <v>0</v>
      </c>
    </row>
    <row r="160" spans="1:23" x14ac:dyDescent="0.3">
      <c r="A160" t="s">
        <v>1386</v>
      </c>
      <c r="B160" t="s">
        <v>2290</v>
      </c>
      <c r="C160" s="3">
        <v>45016</v>
      </c>
      <c r="D160" t="s">
        <v>2924</v>
      </c>
      <c r="E160" t="s">
        <v>21</v>
      </c>
      <c r="F160">
        <v>9</v>
      </c>
      <c r="G160" s="1">
        <v>78.8</v>
      </c>
      <c r="H160" t="s">
        <v>26</v>
      </c>
      <c r="I160" t="s">
        <v>28</v>
      </c>
      <c r="J160" s="2">
        <v>0.1</v>
      </c>
      <c r="K160" t="s">
        <v>2926</v>
      </c>
      <c r="L160" s="1">
        <v>638.28</v>
      </c>
      <c r="M160" t="s">
        <v>29</v>
      </c>
      <c r="N160" t="s">
        <v>34</v>
      </c>
      <c r="O160">
        <v>0</v>
      </c>
      <c r="P160" s="1">
        <v>9.2899999999999991</v>
      </c>
      <c r="Q160" s="3">
        <v>45016</v>
      </c>
      <c r="R160" s="3">
        <v>45026</v>
      </c>
      <c r="S160" t="s">
        <v>2910</v>
      </c>
      <c r="W160">
        <f t="shared" si="2"/>
        <v>-70.919999999999959</v>
      </c>
    </row>
    <row r="161" spans="1:23" x14ac:dyDescent="0.3">
      <c r="A161" t="s">
        <v>1425</v>
      </c>
      <c r="B161" t="s">
        <v>2820</v>
      </c>
      <c r="C161" s="3">
        <v>45016</v>
      </c>
      <c r="D161" t="s">
        <v>2920</v>
      </c>
      <c r="E161" t="s">
        <v>20</v>
      </c>
      <c r="F161">
        <v>8</v>
      </c>
      <c r="G161" s="1">
        <v>591.29</v>
      </c>
      <c r="H161" t="s">
        <v>25</v>
      </c>
      <c r="I161" t="s">
        <v>28</v>
      </c>
      <c r="J161" s="2">
        <v>0.1</v>
      </c>
      <c r="K161" t="s">
        <v>2923</v>
      </c>
      <c r="L161" s="1">
        <v>4257.2879999999996</v>
      </c>
      <c r="M161" t="s">
        <v>31</v>
      </c>
      <c r="N161" t="s">
        <v>2913</v>
      </c>
      <c r="O161">
        <v>1</v>
      </c>
      <c r="P161" s="1">
        <v>45.14</v>
      </c>
      <c r="Q161" s="3">
        <v>45016</v>
      </c>
      <c r="R161" s="3">
        <v>45026</v>
      </c>
      <c r="S161" t="s">
        <v>2909</v>
      </c>
      <c r="W161">
        <f t="shared" si="2"/>
        <v>0</v>
      </c>
    </row>
    <row r="162" spans="1:23" x14ac:dyDescent="0.3">
      <c r="A162" t="s">
        <v>1014</v>
      </c>
      <c r="B162" t="s">
        <v>2459</v>
      </c>
      <c r="C162" s="3">
        <v>45018</v>
      </c>
      <c r="D162" t="s">
        <v>2924</v>
      </c>
      <c r="E162" t="s">
        <v>17</v>
      </c>
      <c r="F162">
        <v>11</v>
      </c>
      <c r="G162" s="1">
        <v>546.57000000000005</v>
      </c>
      <c r="H162" t="s">
        <v>26</v>
      </c>
      <c r="I162" t="s">
        <v>28</v>
      </c>
      <c r="J162" s="2">
        <v>0.15</v>
      </c>
      <c r="K162" t="s">
        <v>2919</v>
      </c>
      <c r="L162" s="1">
        <v>5110.4295000000002</v>
      </c>
      <c r="M162" t="s">
        <v>31</v>
      </c>
      <c r="N162" t="s">
        <v>35</v>
      </c>
      <c r="O162">
        <v>1</v>
      </c>
      <c r="P162" s="1">
        <v>24.77</v>
      </c>
      <c r="Q162" s="3">
        <v>45018</v>
      </c>
      <c r="R162" s="3">
        <v>45020</v>
      </c>
      <c r="S162" t="s">
        <v>2910</v>
      </c>
      <c r="W162">
        <f t="shared" si="2"/>
        <v>0</v>
      </c>
    </row>
    <row r="163" spans="1:23" x14ac:dyDescent="0.3">
      <c r="A163" t="s">
        <v>70</v>
      </c>
      <c r="B163" t="s">
        <v>1570</v>
      </c>
      <c r="C163" s="3">
        <v>45021</v>
      </c>
      <c r="D163" t="s">
        <v>2916</v>
      </c>
      <c r="E163" t="s">
        <v>18</v>
      </c>
      <c r="F163">
        <v>17</v>
      </c>
      <c r="G163" s="1">
        <v>476.49</v>
      </c>
      <c r="H163" t="s">
        <v>26</v>
      </c>
      <c r="I163" t="s">
        <v>28</v>
      </c>
      <c r="J163" s="2">
        <v>0</v>
      </c>
      <c r="K163" t="s">
        <v>2926</v>
      </c>
      <c r="L163" s="1">
        <v>8100.33</v>
      </c>
      <c r="M163" t="s">
        <v>30</v>
      </c>
      <c r="N163" t="s">
        <v>2913</v>
      </c>
      <c r="O163">
        <v>0</v>
      </c>
      <c r="P163" s="1">
        <v>17.91</v>
      </c>
      <c r="Q163" s="3">
        <v>45021</v>
      </c>
      <c r="R163" s="3">
        <v>45027</v>
      </c>
      <c r="S163" t="s">
        <v>2911</v>
      </c>
      <c r="W163">
        <f t="shared" si="2"/>
        <v>0</v>
      </c>
    </row>
    <row r="164" spans="1:23" x14ac:dyDescent="0.3">
      <c r="A164" t="s">
        <v>138</v>
      </c>
      <c r="B164" t="s">
        <v>1638</v>
      </c>
      <c r="C164" s="3">
        <v>45021</v>
      </c>
      <c r="D164" t="s">
        <v>2922</v>
      </c>
      <c r="E164" t="s">
        <v>22</v>
      </c>
      <c r="F164">
        <v>3</v>
      </c>
      <c r="G164" s="1">
        <v>221</v>
      </c>
      <c r="H164" t="s">
        <v>23</v>
      </c>
      <c r="I164" t="s">
        <v>27</v>
      </c>
      <c r="J164" s="2">
        <v>0</v>
      </c>
      <c r="K164" t="s">
        <v>2925</v>
      </c>
      <c r="L164" s="1">
        <v>663</v>
      </c>
      <c r="M164" t="s">
        <v>33</v>
      </c>
      <c r="N164" t="s">
        <v>34</v>
      </c>
      <c r="O164">
        <v>0</v>
      </c>
      <c r="P164" s="1">
        <v>32.31</v>
      </c>
      <c r="Q164" s="3">
        <v>45021</v>
      </c>
      <c r="R164" s="3">
        <v>45024</v>
      </c>
      <c r="S164" t="s">
        <v>2912</v>
      </c>
      <c r="W164">
        <f t="shared" si="2"/>
        <v>0</v>
      </c>
    </row>
    <row r="165" spans="1:23" x14ac:dyDescent="0.3">
      <c r="A165" t="s">
        <v>1133</v>
      </c>
      <c r="B165" t="s">
        <v>2562</v>
      </c>
      <c r="C165" s="3">
        <v>45022</v>
      </c>
      <c r="D165" t="s">
        <v>2918</v>
      </c>
      <c r="E165" t="s">
        <v>19</v>
      </c>
      <c r="F165">
        <v>5</v>
      </c>
      <c r="G165" s="1">
        <v>411.24</v>
      </c>
      <c r="H165" t="s">
        <v>24</v>
      </c>
      <c r="I165" t="s">
        <v>27</v>
      </c>
      <c r="J165" s="2">
        <v>0.15</v>
      </c>
      <c r="K165" t="s">
        <v>2919</v>
      </c>
      <c r="L165" s="1">
        <v>1747.77</v>
      </c>
      <c r="M165" t="s">
        <v>33</v>
      </c>
      <c r="N165" t="s">
        <v>36</v>
      </c>
      <c r="O165">
        <v>1</v>
      </c>
      <c r="P165" s="1">
        <v>5.35</v>
      </c>
      <c r="Q165" s="3">
        <v>45022</v>
      </c>
      <c r="R165" s="3">
        <v>45026</v>
      </c>
      <c r="S165" t="s">
        <v>2908</v>
      </c>
      <c r="W165">
        <f t="shared" si="2"/>
        <v>0</v>
      </c>
    </row>
    <row r="166" spans="1:23" x14ac:dyDescent="0.3">
      <c r="A166" t="s">
        <v>1448</v>
      </c>
      <c r="B166" t="s">
        <v>1995</v>
      </c>
      <c r="C166" s="3">
        <v>45022</v>
      </c>
      <c r="D166" t="s">
        <v>2916</v>
      </c>
      <c r="E166" t="s">
        <v>19</v>
      </c>
      <c r="F166">
        <v>6</v>
      </c>
      <c r="G166" s="1">
        <v>544.33000000000004</v>
      </c>
      <c r="H166" t="s">
        <v>23</v>
      </c>
      <c r="I166" t="s">
        <v>27</v>
      </c>
      <c r="J166" s="2">
        <v>0.1</v>
      </c>
      <c r="K166" t="s">
        <v>2917</v>
      </c>
      <c r="L166" s="1">
        <v>2939.382000000001</v>
      </c>
      <c r="M166" t="s">
        <v>33</v>
      </c>
      <c r="N166" t="s">
        <v>2913</v>
      </c>
      <c r="O166">
        <v>0</v>
      </c>
      <c r="P166" s="1">
        <v>11.52</v>
      </c>
      <c r="Q166" s="3">
        <v>45022</v>
      </c>
      <c r="R166" s="3">
        <v>45024</v>
      </c>
      <c r="S166" t="s">
        <v>2911</v>
      </c>
      <c r="W166">
        <f t="shared" si="2"/>
        <v>-326.5979999999995</v>
      </c>
    </row>
    <row r="167" spans="1:23" x14ac:dyDescent="0.3">
      <c r="A167" t="s">
        <v>1271</v>
      </c>
      <c r="B167" t="s">
        <v>2690</v>
      </c>
      <c r="C167" s="3">
        <v>45024</v>
      </c>
      <c r="D167" t="s">
        <v>2922</v>
      </c>
      <c r="E167" t="s">
        <v>20</v>
      </c>
      <c r="F167">
        <v>15</v>
      </c>
      <c r="G167" s="1">
        <v>506.17</v>
      </c>
      <c r="H167" t="s">
        <v>23</v>
      </c>
      <c r="I167" t="s">
        <v>27</v>
      </c>
      <c r="J167" s="2">
        <v>0.05</v>
      </c>
      <c r="K167" t="s">
        <v>2926</v>
      </c>
      <c r="L167" s="1">
        <v>7212.9224999999997</v>
      </c>
      <c r="M167" t="s">
        <v>29</v>
      </c>
      <c r="N167" t="s">
        <v>2913</v>
      </c>
      <c r="O167">
        <v>0</v>
      </c>
      <c r="P167" s="1">
        <v>41.73</v>
      </c>
      <c r="Q167" s="3">
        <v>45024</v>
      </c>
      <c r="R167" s="3">
        <v>45029</v>
      </c>
      <c r="S167" t="s">
        <v>2912</v>
      </c>
      <c r="W167">
        <f t="shared" si="2"/>
        <v>-379.62750000000051</v>
      </c>
    </row>
    <row r="168" spans="1:23" x14ac:dyDescent="0.3">
      <c r="A168" t="s">
        <v>213</v>
      </c>
      <c r="B168" t="s">
        <v>1712</v>
      </c>
      <c r="C168" s="3">
        <v>45026</v>
      </c>
      <c r="D168" t="s">
        <v>2924</v>
      </c>
      <c r="E168" t="s">
        <v>19</v>
      </c>
      <c r="F168">
        <v>11</v>
      </c>
      <c r="G168" s="1">
        <v>71.209999999999994</v>
      </c>
      <c r="H168" t="s">
        <v>23</v>
      </c>
      <c r="I168" t="s">
        <v>28</v>
      </c>
      <c r="J168" s="2">
        <v>0.05</v>
      </c>
      <c r="K168" t="s">
        <v>2923</v>
      </c>
      <c r="L168" s="1">
        <v>744.14449999999988</v>
      </c>
      <c r="M168" t="s">
        <v>29</v>
      </c>
      <c r="N168" t="s">
        <v>2913</v>
      </c>
      <c r="O168">
        <v>1</v>
      </c>
      <c r="P168" s="1">
        <v>44.2</v>
      </c>
      <c r="Q168" s="3">
        <v>45026</v>
      </c>
      <c r="R168" s="3">
        <v>45030</v>
      </c>
      <c r="S168" t="s">
        <v>2910</v>
      </c>
      <c r="W168">
        <f t="shared" si="2"/>
        <v>0</v>
      </c>
    </row>
    <row r="169" spans="1:23" x14ac:dyDescent="0.3">
      <c r="A169" t="s">
        <v>1332</v>
      </c>
      <c r="B169" t="s">
        <v>2744</v>
      </c>
      <c r="C169" s="3">
        <v>45026</v>
      </c>
      <c r="D169" t="s">
        <v>2922</v>
      </c>
      <c r="E169" t="s">
        <v>19</v>
      </c>
      <c r="F169">
        <v>6</v>
      </c>
      <c r="G169" s="1">
        <v>543.89</v>
      </c>
      <c r="H169" t="s">
        <v>25</v>
      </c>
      <c r="I169" t="s">
        <v>28</v>
      </c>
      <c r="J169" s="2">
        <v>0</v>
      </c>
      <c r="K169" t="s">
        <v>2919</v>
      </c>
      <c r="L169" s="1">
        <v>3263.34</v>
      </c>
      <c r="M169" t="s">
        <v>33</v>
      </c>
      <c r="N169" t="s">
        <v>2913</v>
      </c>
      <c r="O169">
        <v>1</v>
      </c>
      <c r="P169" s="1">
        <v>13.19</v>
      </c>
      <c r="Q169" s="3">
        <v>45026</v>
      </c>
      <c r="R169" s="3">
        <v>45036</v>
      </c>
      <c r="S169" t="s">
        <v>2912</v>
      </c>
      <c r="W169">
        <f t="shared" si="2"/>
        <v>0</v>
      </c>
    </row>
    <row r="170" spans="1:23" x14ac:dyDescent="0.3">
      <c r="A170" t="s">
        <v>235</v>
      </c>
      <c r="B170" t="s">
        <v>1734</v>
      </c>
      <c r="C170" s="3">
        <v>45027</v>
      </c>
      <c r="D170" t="s">
        <v>2922</v>
      </c>
      <c r="E170" t="s">
        <v>22</v>
      </c>
      <c r="F170">
        <v>3</v>
      </c>
      <c r="G170" s="1">
        <v>486.52</v>
      </c>
      <c r="H170" t="s">
        <v>23</v>
      </c>
      <c r="I170" t="s">
        <v>27</v>
      </c>
      <c r="J170" s="2">
        <v>0.1</v>
      </c>
      <c r="K170" t="s">
        <v>2917</v>
      </c>
      <c r="L170" s="1">
        <v>1313.604</v>
      </c>
      <c r="M170" t="s">
        <v>30</v>
      </c>
      <c r="N170" t="s">
        <v>2913</v>
      </c>
      <c r="O170">
        <v>0</v>
      </c>
      <c r="P170" s="1">
        <v>16.5</v>
      </c>
      <c r="Q170" s="3">
        <v>45027</v>
      </c>
      <c r="R170" s="3">
        <v>45036</v>
      </c>
      <c r="S170" t="s">
        <v>2912</v>
      </c>
      <c r="W170">
        <f t="shared" si="2"/>
        <v>-145.9559999999999</v>
      </c>
    </row>
    <row r="171" spans="1:23" x14ac:dyDescent="0.3">
      <c r="A171" t="s">
        <v>350</v>
      </c>
      <c r="B171" t="s">
        <v>1844</v>
      </c>
      <c r="C171" s="3">
        <v>45028</v>
      </c>
      <c r="D171" t="s">
        <v>2924</v>
      </c>
      <c r="E171" t="s">
        <v>16</v>
      </c>
      <c r="F171">
        <v>17</v>
      </c>
      <c r="G171" s="1">
        <v>376.4</v>
      </c>
      <c r="H171" t="s">
        <v>25</v>
      </c>
      <c r="I171" t="s">
        <v>27</v>
      </c>
      <c r="J171" s="2">
        <v>0</v>
      </c>
      <c r="K171" t="s">
        <v>2926</v>
      </c>
      <c r="L171" s="1">
        <v>6398.7999999999993</v>
      </c>
      <c r="M171" t="s">
        <v>32</v>
      </c>
      <c r="N171" t="s">
        <v>34</v>
      </c>
      <c r="O171">
        <v>0</v>
      </c>
      <c r="P171" s="1">
        <v>33.380000000000003</v>
      </c>
      <c r="Q171" s="3">
        <v>45028</v>
      </c>
      <c r="R171" s="3">
        <v>45031</v>
      </c>
      <c r="S171" t="s">
        <v>2910</v>
      </c>
      <c r="W171">
        <f t="shared" si="2"/>
        <v>0</v>
      </c>
    </row>
    <row r="172" spans="1:23" x14ac:dyDescent="0.3">
      <c r="A172" t="s">
        <v>451</v>
      </c>
      <c r="B172" t="s">
        <v>1940</v>
      </c>
      <c r="C172" s="3">
        <v>45028</v>
      </c>
      <c r="D172" t="s">
        <v>2918</v>
      </c>
      <c r="E172" t="s">
        <v>18</v>
      </c>
      <c r="F172">
        <v>5</v>
      </c>
      <c r="G172" s="1">
        <v>365.38</v>
      </c>
      <c r="H172" t="s">
        <v>26</v>
      </c>
      <c r="I172" t="s">
        <v>27</v>
      </c>
      <c r="J172" s="2">
        <v>0.15</v>
      </c>
      <c r="K172" t="s">
        <v>2926</v>
      </c>
      <c r="L172" s="1">
        <v>1552.865</v>
      </c>
      <c r="M172" t="s">
        <v>32</v>
      </c>
      <c r="N172" t="s">
        <v>35</v>
      </c>
      <c r="O172">
        <v>1</v>
      </c>
      <c r="P172" s="1">
        <v>5.66</v>
      </c>
      <c r="Q172" s="3">
        <v>45028</v>
      </c>
      <c r="R172" s="3">
        <v>45031</v>
      </c>
      <c r="S172" t="s">
        <v>2908</v>
      </c>
      <c r="W172">
        <f t="shared" si="2"/>
        <v>0</v>
      </c>
    </row>
    <row r="173" spans="1:23" x14ac:dyDescent="0.3">
      <c r="A173" t="s">
        <v>1488</v>
      </c>
      <c r="B173" t="s">
        <v>2494</v>
      </c>
      <c r="C173" s="3">
        <v>45028</v>
      </c>
      <c r="D173" t="s">
        <v>2922</v>
      </c>
      <c r="E173" t="s">
        <v>19</v>
      </c>
      <c r="F173">
        <v>15</v>
      </c>
      <c r="G173" s="1">
        <v>242.35</v>
      </c>
      <c r="H173" t="s">
        <v>26</v>
      </c>
      <c r="I173" t="s">
        <v>27</v>
      </c>
      <c r="J173" s="2">
        <v>0.15</v>
      </c>
      <c r="K173" t="s">
        <v>2923</v>
      </c>
      <c r="L173" s="1">
        <v>3089.9625000000001</v>
      </c>
      <c r="M173" t="s">
        <v>33</v>
      </c>
      <c r="N173" t="s">
        <v>36</v>
      </c>
      <c r="O173">
        <v>1</v>
      </c>
      <c r="P173" s="1">
        <v>14.92</v>
      </c>
      <c r="Q173" s="3">
        <v>45028</v>
      </c>
      <c r="R173" s="3">
        <v>45035</v>
      </c>
      <c r="S173" t="s">
        <v>2912</v>
      </c>
      <c r="W173">
        <f t="shared" si="2"/>
        <v>0</v>
      </c>
    </row>
    <row r="174" spans="1:23" x14ac:dyDescent="0.3">
      <c r="A174" t="s">
        <v>445</v>
      </c>
      <c r="B174" t="s">
        <v>1936</v>
      </c>
      <c r="C174" s="3">
        <v>45029</v>
      </c>
      <c r="D174" t="s">
        <v>2918</v>
      </c>
      <c r="E174" t="s">
        <v>22</v>
      </c>
      <c r="F174">
        <v>1</v>
      </c>
      <c r="G174" s="1">
        <v>396.09</v>
      </c>
      <c r="H174" t="s">
        <v>26</v>
      </c>
      <c r="I174" t="s">
        <v>27</v>
      </c>
      <c r="J174" s="2">
        <v>0.15</v>
      </c>
      <c r="K174" t="s">
        <v>2925</v>
      </c>
      <c r="L174" s="1">
        <v>336.67649999999998</v>
      </c>
      <c r="M174" t="s">
        <v>31</v>
      </c>
      <c r="N174" t="s">
        <v>36</v>
      </c>
      <c r="O174">
        <v>0</v>
      </c>
      <c r="P174" s="1">
        <v>39.380000000000003</v>
      </c>
      <c r="Q174" s="3">
        <v>45029</v>
      </c>
      <c r="R174" s="3">
        <v>45035</v>
      </c>
      <c r="S174" t="s">
        <v>2908</v>
      </c>
      <c r="W174">
        <f t="shared" si="2"/>
        <v>-59.413499999999999</v>
      </c>
    </row>
    <row r="175" spans="1:23" x14ac:dyDescent="0.3">
      <c r="A175" t="s">
        <v>360</v>
      </c>
      <c r="B175" t="s">
        <v>1854</v>
      </c>
      <c r="C175" s="3">
        <v>45030</v>
      </c>
      <c r="D175" t="s">
        <v>2920</v>
      </c>
      <c r="E175" t="s">
        <v>22</v>
      </c>
      <c r="F175">
        <v>17</v>
      </c>
      <c r="G175" s="1">
        <v>464.16</v>
      </c>
      <c r="H175" t="s">
        <v>24</v>
      </c>
      <c r="I175" t="s">
        <v>28</v>
      </c>
      <c r="J175" s="2">
        <v>0.15</v>
      </c>
      <c r="K175" t="s">
        <v>2917</v>
      </c>
      <c r="L175" s="1">
        <v>6707.1120000000001</v>
      </c>
      <c r="M175" t="s">
        <v>32</v>
      </c>
      <c r="N175" t="s">
        <v>34</v>
      </c>
      <c r="O175">
        <v>1</v>
      </c>
      <c r="P175" s="1">
        <v>46.83</v>
      </c>
      <c r="Q175" s="3">
        <v>45030</v>
      </c>
      <c r="R175" s="3">
        <v>45034</v>
      </c>
      <c r="S175" t="s">
        <v>2909</v>
      </c>
      <c r="W175">
        <f t="shared" si="2"/>
        <v>0</v>
      </c>
    </row>
    <row r="176" spans="1:23" x14ac:dyDescent="0.3">
      <c r="A176" t="s">
        <v>419</v>
      </c>
      <c r="B176" t="s">
        <v>1910</v>
      </c>
      <c r="C176" s="3">
        <v>45030</v>
      </c>
      <c r="D176" t="s">
        <v>2916</v>
      </c>
      <c r="E176" t="s">
        <v>21</v>
      </c>
      <c r="F176">
        <v>11</v>
      </c>
      <c r="G176" s="1">
        <v>6.72</v>
      </c>
      <c r="H176" t="s">
        <v>26</v>
      </c>
      <c r="I176" t="s">
        <v>27</v>
      </c>
      <c r="J176" s="2">
        <v>0.05</v>
      </c>
      <c r="K176" t="s">
        <v>2919</v>
      </c>
      <c r="L176" s="1">
        <v>70.224000000000004</v>
      </c>
      <c r="M176" t="s">
        <v>33</v>
      </c>
      <c r="N176" t="s">
        <v>35</v>
      </c>
      <c r="O176">
        <v>0</v>
      </c>
      <c r="P176" s="1">
        <v>34.270000000000003</v>
      </c>
      <c r="Q176" s="3">
        <v>45030</v>
      </c>
      <c r="R176" s="3">
        <v>45035</v>
      </c>
      <c r="S176" t="s">
        <v>2911</v>
      </c>
      <c r="W176">
        <f t="shared" si="2"/>
        <v>-3.695999999999998</v>
      </c>
    </row>
    <row r="177" spans="1:23" x14ac:dyDescent="0.3">
      <c r="A177" t="s">
        <v>755</v>
      </c>
      <c r="B177" t="s">
        <v>2226</v>
      </c>
      <c r="C177" s="3">
        <v>45030</v>
      </c>
      <c r="D177" t="s">
        <v>2918</v>
      </c>
      <c r="E177" t="s">
        <v>16</v>
      </c>
      <c r="F177">
        <v>20</v>
      </c>
      <c r="G177" s="1">
        <v>87.47</v>
      </c>
      <c r="H177" t="s">
        <v>23</v>
      </c>
      <c r="I177" t="s">
        <v>28</v>
      </c>
      <c r="J177" s="2">
        <v>0</v>
      </c>
      <c r="K177" t="s">
        <v>2917</v>
      </c>
      <c r="L177" s="1">
        <v>1749.4</v>
      </c>
      <c r="M177" t="s">
        <v>29</v>
      </c>
      <c r="N177" t="s">
        <v>36</v>
      </c>
      <c r="O177">
        <v>0</v>
      </c>
      <c r="P177" s="1">
        <v>48.48</v>
      </c>
      <c r="Q177" s="3">
        <v>45030</v>
      </c>
      <c r="R177" s="3">
        <v>45039</v>
      </c>
      <c r="S177" t="s">
        <v>2908</v>
      </c>
      <c r="W177">
        <f t="shared" si="2"/>
        <v>0</v>
      </c>
    </row>
    <row r="178" spans="1:23" x14ac:dyDescent="0.3">
      <c r="A178" t="s">
        <v>1257</v>
      </c>
      <c r="B178" t="s">
        <v>2676</v>
      </c>
      <c r="C178" s="3">
        <v>45030</v>
      </c>
      <c r="D178" t="s">
        <v>2916</v>
      </c>
      <c r="E178" t="s">
        <v>17</v>
      </c>
      <c r="F178">
        <v>6</v>
      </c>
      <c r="G178" s="1">
        <v>196.31</v>
      </c>
      <c r="H178" t="s">
        <v>25</v>
      </c>
      <c r="I178" t="s">
        <v>28</v>
      </c>
      <c r="J178" s="2">
        <v>0.1</v>
      </c>
      <c r="K178" t="s">
        <v>2917</v>
      </c>
      <c r="L178" s="1">
        <v>1060.0740000000001</v>
      </c>
      <c r="M178" t="s">
        <v>29</v>
      </c>
      <c r="N178" t="s">
        <v>36</v>
      </c>
      <c r="O178">
        <v>0</v>
      </c>
      <c r="P178" s="1">
        <v>38.65</v>
      </c>
      <c r="Q178" s="3">
        <v>45030</v>
      </c>
      <c r="R178" s="3">
        <v>45033</v>
      </c>
      <c r="S178" t="s">
        <v>2911</v>
      </c>
      <c r="W178">
        <f t="shared" si="2"/>
        <v>-117.78600000000006</v>
      </c>
    </row>
    <row r="179" spans="1:23" x14ac:dyDescent="0.3">
      <c r="A179" t="s">
        <v>245</v>
      </c>
      <c r="B179" t="s">
        <v>1594</v>
      </c>
      <c r="C179" s="3">
        <v>45031</v>
      </c>
      <c r="D179" t="s">
        <v>2922</v>
      </c>
      <c r="E179" t="s">
        <v>16</v>
      </c>
      <c r="F179">
        <v>16</v>
      </c>
      <c r="G179" s="1">
        <v>489.94</v>
      </c>
      <c r="H179" t="s">
        <v>25</v>
      </c>
      <c r="I179" t="s">
        <v>28</v>
      </c>
      <c r="J179" s="2">
        <v>0.1</v>
      </c>
      <c r="K179" t="s">
        <v>2925</v>
      </c>
      <c r="L179" s="1">
        <v>7055.1360000000004</v>
      </c>
      <c r="M179" t="s">
        <v>33</v>
      </c>
      <c r="N179" t="s">
        <v>35</v>
      </c>
      <c r="O179">
        <v>0</v>
      </c>
      <c r="P179" s="1">
        <v>9.69</v>
      </c>
      <c r="Q179" s="3">
        <v>45031</v>
      </c>
      <c r="R179" s="3">
        <v>45041</v>
      </c>
      <c r="S179" t="s">
        <v>2912</v>
      </c>
      <c r="W179">
        <f t="shared" si="2"/>
        <v>-783.90399999999954</v>
      </c>
    </row>
    <row r="180" spans="1:23" x14ac:dyDescent="0.3">
      <c r="A180" t="s">
        <v>1405</v>
      </c>
      <c r="B180" t="s">
        <v>2801</v>
      </c>
      <c r="C180" s="3">
        <v>45031</v>
      </c>
      <c r="D180" t="s">
        <v>2922</v>
      </c>
      <c r="E180" t="s">
        <v>21</v>
      </c>
      <c r="F180">
        <v>8</v>
      </c>
      <c r="G180" s="1">
        <v>304.14999999999998</v>
      </c>
      <c r="H180" t="s">
        <v>23</v>
      </c>
      <c r="I180" t="s">
        <v>27</v>
      </c>
      <c r="J180" s="2">
        <v>0.05</v>
      </c>
      <c r="K180" t="s">
        <v>2917</v>
      </c>
      <c r="L180" s="1">
        <v>2311.54</v>
      </c>
      <c r="M180" t="s">
        <v>32</v>
      </c>
      <c r="N180" t="s">
        <v>2913</v>
      </c>
      <c r="O180">
        <v>0</v>
      </c>
      <c r="P180" s="1">
        <v>41.73</v>
      </c>
      <c r="Q180" s="3">
        <v>45031</v>
      </c>
      <c r="R180" s="3">
        <v>45034</v>
      </c>
      <c r="S180" t="s">
        <v>2912</v>
      </c>
      <c r="W180">
        <f t="shared" si="2"/>
        <v>-121.65999999999985</v>
      </c>
    </row>
    <row r="181" spans="1:23" x14ac:dyDescent="0.3">
      <c r="A181" t="s">
        <v>583</v>
      </c>
      <c r="B181" t="s">
        <v>2062</v>
      </c>
      <c r="C181" s="3">
        <v>45033</v>
      </c>
      <c r="D181" t="s">
        <v>2920</v>
      </c>
      <c r="E181" t="s">
        <v>16</v>
      </c>
      <c r="F181">
        <v>20</v>
      </c>
      <c r="G181" s="1">
        <v>353.97</v>
      </c>
      <c r="H181" t="s">
        <v>23</v>
      </c>
      <c r="I181" t="s">
        <v>27</v>
      </c>
      <c r="J181" s="2">
        <v>0.15</v>
      </c>
      <c r="K181" t="s">
        <v>2925</v>
      </c>
      <c r="L181" s="1">
        <v>6017.4900000000007</v>
      </c>
      <c r="M181" t="s">
        <v>33</v>
      </c>
      <c r="N181" t="s">
        <v>36</v>
      </c>
      <c r="O181">
        <v>1</v>
      </c>
      <c r="P181" s="1">
        <v>22.05</v>
      </c>
      <c r="Q181" s="3">
        <v>45033</v>
      </c>
      <c r="R181" s="3">
        <v>45036</v>
      </c>
      <c r="S181" t="s">
        <v>2909</v>
      </c>
      <c r="W181">
        <f t="shared" si="2"/>
        <v>0</v>
      </c>
    </row>
    <row r="182" spans="1:23" x14ac:dyDescent="0.3">
      <c r="A182" t="s">
        <v>734</v>
      </c>
      <c r="B182" t="s">
        <v>2206</v>
      </c>
      <c r="C182" s="3">
        <v>45033</v>
      </c>
      <c r="D182" t="s">
        <v>2916</v>
      </c>
      <c r="E182" t="s">
        <v>18</v>
      </c>
      <c r="F182">
        <v>5</v>
      </c>
      <c r="G182" s="1">
        <v>547.53</v>
      </c>
      <c r="H182" t="s">
        <v>24</v>
      </c>
      <c r="I182" t="s">
        <v>28</v>
      </c>
      <c r="J182" s="2">
        <v>0.1</v>
      </c>
      <c r="K182" t="s">
        <v>2921</v>
      </c>
      <c r="L182" s="1">
        <v>2463.8850000000002</v>
      </c>
      <c r="M182" t="s">
        <v>32</v>
      </c>
      <c r="N182" t="s">
        <v>2913</v>
      </c>
      <c r="O182">
        <v>0</v>
      </c>
      <c r="P182" s="1">
        <v>24.68</v>
      </c>
      <c r="Q182" s="3">
        <v>45033</v>
      </c>
      <c r="R182" s="3">
        <v>45037</v>
      </c>
      <c r="S182" t="s">
        <v>2911</v>
      </c>
      <c r="W182">
        <f t="shared" si="2"/>
        <v>-273.76499999999942</v>
      </c>
    </row>
    <row r="183" spans="1:23" x14ac:dyDescent="0.3">
      <c r="A183" t="s">
        <v>1044</v>
      </c>
      <c r="B183" t="s">
        <v>2486</v>
      </c>
      <c r="C183" s="3">
        <v>45034</v>
      </c>
      <c r="D183" t="s">
        <v>2918</v>
      </c>
      <c r="E183" t="s">
        <v>16</v>
      </c>
      <c r="F183">
        <v>2</v>
      </c>
      <c r="G183" s="1">
        <v>129.43</v>
      </c>
      <c r="H183" t="s">
        <v>26</v>
      </c>
      <c r="I183" t="s">
        <v>28</v>
      </c>
      <c r="J183" s="2">
        <v>0.05</v>
      </c>
      <c r="K183" t="s">
        <v>2926</v>
      </c>
      <c r="L183" s="1">
        <v>245.917</v>
      </c>
      <c r="M183" t="s">
        <v>32</v>
      </c>
      <c r="N183" t="s">
        <v>34</v>
      </c>
      <c r="O183">
        <v>0</v>
      </c>
      <c r="P183" s="1">
        <v>6.91</v>
      </c>
      <c r="Q183" s="3">
        <v>45034</v>
      </c>
      <c r="R183" s="3">
        <v>45037</v>
      </c>
      <c r="S183" t="s">
        <v>2908</v>
      </c>
      <c r="W183">
        <f t="shared" si="2"/>
        <v>-12.943000000000012</v>
      </c>
    </row>
    <row r="184" spans="1:23" x14ac:dyDescent="0.3">
      <c r="A184" t="s">
        <v>1466</v>
      </c>
      <c r="B184" t="s">
        <v>2851</v>
      </c>
      <c r="C184" s="3">
        <v>45034</v>
      </c>
      <c r="D184" t="s">
        <v>2924</v>
      </c>
      <c r="E184" t="s">
        <v>21</v>
      </c>
      <c r="F184">
        <v>16</v>
      </c>
      <c r="G184" s="1">
        <v>477.91</v>
      </c>
      <c r="H184" t="s">
        <v>24</v>
      </c>
      <c r="I184" t="s">
        <v>27</v>
      </c>
      <c r="J184" s="2">
        <v>0</v>
      </c>
      <c r="K184" t="s">
        <v>2917</v>
      </c>
      <c r="L184" s="1">
        <v>7646.56</v>
      </c>
      <c r="M184" t="s">
        <v>31</v>
      </c>
      <c r="N184" t="s">
        <v>36</v>
      </c>
      <c r="O184">
        <v>0</v>
      </c>
      <c r="P184" s="1">
        <v>21.89</v>
      </c>
      <c r="Q184" s="3">
        <v>45034</v>
      </c>
      <c r="R184" s="3">
        <v>45039</v>
      </c>
      <c r="S184" t="s">
        <v>2910</v>
      </c>
      <c r="W184">
        <f t="shared" si="2"/>
        <v>0</v>
      </c>
    </row>
    <row r="185" spans="1:23" x14ac:dyDescent="0.3">
      <c r="A185" t="s">
        <v>1511</v>
      </c>
      <c r="B185" t="s">
        <v>2886</v>
      </c>
      <c r="C185" s="3">
        <v>45034</v>
      </c>
      <c r="D185" t="s">
        <v>2920</v>
      </c>
      <c r="E185" t="s">
        <v>17</v>
      </c>
      <c r="F185">
        <v>9</v>
      </c>
      <c r="G185" s="1">
        <v>509.44</v>
      </c>
      <c r="H185" t="s">
        <v>23</v>
      </c>
      <c r="I185" t="s">
        <v>28</v>
      </c>
      <c r="J185" s="2">
        <v>0.15</v>
      </c>
      <c r="K185" t="s">
        <v>2921</v>
      </c>
      <c r="L185" s="1">
        <v>3897.2159999999999</v>
      </c>
      <c r="M185" t="s">
        <v>31</v>
      </c>
      <c r="N185" t="s">
        <v>35</v>
      </c>
      <c r="O185">
        <v>0</v>
      </c>
      <c r="P185" s="1">
        <v>13</v>
      </c>
      <c r="Q185" s="3">
        <v>45034</v>
      </c>
      <c r="R185" s="3">
        <v>45043</v>
      </c>
      <c r="S185" t="s">
        <v>2909</v>
      </c>
      <c r="W185">
        <f t="shared" si="2"/>
        <v>-687.74400000000014</v>
      </c>
    </row>
    <row r="186" spans="1:23" x14ac:dyDescent="0.3">
      <c r="A186" t="s">
        <v>1471</v>
      </c>
      <c r="B186" t="s">
        <v>2856</v>
      </c>
      <c r="C186" s="3">
        <v>45036</v>
      </c>
      <c r="D186" t="s">
        <v>2924</v>
      </c>
      <c r="E186" t="s">
        <v>18</v>
      </c>
      <c r="F186">
        <v>6</v>
      </c>
      <c r="G186" s="1">
        <v>529.1</v>
      </c>
      <c r="H186" t="s">
        <v>26</v>
      </c>
      <c r="I186" t="s">
        <v>27</v>
      </c>
      <c r="J186" s="2">
        <v>0</v>
      </c>
      <c r="K186" t="s">
        <v>2921</v>
      </c>
      <c r="L186" s="1">
        <v>3174.6</v>
      </c>
      <c r="M186" t="s">
        <v>32</v>
      </c>
      <c r="N186" t="s">
        <v>36</v>
      </c>
      <c r="O186">
        <v>0</v>
      </c>
      <c r="P186" s="1">
        <v>5.13</v>
      </c>
      <c r="Q186" s="3">
        <v>45036</v>
      </c>
      <c r="R186" s="3">
        <v>45043</v>
      </c>
      <c r="S186" t="s">
        <v>2910</v>
      </c>
      <c r="W186">
        <f t="shared" si="2"/>
        <v>-4.5474735088646412E-13</v>
      </c>
    </row>
    <row r="187" spans="1:23" x14ac:dyDescent="0.3">
      <c r="A187" t="s">
        <v>904</v>
      </c>
      <c r="B187" t="s">
        <v>2361</v>
      </c>
      <c r="C187" s="3">
        <v>45038</v>
      </c>
      <c r="D187" t="s">
        <v>2920</v>
      </c>
      <c r="E187" t="s">
        <v>21</v>
      </c>
      <c r="F187">
        <v>19</v>
      </c>
      <c r="G187" s="1">
        <v>537.70000000000005</v>
      </c>
      <c r="H187" t="s">
        <v>26</v>
      </c>
      <c r="I187" t="s">
        <v>27</v>
      </c>
      <c r="J187" s="2">
        <v>0</v>
      </c>
      <c r="K187" t="s">
        <v>2919</v>
      </c>
      <c r="L187" s="1">
        <v>10216.299999999999</v>
      </c>
      <c r="M187" t="s">
        <v>29</v>
      </c>
      <c r="N187" t="s">
        <v>35</v>
      </c>
      <c r="O187">
        <v>0</v>
      </c>
      <c r="P187" s="1">
        <v>45.83</v>
      </c>
      <c r="Q187" s="3">
        <v>45038</v>
      </c>
      <c r="R187" s="3">
        <v>45048</v>
      </c>
      <c r="S187" t="s">
        <v>2909</v>
      </c>
      <c r="W187">
        <f t="shared" si="2"/>
        <v>-1.8189894035458565E-12</v>
      </c>
    </row>
    <row r="188" spans="1:23" x14ac:dyDescent="0.3">
      <c r="A188" t="s">
        <v>1102</v>
      </c>
      <c r="B188" t="s">
        <v>2535</v>
      </c>
      <c r="C188" s="3">
        <v>45038</v>
      </c>
      <c r="D188" t="s">
        <v>2916</v>
      </c>
      <c r="E188" t="s">
        <v>21</v>
      </c>
      <c r="F188">
        <v>1</v>
      </c>
      <c r="G188" s="1">
        <v>173.44</v>
      </c>
      <c r="H188" t="s">
        <v>24</v>
      </c>
      <c r="I188" t="s">
        <v>28</v>
      </c>
      <c r="J188" s="2">
        <v>0</v>
      </c>
      <c r="K188" t="s">
        <v>2919</v>
      </c>
      <c r="L188" s="1">
        <v>173.44</v>
      </c>
      <c r="M188" t="s">
        <v>30</v>
      </c>
      <c r="N188" t="s">
        <v>34</v>
      </c>
      <c r="O188">
        <v>0</v>
      </c>
      <c r="P188" s="1">
        <v>32.83</v>
      </c>
      <c r="Q188" s="3">
        <v>45038</v>
      </c>
      <c r="R188" s="3">
        <v>45040</v>
      </c>
      <c r="S188" t="s">
        <v>2911</v>
      </c>
      <c r="W188">
        <f t="shared" si="2"/>
        <v>0</v>
      </c>
    </row>
    <row r="189" spans="1:23" x14ac:dyDescent="0.3">
      <c r="A189" t="s">
        <v>184</v>
      </c>
      <c r="B189" t="s">
        <v>1684</v>
      </c>
      <c r="C189" s="3">
        <v>45039</v>
      </c>
      <c r="D189" t="s">
        <v>2922</v>
      </c>
      <c r="E189" t="s">
        <v>19</v>
      </c>
      <c r="F189">
        <v>17</v>
      </c>
      <c r="G189" s="1">
        <v>332.38</v>
      </c>
      <c r="H189" t="s">
        <v>24</v>
      </c>
      <c r="I189" t="s">
        <v>28</v>
      </c>
      <c r="J189" s="2">
        <v>0.1</v>
      </c>
      <c r="K189" t="s">
        <v>2925</v>
      </c>
      <c r="L189" s="1">
        <v>5085.4139999999998</v>
      </c>
      <c r="M189" t="s">
        <v>31</v>
      </c>
      <c r="N189" t="s">
        <v>35</v>
      </c>
      <c r="O189">
        <v>1</v>
      </c>
      <c r="P189" s="1">
        <v>33.81</v>
      </c>
      <c r="Q189" s="3">
        <v>45039</v>
      </c>
      <c r="R189" s="3">
        <v>45048</v>
      </c>
      <c r="S189" t="s">
        <v>2912</v>
      </c>
      <c r="W189">
        <f t="shared" si="2"/>
        <v>0</v>
      </c>
    </row>
    <row r="190" spans="1:23" x14ac:dyDescent="0.3">
      <c r="A190" t="s">
        <v>1413</v>
      </c>
      <c r="B190" t="s">
        <v>2809</v>
      </c>
      <c r="C190" s="3">
        <v>45039</v>
      </c>
      <c r="D190" t="s">
        <v>2916</v>
      </c>
      <c r="E190" t="s">
        <v>21</v>
      </c>
      <c r="F190">
        <v>9</v>
      </c>
      <c r="G190" s="1">
        <v>340.44</v>
      </c>
      <c r="H190" t="s">
        <v>26</v>
      </c>
      <c r="I190" t="s">
        <v>28</v>
      </c>
      <c r="J190" s="2">
        <v>0.05</v>
      </c>
      <c r="K190" t="s">
        <v>2917</v>
      </c>
      <c r="L190" s="1">
        <v>2910.7620000000002</v>
      </c>
      <c r="M190" t="s">
        <v>32</v>
      </c>
      <c r="N190" t="s">
        <v>34</v>
      </c>
      <c r="O190">
        <v>1</v>
      </c>
      <c r="P190" s="1">
        <v>36.68</v>
      </c>
      <c r="Q190" s="3">
        <v>45039</v>
      </c>
      <c r="R190" s="3">
        <v>45049</v>
      </c>
      <c r="S190" t="s">
        <v>2911</v>
      </c>
      <c r="W190">
        <f t="shared" si="2"/>
        <v>0</v>
      </c>
    </row>
    <row r="191" spans="1:23" x14ac:dyDescent="0.3">
      <c r="A191" t="s">
        <v>430</v>
      </c>
      <c r="B191" t="s">
        <v>1921</v>
      </c>
      <c r="C191" s="3">
        <v>45041</v>
      </c>
      <c r="D191" t="s">
        <v>2916</v>
      </c>
      <c r="E191" t="s">
        <v>16</v>
      </c>
      <c r="F191">
        <v>13</v>
      </c>
      <c r="G191" s="1">
        <v>206.11</v>
      </c>
      <c r="H191" t="s">
        <v>23</v>
      </c>
      <c r="I191" t="s">
        <v>28</v>
      </c>
      <c r="J191" s="2">
        <v>0.15</v>
      </c>
      <c r="K191" t="s">
        <v>2919</v>
      </c>
      <c r="L191" s="1">
        <v>2277.5155</v>
      </c>
      <c r="M191" t="s">
        <v>30</v>
      </c>
      <c r="N191" t="s">
        <v>35</v>
      </c>
      <c r="O191">
        <v>1</v>
      </c>
      <c r="P191" s="1">
        <v>22.59</v>
      </c>
      <c r="Q191" s="3">
        <v>45041</v>
      </c>
      <c r="R191" s="3">
        <v>45047</v>
      </c>
      <c r="S191" t="s">
        <v>2911</v>
      </c>
      <c r="W191">
        <f t="shared" si="2"/>
        <v>0</v>
      </c>
    </row>
    <row r="192" spans="1:23" x14ac:dyDescent="0.3">
      <c r="A192" t="s">
        <v>541</v>
      </c>
      <c r="B192" t="s">
        <v>2024</v>
      </c>
      <c r="C192" s="3">
        <v>45042</v>
      </c>
      <c r="D192" t="s">
        <v>2920</v>
      </c>
      <c r="E192" t="s">
        <v>16</v>
      </c>
      <c r="F192">
        <v>17</v>
      </c>
      <c r="G192" s="1">
        <v>260.25</v>
      </c>
      <c r="H192" t="s">
        <v>26</v>
      </c>
      <c r="I192" t="s">
        <v>27</v>
      </c>
      <c r="J192" s="2">
        <v>0.1</v>
      </c>
      <c r="K192" t="s">
        <v>2925</v>
      </c>
      <c r="L192" s="1">
        <v>3981.8249999999998</v>
      </c>
      <c r="M192" t="s">
        <v>31</v>
      </c>
      <c r="N192" t="s">
        <v>35</v>
      </c>
      <c r="O192">
        <v>0</v>
      </c>
      <c r="P192" s="1">
        <v>23.26</v>
      </c>
      <c r="Q192" s="3">
        <v>45042</v>
      </c>
      <c r="R192" s="3">
        <v>45044</v>
      </c>
      <c r="S192" t="s">
        <v>2909</v>
      </c>
      <c r="W192">
        <f t="shared" si="2"/>
        <v>-442.42500000000018</v>
      </c>
    </row>
    <row r="193" spans="1:23" x14ac:dyDescent="0.3">
      <c r="A193" t="s">
        <v>1206</v>
      </c>
      <c r="B193" t="s">
        <v>2628</v>
      </c>
      <c r="C193" s="3">
        <v>45042</v>
      </c>
      <c r="D193" t="s">
        <v>2920</v>
      </c>
      <c r="E193" t="s">
        <v>16</v>
      </c>
      <c r="F193">
        <v>17</v>
      </c>
      <c r="G193" s="1">
        <v>504.63</v>
      </c>
      <c r="H193" t="s">
        <v>24</v>
      </c>
      <c r="I193" t="s">
        <v>27</v>
      </c>
      <c r="J193" s="2">
        <v>0.1</v>
      </c>
      <c r="K193" t="s">
        <v>2917</v>
      </c>
      <c r="L193" s="1">
        <v>7720.838999999999</v>
      </c>
      <c r="M193" t="s">
        <v>29</v>
      </c>
      <c r="N193" t="s">
        <v>36</v>
      </c>
      <c r="O193">
        <v>1</v>
      </c>
      <c r="P193" s="1">
        <v>48.33</v>
      </c>
      <c r="Q193" s="3">
        <v>45042</v>
      </c>
      <c r="R193" s="3">
        <v>45052</v>
      </c>
      <c r="S193" t="s">
        <v>2909</v>
      </c>
      <c r="W193">
        <f t="shared" si="2"/>
        <v>0</v>
      </c>
    </row>
    <row r="194" spans="1:23" x14ac:dyDescent="0.3">
      <c r="A194" t="s">
        <v>243</v>
      </c>
      <c r="B194" t="s">
        <v>1742</v>
      </c>
      <c r="C194" s="3">
        <v>45043</v>
      </c>
      <c r="D194" t="s">
        <v>2916</v>
      </c>
      <c r="E194" t="s">
        <v>21</v>
      </c>
      <c r="F194">
        <v>8</v>
      </c>
      <c r="G194" s="1">
        <v>536.42999999999995</v>
      </c>
      <c r="H194" t="s">
        <v>23</v>
      </c>
      <c r="I194" t="s">
        <v>28</v>
      </c>
      <c r="J194" s="2">
        <v>0</v>
      </c>
      <c r="K194" t="s">
        <v>2917</v>
      </c>
      <c r="L194" s="1">
        <v>4291.4399999999996</v>
      </c>
      <c r="M194" t="s">
        <v>33</v>
      </c>
      <c r="N194" t="s">
        <v>2913</v>
      </c>
      <c r="O194">
        <v>1</v>
      </c>
      <c r="P194" s="1">
        <v>14.58</v>
      </c>
      <c r="Q194" s="3">
        <v>45043</v>
      </c>
      <c r="R194" s="3">
        <v>45053</v>
      </c>
      <c r="S194" t="s">
        <v>2911</v>
      </c>
      <c r="W194">
        <f t="shared" si="2"/>
        <v>0</v>
      </c>
    </row>
    <row r="195" spans="1:23" x14ac:dyDescent="0.3">
      <c r="A195" t="s">
        <v>577</v>
      </c>
      <c r="B195" t="s">
        <v>2056</v>
      </c>
      <c r="C195" s="3">
        <v>45043</v>
      </c>
      <c r="D195" t="s">
        <v>2916</v>
      </c>
      <c r="E195" t="s">
        <v>16</v>
      </c>
      <c r="F195">
        <v>9</v>
      </c>
      <c r="G195" s="1">
        <v>554.48</v>
      </c>
      <c r="H195" t="s">
        <v>25</v>
      </c>
      <c r="I195" t="s">
        <v>27</v>
      </c>
      <c r="J195" s="2">
        <v>0</v>
      </c>
      <c r="K195" t="s">
        <v>2917</v>
      </c>
      <c r="L195" s="1">
        <v>4990.32</v>
      </c>
      <c r="M195" t="s">
        <v>29</v>
      </c>
      <c r="N195" t="s">
        <v>2913</v>
      </c>
      <c r="O195">
        <v>0</v>
      </c>
      <c r="P195" s="1">
        <v>48.26</v>
      </c>
      <c r="Q195" s="3">
        <v>45043</v>
      </c>
      <c r="R195" s="3">
        <v>45047</v>
      </c>
      <c r="S195" t="s">
        <v>2911</v>
      </c>
      <c r="W195">
        <f t="shared" ref="W195:W258" si="3">IF(O195=0, L195 - (F195 * G195), 0)</f>
        <v>0</v>
      </c>
    </row>
    <row r="196" spans="1:23" x14ac:dyDescent="0.3">
      <c r="A196" t="s">
        <v>776</v>
      </c>
      <c r="B196" t="s">
        <v>2247</v>
      </c>
      <c r="C196" s="3">
        <v>45043</v>
      </c>
      <c r="D196" t="s">
        <v>2922</v>
      </c>
      <c r="E196" t="s">
        <v>21</v>
      </c>
      <c r="F196">
        <v>2</v>
      </c>
      <c r="G196" s="1">
        <v>107.32</v>
      </c>
      <c r="H196" t="s">
        <v>23</v>
      </c>
      <c r="I196" t="s">
        <v>28</v>
      </c>
      <c r="J196" s="2">
        <v>0.05</v>
      </c>
      <c r="K196" t="s">
        <v>2926</v>
      </c>
      <c r="L196" s="1">
        <v>203.90799999999999</v>
      </c>
      <c r="M196" t="s">
        <v>31</v>
      </c>
      <c r="N196" t="s">
        <v>2913</v>
      </c>
      <c r="O196">
        <v>0</v>
      </c>
      <c r="P196" s="1">
        <v>47.33</v>
      </c>
      <c r="Q196" s="3">
        <v>45043</v>
      </c>
      <c r="R196" s="3">
        <v>45045</v>
      </c>
      <c r="S196" t="s">
        <v>2912</v>
      </c>
      <c r="W196">
        <f t="shared" si="3"/>
        <v>-10.731999999999999</v>
      </c>
    </row>
    <row r="197" spans="1:23" x14ac:dyDescent="0.3">
      <c r="A197" t="s">
        <v>1144</v>
      </c>
      <c r="B197" t="s">
        <v>2571</v>
      </c>
      <c r="C197" s="3">
        <v>45043</v>
      </c>
      <c r="D197" t="s">
        <v>2922</v>
      </c>
      <c r="E197" t="s">
        <v>20</v>
      </c>
      <c r="F197">
        <v>16</v>
      </c>
      <c r="G197" s="1">
        <v>37.4</v>
      </c>
      <c r="H197" t="s">
        <v>24</v>
      </c>
      <c r="I197" t="s">
        <v>27</v>
      </c>
      <c r="J197" s="2">
        <v>0.05</v>
      </c>
      <c r="K197" t="s">
        <v>2919</v>
      </c>
      <c r="L197" s="1">
        <v>568.4799999999999</v>
      </c>
      <c r="M197" t="s">
        <v>31</v>
      </c>
      <c r="N197" t="s">
        <v>34</v>
      </c>
      <c r="O197">
        <v>0</v>
      </c>
      <c r="P197" s="1">
        <v>49.55</v>
      </c>
      <c r="Q197" s="3">
        <v>45043</v>
      </c>
      <c r="R197" s="3">
        <v>45047</v>
      </c>
      <c r="S197" t="s">
        <v>2912</v>
      </c>
      <c r="W197">
        <f t="shared" si="3"/>
        <v>-29.920000000000073</v>
      </c>
    </row>
    <row r="198" spans="1:23" x14ac:dyDescent="0.3">
      <c r="A198" t="s">
        <v>352</v>
      </c>
      <c r="B198" t="s">
        <v>1846</v>
      </c>
      <c r="C198" s="3">
        <v>45044</v>
      </c>
      <c r="D198" t="s">
        <v>2922</v>
      </c>
      <c r="E198" t="s">
        <v>18</v>
      </c>
      <c r="F198">
        <v>2</v>
      </c>
      <c r="G198" s="1">
        <v>210.71</v>
      </c>
      <c r="H198" t="s">
        <v>26</v>
      </c>
      <c r="I198" t="s">
        <v>27</v>
      </c>
      <c r="J198" s="2">
        <v>0.15</v>
      </c>
      <c r="K198" t="s">
        <v>2923</v>
      </c>
      <c r="L198" s="1">
        <v>358.20699999999999</v>
      </c>
      <c r="M198" t="s">
        <v>31</v>
      </c>
      <c r="N198" t="s">
        <v>35</v>
      </c>
      <c r="O198">
        <v>0</v>
      </c>
      <c r="P198" s="1">
        <v>7.78</v>
      </c>
      <c r="Q198" s="3">
        <v>45044</v>
      </c>
      <c r="R198" s="3">
        <v>45054</v>
      </c>
      <c r="S198" t="s">
        <v>2912</v>
      </c>
      <c r="W198">
        <f t="shared" si="3"/>
        <v>-63.213000000000022</v>
      </c>
    </row>
    <row r="199" spans="1:23" x14ac:dyDescent="0.3">
      <c r="A199" t="s">
        <v>1209</v>
      </c>
      <c r="B199" t="s">
        <v>2631</v>
      </c>
      <c r="C199" s="3">
        <v>45044</v>
      </c>
      <c r="D199" t="s">
        <v>2922</v>
      </c>
      <c r="E199" t="s">
        <v>21</v>
      </c>
      <c r="F199">
        <v>20</v>
      </c>
      <c r="G199" s="1">
        <v>476.69</v>
      </c>
      <c r="H199" t="s">
        <v>23</v>
      </c>
      <c r="I199" t="s">
        <v>27</v>
      </c>
      <c r="J199" s="2">
        <v>0.05</v>
      </c>
      <c r="K199" t="s">
        <v>2919</v>
      </c>
      <c r="L199" s="1">
        <v>9057.1099999999988</v>
      </c>
      <c r="M199" t="s">
        <v>29</v>
      </c>
      <c r="N199" t="s">
        <v>36</v>
      </c>
      <c r="O199">
        <v>0</v>
      </c>
      <c r="P199" s="1">
        <v>10.199999999999999</v>
      </c>
      <c r="Q199" s="3">
        <v>45044</v>
      </c>
      <c r="R199" s="3">
        <v>45049</v>
      </c>
      <c r="S199" t="s">
        <v>2912</v>
      </c>
      <c r="W199">
        <f t="shared" si="3"/>
        <v>-476.69000000000051</v>
      </c>
    </row>
    <row r="200" spans="1:23" x14ac:dyDescent="0.3">
      <c r="A200" t="s">
        <v>609</v>
      </c>
      <c r="B200" t="s">
        <v>2086</v>
      </c>
      <c r="C200" s="3">
        <v>45045</v>
      </c>
      <c r="D200" t="s">
        <v>2922</v>
      </c>
      <c r="E200" t="s">
        <v>18</v>
      </c>
      <c r="F200">
        <v>7</v>
      </c>
      <c r="G200" s="1">
        <v>235.94</v>
      </c>
      <c r="H200" t="s">
        <v>26</v>
      </c>
      <c r="I200" t="s">
        <v>27</v>
      </c>
      <c r="J200" s="2">
        <v>0.1</v>
      </c>
      <c r="K200" t="s">
        <v>2926</v>
      </c>
      <c r="L200" s="1">
        <v>1486.422</v>
      </c>
      <c r="M200" t="s">
        <v>30</v>
      </c>
      <c r="N200" t="s">
        <v>34</v>
      </c>
      <c r="O200">
        <v>0</v>
      </c>
      <c r="P200" s="1">
        <v>8.44</v>
      </c>
      <c r="Q200" s="3">
        <v>45045</v>
      </c>
      <c r="R200" s="3">
        <v>45050</v>
      </c>
      <c r="S200" t="s">
        <v>2912</v>
      </c>
      <c r="W200">
        <f t="shared" si="3"/>
        <v>-165.1579999999999</v>
      </c>
    </row>
    <row r="201" spans="1:23" x14ac:dyDescent="0.3">
      <c r="A201" t="s">
        <v>894</v>
      </c>
      <c r="B201" t="s">
        <v>2351</v>
      </c>
      <c r="C201" s="3">
        <v>45045</v>
      </c>
      <c r="D201" t="s">
        <v>2924</v>
      </c>
      <c r="E201" t="s">
        <v>19</v>
      </c>
      <c r="F201">
        <v>9</v>
      </c>
      <c r="G201" s="1">
        <v>90.87</v>
      </c>
      <c r="H201" t="s">
        <v>26</v>
      </c>
      <c r="I201" t="s">
        <v>28</v>
      </c>
      <c r="J201" s="2">
        <v>0.15</v>
      </c>
      <c r="K201" t="s">
        <v>2917</v>
      </c>
      <c r="L201" s="1">
        <v>695.15549999999996</v>
      </c>
      <c r="M201" t="s">
        <v>32</v>
      </c>
      <c r="N201" t="s">
        <v>36</v>
      </c>
      <c r="O201">
        <v>0</v>
      </c>
      <c r="P201" s="1">
        <v>26.56</v>
      </c>
      <c r="Q201" s="3">
        <v>45045</v>
      </c>
      <c r="R201" s="3">
        <v>45054</v>
      </c>
      <c r="S201" t="s">
        <v>2910</v>
      </c>
      <c r="W201">
        <f t="shared" si="3"/>
        <v>-122.67450000000008</v>
      </c>
    </row>
    <row r="202" spans="1:23" x14ac:dyDescent="0.3">
      <c r="A202" t="s">
        <v>934</v>
      </c>
      <c r="B202" t="s">
        <v>2389</v>
      </c>
      <c r="C202" s="3">
        <v>45045</v>
      </c>
      <c r="D202" t="s">
        <v>2916</v>
      </c>
      <c r="E202" t="s">
        <v>20</v>
      </c>
      <c r="F202">
        <v>15</v>
      </c>
      <c r="G202" s="1">
        <v>293.33999999999997</v>
      </c>
      <c r="H202" t="s">
        <v>26</v>
      </c>
      <c r="I202" t="s">
        <v>28</v>
      </c>
      <c r="J202" s="2">
        <v>0.1</v>
      </c>
      <c r="K202" t="s">
        <v>2921</v>
      </c>
      <c r="L202" s="1">
        <v>3960.09</v>
      </c>
      <c r="M202" t="s">
        <v>31</v>
      </c>
      <c r="N202" t="s">
        <v>36</v>
      </c>
      <c r="O202">
        <v>0</v>
      </c>
      <c r="P202" s="1">
        <v>21.03</v>
      </c>
      <c r="Q202" s="3">
        <v>45045</v>
      </c>
      <c r="R202" s="3">
        <v>45047</v>
      </c>
      <c r="S202" t="s">
        <v>2911</v>
      </c>
      <c r="W202">
        <f t="shared" si="3"/>
        <v>-440.00999999999931</v>
      </c>
    </row>
    <row r="203" spans="1:23" x14ac:dyDescent="0.3">
      <c r="A203" t="s">
        <v>610</v>
      </c>
      <c r="B203" t="s">
        <v>2087</v>
      </c>
      <c r="C203" s="3">
        <v>45046</v>
      </c>
      <c r="D203" t="s">
        <v>2918</v>
      </c>
      <c r="E203" t="s">
        <v>22</v>
      </c>
      <c r="F203">
        <v>17</v>
      </c>
      <c r="G203" s="1">
        <v>369.52</v>
      </c>
      <c r="H203" t="s">
        <v>25</v>
      </c>
      <c r="I203" t="s">
        <v>27</v>
      </c>
      <c r="J203" s="2">
        <v>0</v>
      </c>
      <c r="K203" t="s">
        <v>2917</v>
      </c>
      <c r="L203" s="1">
        <v>6281.84</v>
      </c>
      <c r="M203" t="s">
        <v>30</v>
      </c>
      <c r="N203" t="s">
        <v>2913</v>
      </c>
      <c r="O203">
        <v>0</v>
      </c>
      <c r="P203" s="1">
        <v>17.12</v>
      </c>
      <c r="Q203" s="3">
        <v>45046</v>
      </c>
      <c r="R203" s="3">
        <v>45052</v>
      </c>
      <c r="S203" t="s">
        <v>2908</v>
      </c>
      <c r="W203">
        <f t="shared" si="3"/>
        <v>0</v>
      </c>
    </row>
    <row r="204" spans="1:23" x14ac:dyDescent="0.3">
      <c r="A204" t="s">
        <v>280</v>
      </c>
      <c r="B204" t="s">
        <v>1778</v>
      </c>
      <c r="C204" s="3">
        <v>45048</v>
      </c>
      <c r="D204" t="s">
        <v>2916</v>
      </c>
      <c r="E204" t="s">
        <v>22</v>
      </c>
      <c r="F204">
        <v>13</v>
      </c>
      <c r="G204" s="1">
        <v>134.19999999999999</v>
      </c>
      <c r="H204" t="s">
        <v>24</v>
      </c>
      <c r="I204" t="s">
        <v>27</v>
      </c>
      <c r="J204" s="2">
        <v>0.05</v>
      </c>
      <c r="K204" t="s">
        <v>2921</v>
      </c>
      <c r="L204" s="1">
        <v>1657.37</v>
      </c>
      <c r="M204" t="s">
        <v>31</v>
      </c>
      <c r="N204" t="s">
        <v>36</v>
      </c>
      <c r="O204">
        <v>0</v>
      </c>
      <c r="P204" s="1">
        <v>9.6</v>
      </c>
      <c r="Q204" s="3">
        <v>45048</v>
      </c>
      <c r="R204" s="3">
        <v>45056</v>
      </c>
      <c r="S204" t="s">
        <v>2911</v>
      </c>
      <c r="W204">
        <f t="shared" si="3"/>
        <v>-87.230000000000018</v>
      </c>
    </row>
    <row r="205" spans="1:23" x14ac:dyDescent="0.3">
      <c r="A205" t="s">
        <v>1435</v>
      </c>
      <c r="B205" t="s">
        <v>2721</v>
      </c>
      <c r="C205" s="3">
        <v>45048</v>
      </c>
      <c r="D205" t="s">
        <v>2922</v>
      </c>
      <c r="E205" t="s">
        <v>20</v>
      </c>
      <c r="F205">
        <v>16</v>
      </c>
      <c r="G205" s="1">
        <v>483.09</v>
      </c>
      <c r="H205" t="s">
        <v>25</v>
      </c>
      <c r="I205" t="s">
        <v>27</v>
      </c>
      <c r="J205" s="2">
        <v>0.05</v>
      </c>
      <c r="K205" t="s">
        <v>2926</v>
      </c>
      <c r="L205" s="1">
        <v>7342.9679999999989</v>
      </c>
      <c r="M205" t="s">
        <v>32</v>
      </c>
      <c r="N205" t="s">
        <v>2913</v>
      </c>
      <c r="O205">
        <v>1</v>
      </c>
      <c r="P205" s="1">
        <v>37.659999999999997</v>
      </c>
      <c r="Q205" s="3">
        <v>45048</v>
      </c>
      <c r="R205" s="3">
        <v>45051</v>
      </c>
      <c r="S205" t="s">
        <v>2912</v>
      </c>
      <c r="W205">
        <f t="shared" si="3"/>
        <v>0</v>
      </c>
    </row>
    <row r="206" spans="1:23" x14ac:dyDescent="0.3">
      <c r="A206" t="s">
        <v>392</v>
      </c>
      <c r="B206" t="s">
        <v>1885</v>
      </c>
      <c r="C206" s="3">
        <v>45049</v>
      </c>
      <c r="D206" t="s">
        <v>2924</v>
      </c>
      <c r="E206" t="s">
        <v>18</v>
      </c>
      <c r="F206">
        <v>2</v>
      </c>
      <c r="G206" s="1">
        <v>97.5</v>
      </c>
      <c r="H206" t="s">
        <v>26</v>
      </c>
      <c r="I206" t="s">
        <v>28</v>
      </c>
      <c r="J206" s="2">
        <v>0.1</v>
      </c>
      <c r="K206" t="s">
        <v>2926</v>
      </c>
      <c r="L206" s="1">
        <v>175.5</v>
      </c>
      <c r="M206" t="s">
        <v>33</v>
      </c>
      <c r="N206" t="s">
        <v>2913</v>
      </c>
      <c r="O206">
        <v>1</v>
      </c>
      <c r="P206" s="1">
        <v>46.37</v>
      </c>
      <c r="Q206" s="3">
        <v>45049</v>
      </c>
      <c r="R206" s="3">
        <v>45052</v>
      </c>
      <c r="S206" t="s">
        <v>2910</v>
      </c>
      <c r="W206">
        <f t="shared" si="3"/>
        <v>0</v>
      </c>
    </row>
    <row r="207" spans="1:23" x14ac:dyDescent="0.3">
      <c r="A207" t="s">
        <v>1111</v>
      </c>
      <c r="B207" t="s">
        <v>2543</v>
      </c>
      <c r="C207" s="3">
        <v>45050</v>
      </c>
      <c r="D207" t="s">
        <v>2918</v>
      </c>
      <c r="E207" t="s">
        <v>17</v>
      </c>
      <c r="F207">
        <v>20</v>
      </c>
      <c r="G207" s="1">
        <v>42.12</v>
      </c>
      <c r="H207" t="s">
        <v>23</v>
      </c>
      <c r="I207" t="s">
        <v>27</v>
      </c>
      <c r="J207" s="2">
        <v>0.15</v>
      </c>
      <c r="K207" t="s">
        <v>2926</v>
      </c>
      <c r="L207" s="1">
        <v>716.04</v>
      </c>
      <c r="M207" t="s">
        <v>31</v>
      </c>
      <c r="N207" t="s">
        <v>2913</v>
      </c>
      <c r="O207">
        <v>0</v>
      </c>
      <c r="P207" s="1">
        <v>43.22</v>
      </c>
      <c r="Q207" s="3">
        <v>45050</v>
      </c>
      <c r="R207" s="3">
        <v>45058</v>
      </c>
      <c r="S207" t="s">
        <v>2908</v>
      </c>
      <c r="W207">
        <f t="shared" si="3"/>
        <v>-126.36000000000001</v>
      </c>
    </row>
    <row r="208" spans="1:23" x14ac:dyDescent="0.3">
      <c r="A208" t="s">
        <v>930</v>
      </c>
      <c r="B208" t="s">
        <v>2385</v>
      </c>
      <c r="C208" s="3">
        <v>45051</v>
      </c>
      <c r="D208" t="s">
        <v>2922</v>
      </c>
      <c r="E208" t="s">
        <v>19</v>
      </c>
      <c r="F208">
        <v>16</v>
      </c>
      <c r="G208" s="1">
        <v>541.96</v>
      </c>
      <c r="H208" t="s">
        <v>25</v>
      </c>
      <c r="I208" t="s">
        <v>28</v>
      </c>
      <c r="J208" s="2">
        <v>0.1</v>
      </c>
      <c r="K208" t="s">
        <v>2921</v>
      </c>
      <c r="L208" s="1">
        <v>7804.2240000000011</v>
      </c>
      <c r="M208" t="s">
        <v>33</v>
      </c>
      <c r="N208" t="s">
        <v>35</v>
      </c>
      <c r="O208">
        <v>1</v>
      </c>
      <c r="P208" s="1">
        <v>9.93</v>
      </c>
      <c r="Q208" s="3">
        <v>45051</v>
      </c>
      <c r="R208" s="3">
        <v>45059</v>
      </c>
      <c r="S208" t="s">
        <v>2912</v>
      </c>
      <c r="W208">
        <f t="shared" si="3"/>
        <v>0</v>
      </c>
    </row>
    <row r="209" spans="1:23" x14ac:dyDescent="0.3">
      <c r="A209" t="s">
        <v>551</v>
      </c>
      <c r="B209" t="s">
        <v>2033</v>
      </c>
      <c r="C209" s="3">
        <v>45052</v>
      </c>
      <c r="D209" t="s">
        <v>2924</v>
      </c>
      <c r="E209" t="s">
        <v>16</v>
      </c>
      <c r="F209">
        <v>18</v>
      </c>
      <c r="G209" s="1">
        <v>414.77</v>
      </c>
      <c r="H209" t="s">
        <v>25</v>
      </c>
      <c r="I209" t="s">
        <v>27</v>
      </c>
      <c r="J209" s="2">
        <v>0.1</v>
      </c>
      <c r="K209" t="s">
        <v>2921</v>
      </c>
      <c r="L209" s="1">
        <v>6719.2739999999994</v>
      </c>
      <c r="M209" t="s">
        <v>31</v>
      </c>
      <c r="N209" t="s">
        <v>2913</v>
      </c>
      <c r="O209">
        <v>1</v>
      </c>
      <c r="P209" s="1">
        <v>28.55</v>
      </c>
      <c r="Q209" s="3">
        <v>45052</v>
      </c>
      <c r="R209" s="3">
        <v>45061</v>
      </c>
      <c r="S209" t="s">
        <v>2910</v>
      </c>
      <c r="W209">
        <f t="shared" si="3"/>
        <v>0</v>
      </c>
    </row>
    <row r="210" spans="1:23" x14ac:dyDescent="0.3">
      <c r="A210" t="s">
        <v>850</v>
      </c>
      <c r="B210" t="s">
        <v>2312</v>
      </c>
      <c r="C210" s="3">
        <v>45052</v>
      </c>
      <c r="D210" t="s">
        <v>2918</v>
      </c>
      <c r="E210" t="s">
        <v>18</v>
      </c>
      <c r="F210">
        <v>14</v>
      </c>
      <c r="G210" s="1">
        <v>175.66</v>
      </c>
      <c r="H210" t="s">
        <v>23</v>
      </c>
      <c r="I210" t="s">
        <v>27</v>
      </c>
      <c r="J210" s="2">
        <v>0.05</v>
      </c>
      <c r="K210" t="s">
        <v>2919</v>
      </c>
      <c r="L210" s="1">
        <v>2336.2779999999998</v>
      </c>
      <c r="M210" t="s">
        <v>33</v>
      </c>
      <c r="N210" t="s">
        <v>35</v>
      </c>
      <c r="O210">
        <v>0</v>
      </c>
      <c r="P210" s="1">
        <v>26.12</v>
      </c>
      <c r="Q210" s="3">
        <v>45052</v>
      </c>
      <c r="R210" s="3">
        <v>45060</v>
      </c>
      <c r="S210" t="s">
        <v>2908</v>
      </c>
      <c r="W210">
        <f t="shared" si="3"/>
        <v>-122.96199999999999</v>
      </c>
    </row>
    <row r="211" spans="1:23" x14ac:dyDescent="0.3">
      <c r="A211" t="s">
        <v>1368</v>
      </c>
      <c r="B211" t="s">
        <v>2774</v>
      </c>
      <c r="C211" s="3">
        <v>45053</v>
      </c>
      <c r="D211" t="s">
        <v>2924</v>
      </c>
      <c r="E211" t="s">
        <v>17</v>
      </c>
      <c r="F211">
        <v>7</v>
      </c>
      <c r="G211" s="1">
        <v>82.91</v>
      </c>
      <c r="H211" t="s">
        <v>24</v>
      </c>
      <c r="I211" t="s">
        <v>28</v>
      </c>
      <c r="J211" s="2">
        <v>0.05</v>
      </c>
      <c r="K211" t="s">
        <v>2921</v>
      </c>
      <c r="L211" s="1">
        <v>551.35149999999999</v>
      </c>
      <c r="M211" t="s">
        <v>32</v>
      </c>
      <c r="N211" t="s">
        <v>36</v>
      </c>
      <c r="O211">
        <v>1</v>
      </c>
      <c r="P211" s="1">
        <v>17.03</v>
      </c>
      <c r="Q211" s="3">
        <v>45053</v>
      </c>
      <c r="R211" s="3">
        <v>45063</v>
      </c>
      <c r="S211" t="s">
        <v>2910</v>
      </c>
      <c r="W211">
        <f t="shared" si="3"/>
        <v>0</v>
      </c>
    </row>
    <row r="212" spans="1:23" x14ac:dyDescent="0.3">
      <c r="A212" t="s">
        <v>66</v>
      </c>
      <c r="B212" t="s">
        <v>1566</v>
      </c>
      <c r="C212" s="3">
        <v>45055</v>
      </c>
      <c r="D212" t="s">
        <v>2916</v>
      </c>
      <c r="E212" t="s">
        <v>21</v>
      </c>
      <c r="F212">
        <v>1</v>
      </c>
      <c r="G212" s="1">
        <v>472.07</v>
      </c>
      <c r="H212" t="s">
        <v>24</v>
      </c>
      <c r="I212" t="s">
        <v>27</v>
      </c>
      <c r="J212" s="2">
        <v>0.1</v>
      </c>
      <c r="K212" t="s">
        <v>2917</v>
      </c>
      <c r="L212" s="1">
        <v>424.863</v>
      </c>
      <c r="M212" t="s">
        <v>29</v>
      </c>
      <c r="N212" t="s">
        <v>34</v>
      </c>
      <c r="O212">
        <v>0</v>
      </c>
      <c r="P212" s="1">
        <v>33.17</v>
      </c>
      <c r="Q212" s="3">
        <v>45055</v>
      </c>
      <c r="R212" s="3">
        <v>45063</v>
      </c>
      <c r="S212" t="s">
        <v>2911</v>
      </c>
      <c r="W212">
        <f t="shared" si="3"/>
        <v>-47.206999999999994</v>
      </c>
    </row>
    <row r="213" spans="1:23" x14ac:dyDescent="0.3">
      <c r="A213" t="s">
        <v>39</v>
      </c>
      <c r="B213" t="s">
        <v>1539</v>
      </c>
      <c r="C213" s="3">
        <v>45056</v>
      </c>
      <c r="D213" t="s">
        <v>2924</v>
      </c>
      <c r="E213" t="s">
        <v>18</v>
      </c>
      <c r="F213">
        <v>14</v>
      </c>
      <c r="G213" s="1">
        <v>346.18</v>
      </c>
      <c r="H213" t="s">
        <v>23</v>
      </c>
      <c r="I213" t="s">
        <v>27</v>
      </c>
      <c r="J213" s="2">
        <v>0.1</v>
      </c>
      <c r="K213" t="s">
        <v>2926</v>
      </c>
      <c r="L213" s="1">
        <v>4361.8680000000004</v>
      </c>
      <c r="M213" t="s">
        <v>29</v>
      </c>
      <c r="N213" t="s">
        <v>36</v>
      </c>
      <c r="O213">
        <v>0</v>
      </c>
      <c r="P213" s="1">
        <v>20.46</v>
      </c>
      <c r="Q213" s="3">
        <v>45056</v>
      </c>
      <c r="R213" s="3">
        <v>45065</v>
      </c>
      <c r="S213" t="s">
        <v>2910</v>
      </c>
      <c r="W213">
        <f t="shared" si="3"/>
        <v>-484.65200000000004</v>
      </c>
    </row>
    <row r="214" spans="1:23" x14ac:dyDescent="0.3">
      <c r="A214" t="s">
        <v>745</v>
      </c>
      <c r="B214" t="s">
        <v>2216</v>
      </c>
      <c r="C214" s="3">
        <v>45056</v>
      </c>
      <c r="D214" t="s">
        <v>2918</v>
      </c>
      <c r="E214" t="s">
        <v>22</v>
      </c>
      <c r="F214">
        <v>18</v>
      </c>
      <c r="G214" s="1">
        <v>206.8</v>
      </c>
      <c r="H214" t="s">
        <v>24</v>
      </c>
      <c r="I214" t="s">
        <v>28</v>
      </c>
      <c r="J214" s="2">
        <v>0.05</v>
      </c>
      <c r="K214" t="s">
        <v>2925</v>
      </c>
      <c r="L214" s="1">
        <v>3536.28</v>
      </c>
      <c r="M214" t="s">
        <v>32</v>
      </c>
      <c r="N214" t="s">
        <v>34</v>
      </c>
      <c r="O214">
        <v>1</v>
      </c>
      <c r="P214" s="1">
        <v>39.25</v>
      </c>
      <c r="Q214" s="3">
        <v>45056</v>
      </c>
      <c r="R214" s="3">
        <v>45059</v>
      </c>
      <c r="S214" t="s">
        <v>2908</v>
      </c>
      <c r="W214">
        <f t="shared" si="3"/>
        <v>0</v>
      </c>
    </row>
    <row r="215" spans="1:23" x14ac:dyDescent="0.3">
      <c r="A215" t="s">
        <v>923</v>
      </c>
      <c r="B215" t="s">
        <v>2378</v>
      </c>
      <c r="C215" s="3">
        <v>45056</v>
      </c>
      <c r="D215" t="s">
        <v>2916</v>
      </c>
      <c r="E215" t="s">
        <v>21</v>
      </c>
      <c r="F215">
        <v>11</v>
      </c>
      <c r="G215" s="1">
        <v>529.20000000000005</v>
      </c>
      <c r="H215" t="s">
        <v>24</v>
      </c>
      <c r="I215" t="s">
        <v>27</v>
      </c>
      <c r="J215" s="2">
        <v>0.05</v>
      </c>
      <c r="K215" t="s">
        <v>2919</v>
      </c>
      <c r="L215" s="1">
        <v>5530.14</v>
      </c>
      <c r="M215" t="s">
        <v>31</v>
      </c>
      <c r="N215" t="s">
        <v>2913</v>
      </c>
      <c r="O215">
        <v>1</v>
      </c>
      <c r="P215" s="1">
        <v>16.78</v>
      </c>
      <c r="Q215" s="3">
        <v>45056</v>
      </c>
      <c r="R215" s="3">
        <v>45066</v>
      </c>
      <c r="S215" t="s">
        <v>2911</v>
      </c>
      <c r="W215">
        <f t="shared" si="3"/>
        <v>0</v>
      </c>
    </row>
    <row r="216" spans="1:23" x14ac:dyDescent="0.3">
      <c r="A216" t="s">
        <v>1010</v>
      </c>
      <c r="B216" t="s">
        <v>2456</v>
      </c>
      <c r="C216" s="3">
        <v>45056</v>
      </c>
      <c r="D216" t="s">
        <v>2916</v>
      </c>
      <c r="E216" t="s">
        <v>21</v>
      </c>
      <c r="F216">
        <v>2</v>
      </c>
      <c r="G216" s="1">
        <v>536.17999999999995</v>
      </c>
      <c r="H216" t="s">
        <v>23</v>
      </c>
      <c r="I216" t="s">
        <v>28</v>
      </c>
      <c r="J216" s="2">
        <v>0.1</v>
      </c>
      <c r="K216" t="s">
        <v>2925</v>
      </c>
      <c r="L216" s="1">
        <v>965.12399999999991</v>
      </c>
      <c r="M216" t="s">
        <v>31</v>
      </c>
      <c r="N216" t="s">
        <v>34</v>
      </c>
      <c r="O216">
        <v>0</v>
      </c>
      <c r="P216" s="1">
        <v>34.75</v>
      </c>
      <c r="Q216" s="3">
        <v>45056</v>
      </c>
      <c r="R216" s="3">
        <v>45059</v>
      </c>
      <c r="S216" t="s">
        <v>2911</v>
      </c>
      <c r="W216">
        <f t="shared" si="3"/>
        <v>-107.23599999999999</v>
      </c>
    </row>
    <row r="217" spans="1:23" x14ac:dyDescent="0.3">
      <c r="A217" t="s">
        <v>1463</v>
      </c>
      <c r="B217" t="s">
        <v>2848</v>
      </c>
      <c r="C217" s="3">
        <v>45056</v>
      </c>
      <c r="D217" t="s">
        <v>2918</v>
      </c>
      <c r="E217" t="s">
        <v>17</v>
      </c>
      <c r="F217">
        <v>18</v>
      </c>
      <c r="G217" s="1">
        <v>580.41999999999996</v>
      </c>
      <c r="H217" t="s">
        <v>24</v>
      </c>
      <c r="I217" t="s">
        <v>27</v>
      </c>
      <c r="J217" s="2">
        <v>0.05</v>
      </c>
      <c r="K217" t="s">
        <v>2919</v>
      </c>
      <c r="L217" s="1">
        <v>9925.1819999999989</v>
      </c>
      <c r="M217" t="s">
        <v>29</v>
      </c>
      <c r="N217" t="s">
        <v>35</v>
      </c>
      <c r="O217">
        <v>0</v>
      </c>
      <c r="P217" s="1">
        <v>37.81</v>
      </c>
      <c r="Q217" s="3">
        <v>45056</v>
      </c>
      <c r="R217" s="3">
        <v>45063</v>
      </c>
      <c r="S217" t="s">
        <v>2908</v>
      </c>
      <c r="W217">
        <f t="shared" si="3"/>
        <v>-522.37800000000061</v>
      </c>
    </row>
    <row r="218" spans="1:23" x14ac:dyDescent="0.3">
      <c r="A218" t="s">
        <v>1515</v>
      </c>
      <c r="B218" t="s">
        <v>2888</v>
      </c>
      <c r="C218" s="3">
        <v>45057</v>
      </c>
      <c r="D218" t="s">
        <v>2922</v>
      </c>
      <c r="E218" t="s">
        <v>16</v>
      </c>
      <c r="F218">
        <v>3</v>
      </c>
      <c r="G218" s="1">
        <v>304.61</v>
      </c>
      <c r="H218" t="s">
        <v>23</v>
      </c>
      <c r="I218" t="s">
        <v>27</v>
      </c>
      <c r="J218" s="2">
        <v>0.05</v>
      </c>
      <c r="K218" t="s">
        <v>2919</v>
      </c>
      <c r="L218" s="1">
        <v>868.13850000000002</v>
      </c>
      <c r="M218" t="s">
        <v>33</v>
      </c>
      <c r="N218" t="s">
        <v>35</v>
      </c>
      <c r="O218">
        <v>0</v>
      </c>
      <c r="P218" s="1">
        <v>47.14</v>
      </c>
      <c r="Q218" s="3">
        <v>45057</v>
      </c>
      <c r="R218" s="3">
        <v>45061</v>
      </c>
      <c r="S218" t="s">
        <v>2912</v>
      </c>
      <c r="W218">
        <f t="shared" si="3"/>
        <v>-45.691500000000019</v>
      </c>
    </row>
    <row r="219" spans="1:23" x14ac:dyDescent="0.3">
      <c r="A219" t="s">
        <v>859</v>
      </c>
      <c r="B219" t="s">
        <v>2108</v>
      </c>
      <c r="C219" s="3">
        <v>45058</v>
      </c>
      <c r="D219" t="s">
        <v>2916</v>
      </c>
      <c r="E219" t="s">
        <v>22</v>
      </c>
      <c r="F219">
        <v>10</v>
      </c>
      <c r="G219" s="1">
        <v>50.1</v>
      </c>
      <c r="H219" t="s">
        <v>24</v>
      </c>
      <c r="I219" t="s">
        <v>27</v>
      </c>
      <c r="J219" s="2">
        <v>0.1</v>
      </c>
      <c r="K219" t="s">
        <v>2919</v>
      </c>
      <c r="L219" s="1">
        <v>450.9</v>
      </c>
      <c r="M219" t="s">
        <v>33</v>
      </c>
      <c r="N219" t="s">
        <v>34</v>
      </c>
      <c r="O219">
        <v>1</v>
      </c>
      <c r="P219" s="1">
        <v>23.43</v>
      </c>
      <c r="Q219" s="3">
        <v>45058</v>
      </c>
      <c r="R219" s="3">
        <v>45065</v>
      </c>
      <c r="S219" t="s">
        <v>2911</v>
      </c>
      <c r="W219">
        <f t="shared" si="3"/>
        <v>0</v>
      </c>
    </row>
    <row r="220" spans="1:23" x14ac:dyDescent="0.3">
      <c r="A220" t="s">
        <v>991</v>
      </c>
      <c r="B220" t="s">
        <v>2440</v>
      </c>
      <c r="C220" s="3">
        <v>45058</v>
      </c>
      <c r="D220" t="s">
        <v>2920</v>
      </c>
      <c r="E220" t="s">
        <v>19</v>
      </c>
      <c r="F220">
        <v>9</v>
      </c>
      <c r="G220" s="1">
        <v>251.43</v>
      </c>
      <c r="H220" t="s">
        <v>25</v>
      </c>
      <c r="I220" t="s">
        <v>28</v>
      </c>
      <c r="J220" s="2">
        <v>0.1</v>
      </c>
      <c r="K220" t="s">
        <v>2925</v>
      </c>
      <c r="L220" s="1">
        <v>2036.5830000000001</v>
      </c>
      <c r="M220" t="s">
        <v>31</v>
      </c>
      <c r="N220" t="s">
        <v>2913</v>
      </c>
      <c r="O220">
        <v>0</v>
      </c>
      <c r="P220" s="1">
        <v>22.57</v>
      </c>
      <c r="Q220" s="3">
        <v>45058</v>
      </c>
      <c r="R220" s="3">
        <v>45063</v>
      </c>
      <c r="S220" t="s">
        <v>2909</v>
      </c>
      <c r="W220">
        <f t="shared" si="3"/>
        <v>-226.28699999999981</v>
      </c>
    </row>
    <row r="221" spans="1:23" x14ac:dyDescent="0.3">
      <c r="A221" t="s">
        <v>1274</v>
      </c>
      <c r="B221" t="s">
        <v>2693</v>
      </c>
      <c r="C221" s="3">
        <v>45058</v>
      </c>
      <c r="D221" t="s">
        <v>2920</v>
      </c>
      <c r="E221" t="s">
        <v>20</v>
      </c>
      <c r="F221">
        <v>2</v>
      </c>
      <c r="G221" s="1">
        <v>334.48</v>
      </c>
      <c r="H221" t="s">
        <v>23</v>
      </c>
      <c r="I221" t="s">
        <v>27</v>
      </c>
      <c r="J221" s="2">
        <v>0</v>
      </c>
      <c r="K221" t="s">
        <v>2926</v>
      </c>
      <c r="L221" s="1">
        <v>668.96</v>
      </c>
      <c r="M221" t="s">
        <v>32</v>
      </c>
      <c r="N221" t="s">
        <v>2913</v>
      </c>
      <c r="O221">
        <v>0</v>
      </c>
      <c r="P221" s="1">
        <v>31.53</v>
      </c>
      <c r="Q221" s="3">
        <v>45058</v>
      </c>
      <c r="R221" s="3">
        <v>45066</v>
      </c>
      <c r="S221" t="s">
        <v>2909</v>
      </c>
      <c r="W221">
        <f t="shared" si="3"/>
        <v>0</v>
      </c>
    </row>
    <row r="222" spans="1:23" x14ac:dyDescent="0.3">
      <c r="A222" t="s">
        <v>1411</v>
      </c>
      <c r="B222" t="s">
        <v>2807</v>
      </c>
      <c r="C222" s="3">
        <v>45058</v>
      </c>
      <c r="D222" t="s">
        <v>2920</v>
      </c>
      <c r="E222" t="s">
        <v>21</v>
      </c>
      <c r="F222">
        <v>4</v>
      </c>
      <c r="G222" s="1">
        <v>397.02</v>
      </c>
      <c r="H222" t="s">
        <v>24</v>
      </c>
      <c r="I222" t="s">
        <v>27</v>
      </c>
      <c r="J222" s="2">
        <v>0</v>
      </c>
      <c r="K222" t="s">
        <v>2925</v>
      </c>
      <c r="L222" s="1">
        <v>1588.08</v>
      </c>
      <c r="M222" t="s">
        <v>33</v>
      </c>
      <c r="N222" t="s">
        <v>34</v>
      </c>
      <c r="O222">
        <v>0</v>
      </c>
      <c r="P222" s="1">
        <v>23.25</v>
      </c>
      <c r="Q222" s="3">
        <v>45058</v>
      </c>
      <c r="R222" s="3">
        <v>45066</v>
      </c>
      <c r="S222" t="s">
        <v>2909</v>
      </c>
      <c r="W222">
        <f t="shared" si="3"/>
        <v>0</v>
      </c>
    </row>
    <row r="223" spans="1:23" x14ac:dyDescent="0.3">
      <c r="A223" t="s">
        <v>262</v>
      </c>
      <c r="B223" t="s">
        <v>1760</v>
      </c>
      <c r="C223" s="3">
        <v>45059</v>
      </c>
      <c r="D223" t="s">
        <v>2918</v>
      </c>
      <c r="E223" t="s">
        <v>16</v>
      </c>
      <c r="F223">
        <v>7</v>
      </c>
      <c r="G223" s="1">
        <v>82.77</v>
      </c>
      <c r="H223" t="s">
        <v>26</v>
      </c>
      <c r="I223" t="s">
        <v>27</v>
      </c>
      <c r="J223" s="2">
        <v>0.15</v>
      </c>
      <c r="K223" t="s">
        <v>2925</v>
      </c>
      <c r="L223" s="1">
        <v>492.48149999999998</v>
      </c>
      <c r="M223" t="s">
        <v>32</v>
      </c>
      <c r="N223" t="s">
        <v>35</v>
      </c>
      <c r="O223">
        <v>1</v>
      </c>
      <c r="P223" s="1">
        <v>15.66</v>
      </c>
      <c r="Q223" s="3">
        <v>45059</v>
      </c>
      <c r="R223" s="3">
        <v>45063</v>
      </c>
      <c r="S223" t="s">
        <v>2908</v>
      </c>
      <c r="W223">
        <f t="shared" si="3"/>
        <v>0</v>
      </c>
    </row>
    <row r="224" spans="1:23" x14ac:dyDescent="0.3">
      <c r="A224" t="s">
        <v>1449</v>
      </c>
      <c r="B224" t="s">
        <v>2548</v>
      </c>
      <c r="C224" s="3">
        <v>45059</v>
      </c>
      <c r="D224" t="s">
        <v>2920</v>
      </c>
      <c r="E224" t="s">
        <v>16</v>
      </c>
      <c r="F224">
        <v>18</v>
      </c>
      <c r="G224" s="1">
        <v>331.45</v>
      </c>
      <c r="H224" t="s">
        <v>26</v>
      </c>
      <c r="I224" t="s">
        <v>28</v>
      </c>
      <c r="J224" s="2">
        <v>0.15</v>
      </c>
      <c r="K224" t="s">
        <v>2926</v>
      </c>
      <c r="L224" s="1">
        <v>5071.1849999999986</v>
      </c>
      <c r="M224" t="s">
        <v>33</v>
      </c>
      <c r="N224" t="s">
        <v>36</v>
      </c>
      <c r="O224">
        <v>1</v>
      </c>
      <c r="P224" s="1">
        <v>32.92</v>
      </c>
      <c r="Q224" s="3">
        <v>45059</v>
      </c>
      <c r="R224" s="3">
        <v>45064</v>
      </c>
      <c r="S224" t="s">
        <v>2909</v>
      </c>
      <c r="W224">
        <f t="shared" si="3"/>
        <v>0</v>
      </c>
    </row>
    <row r="225" spans="1:23" x14ac:dyDescent="0.3">
      <c r="A225" t="s">
        <v>197</v>
      </c>
      <c r="B225" t="s">
        <v>1696</v>
      </c>
      <c r="C225" s="3">
        <v>45060</v>
      </c>
      <c r="D225" t="s">
        <v>2920</v>
      </c>
      <c r="E225" t="s">
        <v>20</v>
      </c>
      <c r="F225">
        <v>13</v>
      </c>
      <c r="G225" s="1">
        <v>291.10000000000002</v>
      </c>
      <c r="H225" t="s">
        <v>24</v>
      </c>
      <c r="I225" t="s">
        <v>27</v>
      </c>
      <c r="J225" s="2">
        <v>0</v>
      </c>
      <c r="K225" t="s">
        <v>2926</v>
      </c>
      <c r="L225" s="1">
        <v>3784.3</v>
      </c>
      <c r="M225" t="s">
        <v>29</v>
      </c>
      <c r="N225" t="s">
        <v>34</v>
      </c>
      <c r="O225">
        <v>0</v>
      </c>
      <c r="P225" s="1">
        <v>7.66</v>
      </c>
      <c r="Q225" s="3">
        <v>45060</v>
      </c>
      <c r="R225" s="3">
        <v>45065</v>
      </c>
      <c r="S225" t="s">
        <v>2909</v>
      </c>
      <c r="W225">
        <f t="shared" si="3"/>
        <v>0</v>
      </c>
    </row>
    <row r="226" spans="1:23" x14ac:dyDescent="0.3">
      <c r="A226" t="s">
        <v>253</v>
      </c>
      <c r="B226" t="s">
        <v>1751</v>
      </c>
      <c r="C226" s="3">
        <v>45062</v>
      </c>
      <c r="D226" t="s">
        <v>2918</v>
      </c>
      <c r="E226" t="s">
        <v>21</v>
      </c>
      <c r="F226">
        <v>4</v>
      </c>
      <c r="G226" s="1">
        <v>85.16</v>
      </c>
      <c r="H226" t="s">
        <v>26</v>
      </c>
      <c r="I226" t="s">
        <v>27</v>
      </c>
      <c r="J226" s="2">
        <v>0.1</v>
      </c>
      <c r="K226" t="s">
        <v>2917</v>
      </c>
      <c r="L226" s="1">
        <v>306.57600000000002</v>
      </c>
      <c r="M226" t="s">
        <v>31</v>
      </c>
      <c r="N226" t="s">
        <v>2913</v>
      </c>
      <c r="O226">
        <v>0</v>
      </c>
      <c r="P226" s="1">
        <v>38.51</v>
      </c>
      <c r="Q226" s="3">
        <v>45062</v>
      </c>
      <c r="R226" s="3">
        <v>45069</v>
      </c>
      <c r="S226" t="s">
        <v>2908</v>
      </c>
      <c r="W226">
        <f t="shared" si="3"/>
        <v>-34.063999999999965</v>
      </c>
    </row>
    <row r="227" spans="1:23" x14ac:dyDescent="0.3">
      <c r="A227" t="s">
        <v>726</v>
      </c>
      <c r="B227" t="s">
        <v>2198</v>
      </c>
      <c r="C227" s="3">
        <v>45063</v>
      </c>
      <c r="D227" t="s">
        <v>2920</v>
      </c>
      <c r="E227" t="s">
        <v>19</v>
      </c>
      <c r="F227">
        <v>1</v>
      </c>
      <c r="G227" s="1">
        <v>396.35</v>
      </c>
      <c r="H227" t="s">
        <v>23</v>
      </c>
      <c r="I227" t="s">
        <v>28</v>
      </c>
      <c r="J227" s="2">
        <v>0.15</v>
      </c>
      <c r="K227" t="s">
        <v>2925</v>
      </c>
      <c r="L227" s="1">
        <v>336.89749999999998</v>
      </c>
      <c r="M227" t="s">
        <v>32</v>
      </c>
      <c r="N227" t="s">
        <v>35</v>
      </c>
      <c r="O227">
        <v>1</v>
      </c>
      <c r="P227" s="1">
        <v>19.89</v>
      </c>
      <c r="Q227" s="3">
        <v>45063</v>
      </c>
      <c r="R227" s="3">
        <v>45071</v>
      </c>
      <c r="S227" t="s">
        <v>2909</v>
      </c>
      <c r="W227">
        <f t="shared" si="3"/>
        <v>0</v>
      </c>
    </row>
    <row r="228" spans="1:23" x14ac:dyDescent="0.3">
      <c r="A228" t="s">
        <v>1061</v>
      </c>
      <c r="B228" t="s">
        <v>2499</v>
      </c>
      <c r="C228" s="3">
        <v>45063</v>
      </c>
      <c r="D228" t="s">
        <v>2918</v>
      </c>
      <c r="E228" t="s">
        <v>18</v>
      </c>
      <c r="F228">
        <v>7</v>
      </c>
      <c r="G228" s="1">
        <v>87.88</v>
      </c>
      <c r="H228" t="s">
        <v>25</v>
      </c>
      <c r="I228" t="s">
        <v>27</v>
      </c>
      <c r="J228" s="2">
        <v>0.15</v>
      </c>
      <c r="K228" t="s">
        <v>2926</v>
      </c>
      <c r="L228" s="1">
        <v>522.88599999999997</v>
      </c>
      <c r="M228" t="s">
        <v>29</v>
      </c>
      <c r="N228" t="s">
        <v>36</v>
      </c>
      <c r="O228">
        <v>1</v>
      </c>
      <c r="P228" s="1">
        <v>22.2</v>
      </c>
      <c r="Q228" s="3">
        <v>45063</v>
      </c>
      <c r="R228" s="3">
        <v>45072</v>
      </c>
      <c r="S228" t="s">
        <v>2908</v>
      </c>
      <c r="W228">
        <f t="shared" si="3"/>
        <v>0</v>
      </c>
    </row>
    <row r="229" spans="1:23" x14ac:dyDescent="0.3">
      <c r="A229" t="s">
        <v>1082</v>
      </c>
      <c r="B229" t="s">
        <v>2519</v>
      </c>
      <c r="C229" s="3">
        <v>45065</v>
      </c>
      <c r="D229" t="s">
        <v>2920</v>
      </c>
      <c r="E229" t="s">
        <v>20</v>
      </c>
      <c r="F229">
        <v>11</v>
      </c>
      <c r="G229" s="1">
        <v>237.99</v>
      </c>
      <c r="H229" t="s">
        <v>26</v>
      </c>
      <c r="I229" t="s">
        <v>27</v>
      </c>
      <c r="J229" s="2">
        <v>0.05</v>
      </c>
      <c r="K229" t="s">
        <v>2919</v>
      </c>
      <c r="L229" s="1">
        <v>2486.9955</v>
      </c>
      <c r="M229" t="s">
        <v>32</v>
      </c>
      <c r="N229" t="s">
        <v>34</v>
      </c>
      <c r="O229">
        <v>0</v>
      </c>
      <c r="P229" s="1">
        <v>44.7</v>
      </c>
      <c r="Q229" s="3">
        <v>45065</v>
      </c>
      <c r="R229" s="3">
        <v>45074</v>
      </c>
      <c r="S229" t="s">
        <v>2909</v>
      </c>
      <c r="W229">
        <f t="shared" si="3"/>
        <v>-130.89450000000033</v>
      </c>
    </row>
    <row r="230" spans="1:23" x14ac:dyDescent="0.3">
      <c r="A230" t="s">
        <v>80</v>
      </c>
      <c r="B230" t="s">
        <v>1580</v>
      </c>
      <c r="C230" s="3">
        <v>45066</v>
      </c>
      <c r="D230" t="s">
        <v>2916</v>
      </c>
      <c r="E230" t="s">
        <v>22</v>
      </c>
      <c r="F230">
        <v>4</v>
      </c>
      <c r="G230" s="1">
        <v>459.31</v>
      </c>
      <c r="H230" t="s">
        <v>26</v>
      </c>
      <c r="I230" t="s">
        <v>27</v>
      </c>
      <c r="J230" s="2">
        <v>0.15</v>
      </c>
      <c r="K230" t="s">
        <v>2917</v>
      </c>
      <c r="L230" s="1">
        <v>1561.654</v>
      </c>
      <c r="M230" t="s">
        <v>30</v>
      </c>
      <c r="N230" t="s">
        <v>36</v>
      </c>
      <c r="O230">
        <v>1</v>
      </c>
      <c r="P230" s="1">
        <v>27.39</v>
      </c>
      <c r="Q230" s="3">
        <v>45066</v>
      </c>
      <c r="R230" s="3">
        <v>45073</v>
      </c>
      <c r="S230" t="s">
        <v>2911</v>
      </c>
      <c r="W230">
        <f t="shared" si="3"/>
        <v>0</v>
      </c>
    </row>
    <row r="231" spans="1:23" x14ac:dyDescent="0.3">
      <c r="A231" t="s">
        <v>435</v>
      </c>
      <c r="B231" t="s">
        <v>1926</v>
      </c>
      <c r="C231" s="3">
        <v>45066</v>
      </c>
      <c r="D231" t="s">
        <v>2920</v>
      </c>
      <c r="E231" t="s">
        <v>20</v>
      </c>
      <c r="F231">
        <v>13</v>
      </c>
      <c r="G231" s="1">
        <v>90.86</v>
      </c>
      <c r="H231" t="s">
        <v>24</v>
      </c>
      <c r="I231" t="s">
        <v>27</v>
      </c>
      <c r="J231" s="2">
        <v>0</v>
      </c>
      <c r="K231" t="s">
        <v>2917</v>
      </c>
      <c r="L231" s="1">
        <v>1181.18</v>
      </c>
      <c r="M231" t="s">
        <v>30</v>
      </c>
      <c r="N231" t="s">
        <v>35</v>
      </c>
      <c r="O231">
        <v>0</v>
      </c>
      <c r="P231" s="1">
        <v>16.739999999999998</v>
      </c>
      <c r="Q231" s="3">
        <v>45066</v>
      </c>
      <c r="R231" s="3">
        <v>45071</v>
      </c>
      <c r="S231" t="s">
        <v>2909</v>
      </c>
      <c r="W231">
        <f t="shared" si="3"/>
        <v>0</v>
      </c>
    </row>
    <row r="232" spans="1:23" x14ac:dyDescent="0.3">
      <c r="A232" t="s">
        <v>1176</v>
      </c>
      <c r="B232" t="s">
        <v>2601</v>
      </c>
      <c r="C232" s="3">
        <v>45066</v>
      </c>
      <c r="D232" t="s">
        <v>2924</v>
      </c>
      <c r="E232" t="s">
        <v>18</v>
      </c>
      <c r="F232">
        <v>4</v>
      </c>
      <c r="G232" s="1">
        <v>334.57</v>
      </c>
      <c r="H232" t="s">
        <v>25</v>
      </c>
      <c r="I232" t="s">
        <v>28</v>
      </c>
      <c r="J232" s="2">
        <v>0.15</v>
      </c>
      <c r="K232" t="s">
        <v>2917</v>
      </c>
      <c r="L232" s="1">
        <v>1137.538</v>
      </c>
      <c r="M232" t="s">
        <v>30</v>
      </c>
      <c r="N232" t="s">
        <v>2913</v>
      </c>
      <c r="O232">
        <v>0</v>
      </c>
      <c r="P232" s="1">
        <v>11.49</v>
      </c>
      <c r="Q232" s="3">
        <v>45066</v>
      </c>
      <c r="R232" s="3">
        <v>45073</v>
      </c>
      <c r="S232" t="s">
        <v>2910</v>
      </c>
      <c r="W232">
        <f t="shared" si="3"/>
        <v>-200.74199999999996</v>
      </c>
    </row>
    <row r="233" spans="1:23" x14ac:dyDescent="0.3">
      <c r="A233" t="s">
        <v>1129</v>
      </c>
      <c r="B233" t="s">
        <v>2558</v>
      </c>
      <c r="C233" s="3">
        <v>45067</v>
      </c>
      <c r="D233" t="s">
        <v>2922</v>
      </c>
      <c r="E233" t="s">
        <v>18</v>
      </c>
      <c r="F233">
        <v>6</v>
      </c>
      <c r="G233" s="1">
        <v>294.97000000000003</v>
      </c>
      <c r="H233" t="s">
        <v>24</v>
      </c>
      <c r="I233" t="s">
        <v>27</v>
      </c>
      <c r="J233" s="2">
        <v>0.05</v>
      </c>
      <c r="K233" t="s">
        <v>2919</v>
      </c>
      <c r="L233" s="1">
        <v>1681.329</v>
      </c>
      <c r="M233" t="s">
        <v>31</v>
      </c>
      <c r="N233" t="s">
        <v>36</v>
      </c>
      <c r="O233">
        <v>0</v>
      </c>
      <c r="P233" s="1">
        <v>48.08</v>
      </c>
      <c r="Q233" s="3">
        <v>45067</v>
      </c>
      <c r="R233" s="3">
        <v>45075</v>
      </c>
      <c r="S233" t="s">
        <v>2912</v>
      </c>
      <c r="W233">
        <f t="shared" si="3"/>
        <v>-88.491000000000213</v>
      </c>
    </row>
    <row r="234" spans="1:23" x14ac:dyDescent="0.3">
      <c r="A234" t="s">
        <v>1145</v>
      </c>
      <c r="B234" t="s">
        <v>2572</v>
      </c>
      <c r="C234" s="3">
        <v>45067</v>
      </c>
      <c r="D234" t="s">
        <v>2918</v>
      </c>
      <c r="E234" t="s">
        <v>21</v>
      </c>
      <c r="F234">
        <v>1</v>
      </c>
      <c r="G234" s="1">
        <v>418.98</v>
      </c>
      <c r="H234" t="s">
        <v>23</v>
      </c>
      <c r="I234" t="s">
        <v>28</v>
      </c>
      <c r="J234" s="2">
        <v>0.1</v>
      </c>
      <c r="K234" t="s">
        <v>2917</v>
      </c>
      <c r="L234" s="1">
        <v>377.08200000000011</v>
      </c>
      <c r="M234" t="s">
        <v>30</v>
      </c>
      <c r="N234" t="s">
        <v>34</v>
      </c>
      <c r="O234">
        <v>0</v>
      </c>
      <c r="P234" s="1">
        <v>43.72</v>
      </c>
      <c r="Q234" s="3">
        <v>45067</v>
      </c>
      <c r="R234" s="3">
        <v>45072</v>
      </c>
      <c r="S234" t="s">
        <v>2908</v>
      </c>
      <c r="W234">
        <f t="shared" si="3"/>
        <v>-41.897999999999911</v>
      </c>
    </row>
    <row r="235" spans="1:23" x14ac:dyDescent="0.3">
      <c r="A235" t="s">
        <v>765</v>
      </c>
      <c r="B235" t="s">
        <v>2236</v>
      </c>
      <c r="C235" s="3">
        <v>45069</v>
      </c>
      <c r="D235" t="s">
        <v>2922</v>
      </c>
      <c r="E235" t="s">
        <v>21</v>
      </c>
      <c r="F235">
        <v>9</v>
      </c>
      <c r="G235" s="1">
        <v>438.22</v>
      </c>
      <c r="H235" t="s">
        <v>26</v>
      </c>
      <c r="I235" t="s">
        <v>28</v>
      </c>
      <c r="J235" s="2">
        <v>0.05</v>
      </c>
      <c r="K235" t="s">
        <v>2919</v>
      </c>
      <c r="L235" s="1">
        <v>3746.7809999999999</v>
      </c>
      <c r="M235" t="s">
        <v>33</v>
      </c>
      <c r="N235" t="s">
        <v>2913</v>
      </c>
      <c r="O235">
        <v>0</v>
      </c>
      <c r="P235" s="1">
        <v>22.73</v>
      </c>
      <c r="Q235" s="3">
        <v>45069</v>
      </c>
      <c r="R235" s="3">
        <v>45075</v>
      </c>
      <c r="S235" t="s">
        <v>2912</v>
      </c>
      <c r="W235">
        <f t="shared" si="3"/>
        <v>-197.19900000000052</v>
      </c>
    </row>
    <row r="236" spans="1:23" x14ac:dyDescent="0.3">
      <c r="A236" t="s">
        <v>1523</v>
      </c>
      <c r="B236" t="s">
        <v>2895</v>
      </c>
      <c r="C236" s="3">
        <v>45069</v>
      </c>
      <c r="D236" t="s">
        <v>2918</v>
      </c>
      <c r="E236" t="s">
        <v>20</v>
      </c>
      <c r="F236">
        <v>8</v>
      </c>
      <c r="G236" s="1">
        <v>143.53</v>
      </c>
      <c r="H236" t="s">
        <v>26</v>
      </c>
      <c r="I236" t="s">
        <v>27</v>
      </c>
      <c r="J236" s="2">
        <v>0</v>
      </c>
      <c r="K236" t="s">
        <v>2926</v>
      </c>
      <c r="L236" s="1">
        <v>1148.24</v>
      </c>
      <c r="M236" t="s">
        <v>33</v>
      </c>
      <c r="N236" t="s">
        <v>36</v>
      </c>
      <c r="O236">
        <v>0</v>
      </c>
      <c r="P236" s="1">
        <v>9.1</v>
      </c>
      <c r="Q236" s="3">
        <v>45069</v>
      </c>
      <c r="R236" s="3">
        <v>45075</v>
      </c>
      <c r="S236" t="s">
        <v>2908</v>
      </c>
      <c r="W236">
        <f t="shared" si="3"/>
        <v>0</v>
      </c>
    </row>
    <row r="237" spans="1:23" x14ac:dyDescent="0.3">
      <c r="A237" t="s">
        <v>94</v>
      </c>
      <c r="B237" t="s">
        <v>1594</v>
      </c>
      <c r="C237" s="3">
        <v>45070</v>
      </c>
      <c r="D237" t="s">
        <v>2918</v>
      </c>
      <c r="E237" t="s">
        <v>19</v>
      </c>
      <c r="F237">
        <v>5</v>
      </c>
      <c r="G237" s="1">
        <v>100.38</v>
      </c>
      <c r="H237" t="s">
        <v>25</v>
      </c>
      <c r="I237" t="s">
        <v>28</v>
      </c>
      <c r="J237" s="2">
        <v>0.1</v>
      </c>
      <c r="K237" t="s">
        <v>2921</v>
      </c>
      <c r="L237" s="1">
        <v>451.71</v>
      </c>
      <c r="M237" t="s">
        <v>30</v>
      </c>
      <c r="N237" t="s">
        <v>36</v>
      </c>
      <c r="O237">
        <v>1</v>
      </c>
      <c r="P237" s="1">
        <v>18.350000000000001</v>
      </c>
      <c r="Q237" s="3">
        <v>45070</v>
      </c>
      <c r="R237" s="3">
        <v>45072</v>
      </c>
      <c r="S237" t="s">
        <v>2908</v>
      </c>
      <c r="W237">
        <f t="shared" si="3"/>
        <v>0</v>
      </c>
    </row>
    <row r="238" spans="1:23" x14ac:dyDescent="0.3">
      <c r="A238" t="s">
        <v>211</v>
      </c>
      <c r="B238" t="s">
        <v>1710</v>
      </c>
      <c r="C238" s="3">
        <v>45070</v>
      </c>
      <c r="D238" t="s">
        <v>2924</v>
      </c>
      <c r="E238" t="s">
        <v>21</v>
      </c>
      <c r="F238">
        <v>14</v>
      </c>
      <c r="G238" s="1">
        <v>207.48</v>
      </c>
      <c r="H238" t="s">
        <v>25</v>
      </c>
      <c r="I238" t="s">
        <v>27</v>
      </c>
      <c r="J238" s="2">
        <v>0.05</v>
      </c>
      <c r="K238" t="s">
        <v>2921</v>
      </c>
      <c r="L238" s="1">
        <v>2759.483999999999</v>
      </c>
      <c r="M238" t="s">
        <v>29</v>
      </c>
      <c r="N238" t="s">
        <v>2913</v>
      </c>
      <c r="O238">
        <v>0</v>
      </c>
      <c r="P238" s="1">
        <v>5.7</v>
      </c>
      <c r="Q238" s="3">
        <v>45070</v>
      </c>
      <c r="R238" s="3">
        <v>45079</v>
      </c>
      <c r="S238" t="s">
        <v>2910</v>
      </c>
      <c r="W238">
        <f t="shared" si="3"/>
        <v>-145.23600000000079</v>
      </c>
    </row>
    <row r="239" spans="1:23" x14ac:dyDescent="0.3">
      <c r="A239" t="s">
        <v>306</v>
      </c>
      <c r="B239" t="s">
        <v>1802</v>
      </c>
      <c r="C239" s="3">
        <v>45070</v>
      </c>
      <c r="D239" t="s">
        <v>2924</v>
      </c>
      <c r="E239" t="s">
        <v>21</v>
      </c>
      <c r="F239">
        <v>15</v>
      </c>
      <c r="G239" s="1">
        <v>505.44</v>
      </c>
      <c r="H239" t="s">
        <v>24</v>
      </c>
      <c r="I239" t="s">
        <v>27</v>
      </c>
      <c r="J239" s="2">
        <v>0.1</v>
      </c>
      <c r="K239" t="s">
        <v>2926</v>
      </c>
      <c r="L239" s="1">
        <v>6823.4400000000014</v>
      </c>
      <c r="M239" t="s">
        <v>29</v>
      </c>
      <c r="N239" t="s">
        <v>35</v>
      </c>
      <c r="O239">
        <v>0</v>
      </c>
      <c r="P239" s="1">
        <v>37.5</v>
      </c>
      <c r="Q239" s="3">
        <v>45070</v>
      </c>
      <c r="R239" s="3">
        <v>45078</v>
      </c>
      <c r="S239" t="s">
        <v>2910</v>
      </c>
      <c r="W239">
        <f t="shared" si="3"/>
        <v>-758.15999999999894</v>
      </c>
    </row>
    <row r="240" spans="1:23" x14ac:dyDescent="0.3">
      <c r="A240" t="s">
        <v>1112</v>
      </c>
      <c r="B240" t="s">
        <v>2544</v>
      </c>
      <c r="C240" s="3">
        <v>45070</v>
      </c>
      <c r="D240" t="s">
        <v>2922</v>
      </c>
      <c r="E240" t="s">
        <v>20</v>
      </c>
      <c r="F240">
        <v>3</v>
      </c>
      <c r="G240" s="1">
        <v>366.65</v>
      </c>
      <c r="H240" t="s">
        <v>26</v>
      </c>
      <c r="I240" t="s">
        <v>27</v>
      </c>
      <c r="J240" s="2">
        <v>0</v>
      </c>
      <c r="K240" t="s">
        <v>2917</v>
      </c>
      <c r="L240" s="1">
        <v>1099.95</v>
      </c>
      <c r="M240" t="s">
        <v>31</v>
      </c>
      <c r="N240" t="s">
        <v>35</v>
      </c>
      <c r="O240">
        <v>0</v>
      </c>
      <c r="P240" s="1">
        <v>33.6</v>
      </c>
      <c r="Q240" s="3">
        <v>45070</v>
      </c>
      <c r="R240" s="3">
        <v>45077</v>
      </c>
      <c r="S240" t="s">
        <v>2912</v>
      </c>
      <c r="W240">
        <f t="shared" si="3"/>
        <v>2.2737367544323206E-13</v>
      </c>
    </row>
    <row r="241" spans="1:23" x14ac:dyDescent="0.3">
      <c r="A241" t="s">
        <v>1143</v>
      </c>
      <c r="B241" t="s">
        <v>2570</v>
      </c>
      <c r="C241" s="3">
        <v>45070</v>
      </c>
      <c r="D241" t="s">
        <v>2922</v>
      </c>
      <c r="E241" t="s">
        <v>20</v>
      </c>
      <c r="F241">
        <v>4</v>
      </c>
      <c r="G241" s="1">
        <v>323.63</v>
      </c>
      <c r="H241" t="s">
        <v>25</v>
      </c>
      <c r="I241" t="s">
        <v>28</v>
      </c>
      <c r="J241" s="2">
        <v>0.1</v>
      </c>
      <c r="K241" t="s">
        <v>2917</v>
      </c>
      <c r="L241" s="1">
        <v>1165.068</v>
      </c>
      <c r="M241" t="s">
        <v>31</v>
      </c>
      <c r="N241" t="s">
        <v>34</v>
      </c>
      <c r="O241">
        <v>0</v>
      </c>
      <c r="P241" s="1">
        <v>32.92</v>
      </c>
      <c r="Q241" s="3">
        <v>45070</v>
      </c>
      <c r="R241" s="3">
        <v>45078</v>
      </c>
      <c r="S241" t="s">
        <v>2912</v>
      </c>
      <c r="W241">
        <f t="shared" si="3"/>
        <v>-129.452</v>
      </c>
    </row>
    <row r="242" spans="1:23" x14ac:dyDescent="0.3">
      <c r="A242" t="s">
        <v>205</v>
      </c>
      <c r="B242" t="s">
        <v>1704</v>
      </c>
      <c r="C242" s="3">
        <v>45071</v>
      </c>
      <c r="D242" t="s">
        <v>2922</v>
      </c>
      <c r="E242" t="s">
        <v>16</v>
      </c>
      <c r="F242">
        <v>20</v>
      </c>
      <c r="G242" s="1">
        <v>343.25</v>
      </c>
      <c r="H242" t="s">
        <v>25</v>
      </c>
      <c r="I242" t="s">
        <v>27</v>
      </c>
      <c r="J242" s="2">
        <v>0.05</v>
      </c>
      <c r="K242" t="s">
        <v>2926</v>
      </c>
      <c r="L242" s="1">
        <v>6521.75</v>
      </c>
      <c r="M242" t="s">
        <v>32</v>
      </c>
      <c r="N242" t="s">
        <v>34</v>
      </c>
      <c r="O242">
        <v>0</v>
      </c>
      <c r="P242" s="1">
        <v>28.77</v>
      </c>
      <c r="Q242" s="3">
        <v>45071</v>
      </c>
      <c r="R242" s="3">
        <v>45079</v>
      </c>
      <c r="S242" t="s">
        <v>2912</v>
      </c>
      <c r="W242">
        <f t="shared" si="3"/>
        <v>-343.25</v>
      </c>
    </row>
    <row r="243" spans="1:23" x14ac:dyDescent="0.3">
      <c r="A243" t="s">
        <v>369</v>
      </c>
      <c r="B243" t="s">
        <v>1863</v>
      </c>
      <c r="C243" s="3">
        <v>45071</v>
      </c>
      <c r="D243" t="s">
        <v>2918</v>
      </c>
      <c r="E243" t="s">
        <v>22</v>
      </c>
      <c r="F243">
        <v>13</v>
      </c>
      <c r="G243" s="1">
        <v>211.06</v>
      </c>
      <c r="H243" t="s">
        <v>23</v>
      </c>
      <c r="I243" t="s">
        <v>28</v>
      </c>
      <c r="J243" s="2">
        <v>0.1</v>
      </c>
      <c r="K243" t="s">
        <v>2919</v>
      </c>
      <c r="L243" s="1">
        <v>2469.402</v>
      </c>
      <c r="M243" t="s">
        <v>30</v>
      </c>
      <c r="N243" t="s">
        <v>2913</v>
      </c>
      <c r="O243">
        <v>1</v>
      </c>
      <c r="P243" s="1">
        <v>19.579999999999998</v>
      </c>
      <c r="Q243" s="3">
        <v>45071</v>
      </c>
      <c r="R243" s="3">
        <v>45075</v>
      </c>
      <c r="S243" t="s">
        <v>2908</v>
      </c>
      <c r="W243">
        <f t="shared" si="3"/>
        <v>0</v>
      </c>
    </row>
    <row r="244" spans="1:23" x14ac:dyDescent="0.3">
      <c r="A244" t="s">
        <v>1394</v>
      </c>
      <c r="B244" t="s">
        <v>2791</v>
      </c>
      <c r="C244" s="3">
        <v>45072</v>
      </c>
      <c r="D244" t="s">
        <v>2916</v>
      </c>
      <c r="E244" t="s">
        <v>19</v>
      </c>
      <c r="F244">
        <v>7</v>
      </c>
      <c r="G244" s="1">
        <v>220.9</v>
      </c>
      <c r="H244" t="s">
        <v>24</v>
      </c>
      <c r="I244" t="s">
        <v>27</v>
      </c>
      <c r="J244" s="2">
        <v>0.15</v>
      </c>
      <c r="K244" t="s">
        <v>2919</v>
      </c>
      <c r="L244" s="1">
        <v>1314.355</v>
      </c>
      <c r="M244" t="s">
        <v>30</v>
      </c>
      <c r="N244" t="s">
        <v>34</v>
      </c>
      <c r="O244">
        <v>0</v>
      </c>
      <c r="P244" s="1">
        <v>15.25</v>
      </c>
      <c r="Q244" s="3">
        <v>45072</v>
      </c>
      <c r="R244" s="3">
        <v>45082</v>
      </c>
      <c r="S244" t="s">
        <v>2911</v>
      </c>
      <c r="W244">
        <f t="shared" si="3"/>
        <v>-231.94499999999994</v>
      </c>
    </row>
    <row r="245" spans="1:23" x14ac:dyDescent="0.3">
      <c r="A245" t="s">
        <v>119</v>
      </c>
      <c r="B245" t="s">
        <v>1619</v>
      </c>
      <c r="C245" s="3">
        <v>45073</v>
      </c>
      <c r="D245" t="s">
        <v>2922</v>
      </c>
      <c r="E245" t="s">
        <v>20</v>
      </c>
      <c r="F245">
        <v>18</v>
      </c>
      <c r="G245" s="1">
        <v>142.43</v>
      </c>
      <c r="H245" t="s">
        <v>25</v>
      </c>
      <c r="I245" t="s">
        <v>28</v>
      </c>
      <c r="J245" s="2">
        <v>0.05</v>
      </c>
      <c r="K245" t="s">
        <v>2919</v>
      </c>
      <c r="L245" s="1">
        <v>2435.5529999999999</v>
      </c>
      <c r="M245" t="s">
        <v>31</v>
      </c>
      <c r="N245" t="s">
        <v>35</v>
      </c>
      <c r="O245">
        <v>1</v>
      </c>
      <c r="P245" s="1">
        <v>12.38</v>
      </c>
      <c r="Q245" s="3">
        <v>45073</v>
      </c>
      <c r="R245" s="3">
        <v>45079</v>
      </c>
      <c r="S245" t="s">
        <v>2912</v>
      </c>
      <c r="W245">
        <f t="shared" si="3"/>
        <v>0</v>
      </c>
    </row>
    <row r="246" spans="1:23" x14ac:dyDescent="0.3">
      <c r="A246" t="s">
        <v>594</v>
      </c>
      <c r="B246" t="s">
        <v>2072</v>
      </c>
      <c r="C246" s="3">
        <v>45074</v>
      </c>
      <c r="D246" t="s">
        <v>2920</v>
      </c>
      <c r="E246" t="s">
        <v>22</v>
      </c>
      <c r="F246">
        <v>17</v>
      </c>
      <c r="G246" s="1">
        <v>554.25</v>
      </c>
      <c r="H246" t="s">
        <v>24</v>
      </c>
      <c r="I246" t="s">
        <v>27</v>
      </c>
      <c r="J246" s="2">
        <v>0.1</v>
      </c>
      <c r="K246" t="s">
        <v>2923</v>
      </c>
      <c r="L246" s="1">
        <v>8480.0249999999996</v>
      </c>
      <c r="M246" t="s">
        <v>32</v>
      </c>
      <c r="N246" t="s">
        <v>2913</v>
      </c>
      <c r="O246">
        <v>0</v>
      </c>
      <c r="P246" s="1">
        <v>8.66</v>
      </c>
      <c r="Q246" s="3">
        <v>45074</v>
      </c>
      <c r="R246" s="3">
        <v>45078</v>
      </c>
      <c r="S246" t="s">
        <v>2909</v>
      </c>
      <c r="W246">
        <f t="shared" si="3"/>
        <v>-942.22500000000036</v>
      </c>
    </row>
    <row r="247" spans="1:23" x14ac:dyDescent="0.3">
      <c r="A247" t="s">
        <v>751</v>
      </c>
      <c r="B247" t="s">
        <v>2222</v>
      </c>
      <c r="C247" s="3">
        <v>45074</v>
      </c>
      <c r="D247" t="s">
        <v>2924</v>
      </c>
      <c r="E247" t="s">
        <v>21</v>
      </c>
      <c r="F247">
        <v>2</v>
      </c>
      <c r="G247" s="1">
        <v>294.27</v>
      </c>
      <c r="H247" t="s">
        <v>25</v>
      </c>
      <c r="I247" t="s">
        <v>28</v>
      </c>
      <c r="J247" s="2">
        <v>0.1</v>
      </c>
      <c r="K247" t="s">
        <v>2923</v>
      </c>
      <c r="L247" s="1">
        <v>529.68600000000004</v>
      </c>
      <c r="M247" t="s">
        <v>30</v>
      </c>
      <c r="N247" t="s">
        <v>2913</v>
      </c>
      <c r="O247">
        <v>0</v>
      </c>
      <c r="P247" s="1">
        <v>9.0500000000000007</v>
      </c>
      <c r="Q247" s="3">
        <v>45074</v>
      </c>
      <c r="R247" s="3">
        <v>45078</v>
      </c>
      <c r="S247" t="s">
        <v>2910</v>
      </c>
      <c r="W247">
        <f t="shared" si="3"/>
        <v>-58.853999999999928</v>
      </c>
    </row>
    <row r="248" spans="1:23" x14ac:dyDescent="0.3">
      <c r="A248" t="s">
        <v>902</v>
      </c>
      <c r="B248" t="s">
        <v>2359</v>
      </c>
      <c r="C248" s="3">
        <v>45075</v>
      </c>
      <c r="D248" t="s">
        <v>2916</v>
      </c>
      <c r="E248" t="s">
        <v>16</v>
      </c>
      <c r="F248">
        <v>15</v>
      </c>
      <c r="G248" s="1">
        <v>67.349999999999994</v>
      </c>
      <c r="H248" t="s">
        <v>26</v>
      </c>
      <c r="I248" t="s">
        <v>27</v>
      </c>
      <c r="J248" s="2">
        <v>0.1</v>
      </c>
      <c r="K248" t="s">
        <v>2923</v>
      </c>
      <c r="L248" s="1">
        <v>909.22499999999991</v>
      </c>
      <c r="M248" t="s">
        <v>29</v>
      </c>
      <c r="N248" t="s">
        <v>34</v>
      </c>
      <c r="O248">
        <v>0</v>
      </c>
      <c r="P248" s="1">
        <v>24.85</v>
      </c>
      <c r="Q248" s="3">
        <v>45075</v>
      </c>
      <c r="R248" s="3">
        <v>45080</v>
      </c>
      <c r="S248" t="s">
        <v>2911</v>
      </c>
      <c r="W248">
        <f t="shared" si="3"/>
        <v>-101.02499999999998</v>
      </c>
    </row>
    <row r="249" spans="1:23" x14ac:dyDescent="0.3">
      <c r="A249" t="s">
        <v>175</v>
      </c>
      <c r="B249" t="s">
        <v>1675</v>
      </c>
      <c r="C249" s="3">
        <v>45076</v>
      </c>
      <c r="D249" t="s">
        <v>2916</v>
      </c>
      <c r="E249" t="s">
        <v>20</v>
      </c>
      <c r="F249">
        <v>2</v>
      </c>
      <c r="G249" s="1">
        <v>427.36</v>
      </c>
      <c r="H249" t="s">
        <v>24</v>
      </c>
      <c r="I249" t="s">
        <v>27</v>
      </c>
      <c r="J249" s="2">
        <v>0.05</v>
      </c>
      <c r="K249" t="s">
        <v>2923</v>
      </c>
      <c r="L249" s="1">
        <v>811.98400000000004</v>
      </c>
      <c r="M249" t="s">
        <v>29</v>
      </c>
      <c r="N249" t="s">
        <v>35</v>
      </c>
      <c r="O249">
        <v>0</v>
      </c>
      <c r="P249" s="1">
        <v>19.420000000000002</v>
      </c>
      <c r="Q249" s="3">
        <v>45076</v>
      </c>
      <c r="R249" s="3">
        <v>45079</v>
      </c>
      <c r="S249" t="s">
        <v>2911</v>
      </c>
      <c r="W249">
        <f t="shared" si="3"/>
        <v>-42.73599999999999</v>
      </c>
    </row>
    <row r="250" spans="1:23" x14ac:dyDescent="0.3">
      <c r="A250" t="s">
        <v>420</v>
      </c>
      <c r="B250" t="s">
        <v>1911</v>
      </c>
      <c r="C250" s="3">
        <v>45078</v>
      </c>
      <c r="D250" t="s">
        <v>2920</v>
      </c>
      <c r="E250" t="s">
        <v>22</v>
      </c>
      <c r="F250">
        <v>2</v>
      </c>
      <c r="G250" s="1">
        <v>279.38</v>
      </c>
      <c r="H250" t="s">
        <v>26</v>
      </c>
      <c r="I250" t="s">
        <v>28</v>
      </c>
      <c r="J250" s="2">
        <v>0.1</v>
      </c>
      <c r="K250" t="s">
        <v>2917</v>
      </c>
      <c r="L250" s="1">
        <v>502.88400000000001</v>
      </c>
      <c r="M250" t="s">
        <v>29</v>
      </c>
      <c r="N250" t="s">
        <v>34</v>
      </c>
      <c r="O250">
        <v>0</v>
      </c>
      <c r="P250" s="1">
        <v>22.95</v>
      </c>
      <c r="Q250" s="3">
        <v>45078</v>
      </c>
      <c r="R250" s="3">
        <v>45083</v>
      </c>
      <c r="S250" t="s">
        <v>2909</v>
      </c>
      <c r="W250">
        <f t="shared" si="3"/>
        <v>-55.875999999999976</v>
      </c>
    </row>
    <row r="251" spans="1:23" x14ac:dyDescent="0.3">
      <c r="A251" t="s">
        <v>1407</v>
      </c>
      <c r="B251" t="s">
        <v>2803</v>
      </c>
      <c r="C251" s="3">
        <v>45079</v>
      </c>
      <c r="D251" t="s">
        <v>2918</v>
      </c>
      <c r="E251" t="s">
        <v>22</v>
      </c>
      <c r="F251">
        <v>4</v>
      </c>
      <c r="G251" s="1">
        <v>248.16</v>
      </c>
      <c r="H251" t="s">
        <v>23</v>
      </c>
      <c r="I251" t="s">
        <v>28</v>
      </c>
      <c r="J251" s="2">
        <v>0.1</v>
      </c>
      <c r="K251" t="s">
        <v>2923</v>
      </c>
      <c r="L251" s="1">
        <v>893.37599999999998</v>
      </c>
      <c r="M251" t="s">
        <v>31</v>
      </c>
      <c r="N251" t="s">
        <v>2913</v>
      </c>
      <c r="O251">
        <v>1</v>
      </c>
      <c r="P251" s="1">
        <v>45.11</v>
      </c>
      <c r="Q251" s="3">
        <v>45079</v>
      </c>
      <c r="R251" s="3">
        <v>45082</v>
      </c>
      <c r="S251" t="s">
        <v>2908</v>
      </c>
      <c r="W251">
        <f t="shared" si="3"/>
        <v>0</v>
      </c>
    </row>
    <row r="252" spans="1:23" x14ac:dyDescent="0.3">
      <c r="A252" t="s">
        <v>477</v>
      </c>
      <c r="B252" t="s">
        <v>1966</v>
      </c>
      <c r="C252" s="3">
        <v>45080</v>
      </c>
      <c r="D252" t="s">
        <v>2922</v>
      </c>
      <c r="E252" t="s">
        <v>21</v>
      </c>
      <c r="F252">
        <v>3</v>
      </c>
      <c r="G252" s="1">
        <v>54.37</v>
      </c>
      <c r="H252" t="s">
        <v>23</v>
      </c>
      <c r="I252" t="s">
        <v>27</v>
      </c>
      <c r="J252" s="2">
        <v>0.1</v>
      </c>
      <c r="K252" t="s">
        <v>2925</v>
      </c>
      <c r="L252" s="1">
        <v>146.79900000000001</v>
      </c>
      <c r="M252" t="s">
        <v>31</v>
      </c>
      <c r="N252" t="s">
        <v>36</v>
      </c>
      <c r="O252">
        <v>0</v>
      </c>
      <c r="P252" s="1">
        <v>48.71</v>
      </c>
      <c r="Q252" s="3">
        <v>45080</v>
      </c>
      <c r="R252" s="3">
        <v>45090</v>
      </c>
      <c r="S252" t="s">
        <v>2912</v>
      </c>
      <c r="W252">
        <f t="shared" si="3"/>
        <v>-16.310999999999979</v>
      </c>
    </row>
    <row r="253" spans="1:23" x14ac:dyDescent="0.3">
      <c r="A253" t="s">
        <v>936</v>
      </c>
      <c r="B253" t="s">
        <v>2391</v>
      </c>
      <c r="C253" s="3">
        <v>45082</v>
      </c>
      <c r="D253" t="s">
        <v>2918</v>
      </c>
      <c r="E253" t="s">
        <v>22</v>
      </c>
      <c r="F253">
        <v>15</v>
      </c>
      <c r="G253" s="1">
        <v>324.58</v>
      </c>
      <c r="H253" t="s">
        <v>24</v>
      </c>
      <c r="I253" t="s">
        <v>28</v>
      </c>
      <c r="J253" s="2">
        <v>0.15</v>
      </c>
      <c r="K253" t="s">
        <v>2923</v>
      </c>
      <c r="L253" s="1">
        <v>4138.3950000000004</v>
      </c>
      <c r="M253" t="s">
        <v>32</v>
      </c>
      <c r="N253" t="s">
        <v>2913</v>
      </c>
      <c r="O253">
        <v>0</v>
      </c>
      <c r="P253" s="1">
        <v>24.57</v>
      </c>
      <c r="Q253" s="3">
        <v>45082</v>
      </c>
      <c r="R253" s="3">
        <v>45086</v>
      </c>
      <c r="S253" t="s">
        <v>2908</v>
      </c>
      <c r="W253">
        <f t="shared" si="3"/>
        <v>-730.30499999999938</v>
      </c>
    </row>
    <row r="254" spans="1:23" x14ac:dyDescent="0.3">
      <c r="A254" t="s">
        <v>846</v>
      </c>
      <c r="B254" t="s">
        <v>2308</v>
      </c>
      <c r="C254" s="3">
        <v>45085</v>
      </c>
      <c r="D254" t="s">
        <v>2920</v>
      </c>
      <c r="E254" t="s">
        <v>17</v>
      </c>
      <c r="F254">
        <v>9</v>
      </c>
      <c r="G254" s="1">
        <v>115.24</v>
      </c>
      <c r="H254" t="s">
        <v>23</v>
      </c>
      <c r="I254" t="s">
        <v>27</v>
      </c>
      <c r="J254" s="2">
        <v>0</v>
      </c>
      <c r="K254" t="s">
        <v>2926</v>
      </c>
      <c r="L254" s="1">
        <v>1037.1600000000001</v>
      </c>
      <c r="M254" t="s">
        <v>31</v>
      </c>
      <c r="N254" t="s">
        <v>34</v>
      </c>
      <c r="O254">
        <v>0</v>
      </c>
      <c r="P254" s="1">
        <v>8.2799999999999994</v>
      </c>
      <c r="Q254" s="3">
        <v>45085</v>
      </c>
      <c r="R254" s="3">
        <v>45091</v>
      </c>
      <c r="S254" t="s">
        <v>2909</v>
      </c>
      <c r="W254">
        <f t="shared" si="3"/>
        <v>2.2737367544323206E-13</v>
      </c>
    </row>
    <row r="255" spans="1:23" x14ac:dyDescent="0.3">
      <c r="A255" t="s">
        <v>76</v>
      </c>
      <c r="B255" t="s">
        <v>1576</v>
      </c>
      <c r="C255" s="3">
        <v>45086</v>
      </c>
      <c r="D255" t="s">
        <v>2916</v>
      </c>
      <c r="E255" t="s">
        <v>16</v>
      </c>
      <c r="F255">
        <v>2</v>
      </c>
      <c r="G255" s="1">
        <v>503.28</v>
      </c>
      <c r="H255" t="s">
        <v>26</v>
      </c>
      <c r="I255" t="s">
        <v>28</v>
      </c>
      <c r="J255" s="2">
        <v>0.15</v>
      </c>
      <c r="K255" t="s">
        <v>2926</v>
      </c>
      <c r="L255" s="1">
        <v>855.57599999999991</v>
      </c>
      <c r="M255" t="s">
        <v>30</v>
      </c>
      <c r="N255" t="s">
        <v>2913</v>
      </c>
      <c r="O255">
        <v>0</v>
      </c>
      <c r="P255" s="1">
        <v>34.79</v>
      </c>
      <c r="Q255" s="3">
        <v>45086</v>
      </c>
      <c r="R255" s="3">
        <v>45094</v>
      </c>
      <c r="S255" t="s">
        <v>2911</v>
      </c>
      <c r="W255">
        <f t="shared" si="3"/>
        <v>-150.98400000000004</v>
      </c>
    </row>
    <row r="256" spans="1:23" x14ac:dyDescent="0.3">
      <c r="A256" t="s">
        <v>297</v>
      </c>
      <c r="B256" t="s">
        <v>1793</v>
      </c>
      <c r="C256" s="3">
        <v>45087</v>
      </c>
      <c r="D256" t="s">
        <v>2920</v>
      </c>
      <c r="E256" t="s">
        <v>16</v>
      </c>
      <c r="F256">
        <v>2</v>
      </c>
      <c r="G256" s="1">
        <v>374.59</v>
      </c>
      <c r="H256" t="s">
        <v>25</v>
      </c>
      <c r="I256" t="s">
        <v>27</v>
      </c>
      <c r="J256" s="2">
        <v>0.15</v>
      </c>
      <c r="K256" t="s">
        <v>2917</v>
      </c>
      <c r="L256" s="1">
        <v>636.803</v>
      </c>
      <c r="M256" t="s">
        <v>29</v>
      </c>
      <c r="N256" t="s">
        <v>35</v>
      </c>
      <c r="O256">
        <v>0</v>
      </c>
      <c r="P256" s="1">
        <v>34.64</v>
      </c>
      <c r="Q256" s="3">
        <v>45087</v>
      </c>
      <c r="R256" s="3">
        <v>45095</v>
      </c>
      <c r="S256" t="s">
        <v>2909</v>
      </c>
      <c r="W256">
        <f t="shared" si="3"/>
        <v>-112.37699999999995</v>
      </c>
    </row>
    <row r="257" spans="1:23" x14ac:dyDescent="0.3">
      <c r="A257" t="s">
        <v>98</v>
      </c>
      <c r="B257" t="s">
        <v>1598</v>
      </c>
      <c r="C257" s="3">
        <v>45089</v>
      </c>
      <c r="D257" t="s">
        <v>2916</v>
      </c>
      <c r="E257" t="s">
        <v>17</v>
      </c>
      <c r="F257">
        <v>8</v>
      </c>
      <c r="G257" s="1">
        <v>301.68</v>
      </c>
      <c r="H257" t="s">
        <v>26</v>
      </c>
      <c r="I257" t="s">
        <v>28</v>
      </c>
      <c r="J257" s="2">
        <v>0</v>
      </c>
      <c r="K257" t="s">
        <v>2921</v>
      </c>
      <c r="L257" s="1">
        <v>2413.44</v>
      </c>
      <c r="M257" t="s">
        <v>33</v>
      </c>
      <c r="N257" t="s">
        <v>35</v>
      </c>
      <c r="O257">
        <v>0</v>
      </c>
      <c r="P257" s="1">
        <v>36.54</v>
      </c>
      <c r="Q257" s="3">
        <v>45089</v>
      </c>
      <c r="R257" s="3">
        <v>45098</v>
      </c>
      <c r="S257" t="s">
        <v>2911</v>
      </c>
      <c r="W257">
        <f t="shared" si="3"/>
        <v>0</v>
      </c>
    </row>
    <row r="258" spans="1:23" x14ac:dyDescent="0.3">
      <c r="A258" t="s">
        <v>464</v>
      </c>
      <c r="B258" t="s">
        <v>1953</v>
      </c>
      <c r="C258" s="3">
        <v>45090</v>
      </c>
      <c r="D258" t="s">
        <v>2920</v>
      </c>
      <c r="E258" t="s">
        <v>21</v>
      </c>
      <c r="F258">
        <v>14</v>
      </c>
      <c r="G258" s="1">
        <v>583.96</v>
      </c>
      <c r="H258" t="s">
        <v>25</v>
      </c>
      <c r="I258" t="s">
        <v>28</v>
      </c>
      <c r="J258" s="2">
        <v>0</v>
      </c>
      <c r="K258" t="s">
        <v>2923</v>
      </c>
      <c r="L258" s="1">
        <v>8175.4400000000014</v>
      </c>
      <c r="M258" t="s">
        <v>32</v>
      </c>
      <c r="N258" t="s">
        <v>36</v>
      </c>
      <c r="O258">
        <v>0</v>
      </c>
      <c r="P258" s="1">
        <v>23.03</v>
      </c>
      <c r="Q258" s="3">
        <v>45090</v>
      </c>
      <c r="R258" s="3">
        <v>45099</v>
      </c>
      <c r="S258" t="s">
        <v>2909</v>
      </c>
      <c r="W258">
        <f t="shared" si="3"/>
        <v>9.0949470177292824E-13</v>
      </c>
    </row>
    <row r="259" spans="1:23" x14ac:dyDescent="0.3">
      <c r="A259" t="s">
        <v>806</v>
      </c>
      <c r="B259" t="s">
        <v>2274</v>
      </c>
      <c r="C259" s="3">
        <v>45090</v>
      </c>
      <c r="D259" t="s">
        <v>2918</v>
      </c>
      <c r="E259" t="s">
        <v>17</v>
      </c>
      <c r="F259">
        <v>19</v>
      </c>
      <c r="G259" s="1">
        <v>199.65</v>
      </c>
      <c r="H259" t="s">
        <v>24</v>
      </c>
      <c r="I259" t="s">
        <v>28</v>
      </c>
      <c r="J259" s="2">
        <v>0.1</v>
      </c>
      <c r="K259" t="s">
        <v>2917</v>
      </c>
      <c r="L259" s="1">
        <v>3414.0149999999999</v>
      </c>
      <c r="M259" t="s">
        <v>33</v>
      </c>
      <c r="N259" t="s">
        <v>35</v>
      </c>
      <c r="O259">
        <v>1</v>
      </c>
      <c r="P259" s="1">
        <v>35.119999999999997</v>
      </c>
      <c r="Q259" s="3">
        <v>45090</v>
      </c>
      <c r="R259" s="3">
        <v>45095</v>
      </c>
      <c r="S259" t="s">
        <v>2908</v>
      </c>
      <c r="W259">
        <f t="shared" ref="W259:W322" si="4">IF(O259=0, L259 - (F259 * G259), 0)</f>
        <v>0</v>
      </c>
    </row>
    <row r="260" spans="1:23" x14ac:dyDescent="0.3">
      <c r="A260" t="s">
        <v>1345</v>
      </c>
      <c r="B260" t="s">
        <v>2753</v>
      </c>
      <c r="C260" s="3">
        <v>45090</v>
      </c>
      <c r="D260" t="s">
        <v>2918</v>
      </c>
      <c r="E260" t="s">
        <v>16</v>
      </c>
      <c r="F260">
        <v>7</v>
      </c>
      <c r="G260" s="1">
        <v>535.20000000000005</v>
      </c>
      <c r="H260" t="s">
        <v>25</v>
      </c>
      <c r="I260" t="s">
        <v>28</v>
      </c>
      <c r="J260" s="2">
        <v>0.1</v>
      </c>
      <c r="K260" t="s">
        <v>2925</v>
      </c>
      <c r="L260" s="1">
        <v>3371.7600000000011</v>
      </c>
      <c r="M260" t="s">
        <v>32</v>
      </c>
      <c r="N260" t="s">
        <v>2913</v>
      </c>
      <c r="O260">
        <v>0</v>
      </c>
      <c r="P260" s="1">
        <v>10.44</v>
      </c>
      <c r="Q260" s="3">
        <v>45090</v>
      </c>
      <c r="R260" s="3">
        <v>45100</v>
      </c>
      <c r="S260" t="s">
        <v>2908</v>
      </c>
      <c r="W260">
        <f t="shared" si="4"/>
        <v>-374.63999999999942</v>
      </c>
    </row>
    <row r="261" spans="1:23" x14ac:dyDescent="0.3">
      <c r="A261" t="s">
        <v>161</v>
      </c>
      <c r="B261" t="s">
        <v>1661</v>
      </c>
      <c r="C261" s="3">
        <v>45091</v>
      </c>
      <c r="D261" t="s">
        <v>2924</v>
      </c>
      <c r="E261" t="s">
        <v>21</v>
      </c>
      <c r="F261">
        <v>8</v>
      </c>
      <c r="G261" s="1">
        <v>323.8</v>
      </c>
      <c r="H261" t="s">
        <v>23</v>
      </c>
      <c r="I261" t="s">
        <v>28</v>
      </c>
      <c r="J261" s="2">
        <v>0</v>
      </c>
      <c r="K261" t="s">
        <v>2923</v>
      </c>
      <c r="L261" s="1">
        <v>2590.4</v>
      </c>
      <c r="M261" t="s">
        <v>33</v>
      </c>
      <c r="N261" t="s">
        <v>35</v>
      </c>
      <c r="O261">
        <v>1</v>
      </c>
      <c r="P261" s="1">
        <v>35.229999999999997</v>
      </c>
      <c r="Q261" s="3">
        <v>45091</v>
      </c>
      <c r="R261" s="3">
        <v>45099</v>
      </c>
      <c r="S261" t="s">
        <v>2910</v>
      </c>
      <c r="W261">
        <f t="shared" si="4"/>
        <v>0</v>
      </c>
    </row>
    <row r="262" spans="1:23" x14ac:dyDescent="0.3">
      <c r="A262" t="s">
        <v>1072</v>
      </c>
      <c r="B262" t="s">
        <v>2509</v>
      </c>
      <c r="C262" s="3">
        <v>45091</v>
      </c>
      <c r="D262" t="s">
        <v>2920</v>
      </c>
      <c r="E262" t="s">
        <v>21</v>
      </c>
      <c r="F262">
        <v>2</v>
      </c>
      <c r="G262" s="1">
        <v>224.08</v>
      </c>
      <c r="H262" t="s">
        <v>24</v>
      </c>
      <c r="I262" t="s">
        <v>28</v>
      </c>
      <c r="J262" s="2">
        <v>0.05</v>
      </c>
      <c r="K262" t="s">
        <v>2925</v>
      </c>
      <c r="L262" s="1">
        <v>425.75200000000001</v>
      </c>
      <c r="M262" t="s">
        <v>31</v>
      </c>
      <c r="N262" t="s">
        <v>36</v>
      </c>
      <c r="O262">
        <v>0</v>
      </c>
      <c r="P262" s="1">
        <v>47.35</v>
      </c>
      <c r="Q262" s="3">
        <v>45091</v>
      </c>
      <c r="R262" s="3">
        <v>45097</v>
      </c>
      <c r="S262" t="s">
        <v>2909</v>
      </c>
      <c r="W262">
        <f t="shared" si="4"/>
        <v>-22.408000000000015</v>
      </c>
    </row>
    <row r="263" spans="1:23" x14ac:dyDescent="0.3">
      <c r="A263" t="s">
        <v>482</v>
      </c>
      <c r="B263" t="s">
        <v>1971</v>
      </c>
      <c r="C263" s="3">
        <v>45094</v>
      </c>
      <c r="D263" t="s">
        <v>2918</v>
      </c>
      <c r="E263" t="s">
        <v>19</v>
      </c>
      <c r="F263">
        <v>4</v>
      </c>
      <c r="G263" s="1">
        <v>584.79999999999995</v>
      </c>
      <c r="H263" t="s">
        <v>23</v>
      </c>
      <c r="I263" t="s">
        <v>28</v>
      </c>
      <c r="J263" s="2">
        <v>0.1</v>
      </c>
      <c r="K263" t="s">
        <v>2921</v>
      </c>
      <c r="L263" s="1">
        <v>2105.2800000000002</v>
      </c>
      <c r="M263" t="s">
        <v>29</v>
      </c>
      <c r="N263" t="s">
        <v>34</v>
      </c>
      <c r="O263">
        <v>0</v>
      </c>
      <c r="P263" s="1">
        <v>16.440000000000001</v>
      </c>
      <c r="Q263" s="3">
        <v>45094</v>
      </c>
      <c r="R263" s="3">
        <v>45102</v>
      </c>
      <c r="S263" t="s">
        <v>2908</v>
      </c>
      <c r="W263">
        <f t="shared" si="4"/>
        <v>-233.91999999999962</v>
      </c>
    </row>
    <row r="264" spans="1:23" x14ac:dyDescent="0.3">
      <c r="A264" t="s">
        <v>644</v>
      </c>
      <c r="B264" t="s">
        <v>2120</v>
      </c>
      <c r="C264" s="3">
        <v>45094</v>
      </c>
      <c r="D264" t="s">
        <v>2920</v>
      </c>
      <c r="E264" t="s">
        <v>17</v>
      </c>
      <c r="F264">
        <v>1</v>
      </c>
      <c r="G264" s="1">
        <v>418.45</v>
      </c>
      <c r="H264" t="s">
        <v>25</v>
      </c>
      <c r="I264" t="s">
        <v>28</v>
      </c>
      <c r="J264" s="2">
        <v>0.15</v>
      </c>
      <c r="K264" t="s">
        <v>2923</v>
      </c>
      <c r="L264" s="1">
        <v>355.6825</v>
      </c>
      <c r="M264" t="s">
        <v>33</v>
      </c>
      <c r="N264" t="s">
        <v>36</v>
      </c>
      <c r="O264">
        <v>0</v>
      </c>
      <c r="P264" s="1">
        <v>35.58</v>
      </c>
      <c r="Q264" s="3">
        <v>45094</v>
      </c>
      <c r="R264" s="3">
        <v>45096</v>
      </c>
      <c r="S264" t="s">
        <v>2909</v>
      </c>
      <c r="W264">
        <f t="shared" si="4"/>
        <v>-62.767499999999984</v>
      </c>
    </row>
    <row r="265" spans="1:23" x14ac:dyDescent="0.3">
      <c r="A265" t="s">
        <v>956</v>
      </c>
      <c r="B265" t="s">
        <v>2410</v>
      </c>
      <c r="C265" s="3">
        <v>45094</v>
      </c>
      <c r="D265" t="s">
        <v>2922</v>
      </c>
      <c r="E265" t="s">
        <v>19</v>
      </c>
      <c r="F265">
        <v>12</v>
      </c>
      <c r="G265" s="1">
        <v>427.1</v>
      </c>
      <c r="H265" t="s">
        <v>25</v>
      </c>
      <c r="I265" t="s">
        <v>28</v>
      </c>
      <c r="J265" s="2">
        <v>0</v>
      </c>
      <c r="K265" t="s">
        <v>2917</v>
      </c>
      <c r="L265" s="1">
        <v>5125.2000000000007</v>
      </c>
      <c r="M265" t="s">
        <v>30</v>
      </c>
      <c r="N265" t="s">
        <v>36</v>
      </c>
      <c r="O265">
        <v>1</v>
      </c>
      <c r="P265" s="1">
        <v>8.11</v>
      </c>
      <c r="Q265" s="3">
        <v>45094</v>
      </c>
      <c r="R265" s="3">
        <v>45099</v>
      </c>
      <c r="S265" t="s">
        <v>2912</v>
      </c>
      <c r="W265">
        <f t="shared" si="4"/>
        <v>0</v>
      </c>
    </row>
    <row r="266" spans="1:23" x14ac:dyDescent="0.3">
      <c r="A266" t="s">
        <v>1382</v>
      </c>
      <c r="B266" t="s">
        <v>2785</v>
      </c>
      <c r="C266" s="3">
        <v>45094</v>
      </c>
      <c r="D266" t="s">
        <v>2920</v>
      </c>
      <c r="E266" t="s">
        <v>19</v>
      </c>
      <c r="F266">
        <v>6</v>
      </c>
      <c r="G266" s="1">
        <v>332.18</v>
      </c>
      <c r="H266" t="s">
        <v>23</v>
      </c>
      <c r="I266" t="s">
        <v>27</v>
      </c>
      <c r="J266" s="2">
        <v>0.1</v>
      </c>
      <c r="K266" t="s">
        <v>2919</v>
      </c>
      <c r="L266" s="1">
        <v>1793.7719999999999</v>
      </c>
      <c r="M266" t="s">
        <v>29</v>
      </c>
      <c r="N266" t="s">
        <v>36</v>
      </c>
      <c r="O266">
        <v>0</v>
      </c>
      <c r="P266" s="1">
        <v>21.95</v>
      </c>
      <c r="Q266" s="3">
        <v>45094</v>
      </c>
      <c r="R266" s="3">
        <v>45098</v>
      </c>
      <c r="S266" t="s">
        <v>2909</v>
      </c>
      <c r="W266">
        <f t="shared" si="4"/>
        <v>-199.30799999999999</v>
      </c>
    </row>
    <row r="267" spans="1:23" x14ac:dyDescent="0.3">
      <c r="A267" t="s">
        <v>534</v>
      </c>
      <c r="B267" t="s">
        <v>2018</v>
      </c>
      <c r="C267" s="3">
        <v>45095</v>
      </c>
      <c r="D267" t="s">
        <v>2920</v>
      </c>
      <c r="E267" t="s">
        <v>22</v>
      </c>
      <c r="F267">
        <v>13</v>
      </c>
      <c r="G267" s="1">
        <v>181.68</v>
      </c>
      <c r="H267" t="s">
        <v>25</v>
      </c>
      <c r="I267" t="s">
        <v>27</v>
      </c>
      <c r="J267" s="2">
        <v>0.05</v>
      </c>
      <c r="K267" t="s">
        <v>2923</v>
      </c>
      <c r="L267" s="1">
        <v>2243.748</v>
      </c>
      <c r="M267" t="s">
        <v>30</v>
      </c>
      <c r="N267" t="s">
        <v>35</v>
      </c>
      <c r="O267">
        <v>0</v>
      </c>
      <c r="P267" s="1">
        <v>14.69</v>
      </c>
      <c r="Q267" s="3">
        <v>45095</v>
      </c>
      <c r="R267" s="3">
        <v>45100</v>
      </c>
      <c r="S267" t="s">
        <v>2909</v>
      </c>
      <c r="W267">
        <f t="shared" si="4"/>
        <v>-118.0920000000001</v>
      </c>
    </row>
    <row r="268" spans="1:23" x14ac:dyDescent="0.3">
      <c r="A268" t="s">
        <v>867</v>
      </c>
      <c r="B268" t="s">
        <v>2325</v>
      </c>
      <c r="C268" s="3">
        <v>45095</v>
      </c>
      <c r="D268" t="s">
        <v>2922</v>
      </c>
      <c r="E268" t="s">
        <v>21</v>
      </c>
      <c r="F268">
        <v>19</v>
      </c>
      <c r="G268" s="1">
        <v>25.22</v>
      </c>
      <c r="H268" t="s">
        <v>25</v>
      </c>
      <c r="I268" t="s">
        <v>27</v>
      </c>
      <c r="J268" s="2">
        <v>0</v>
      </c>
      <c r="K268" t="s">
        <v>2919</v>
      </c>
      <c r="L268" s="1">
        <v>479.17999999999989</v>
      </c>
      <c r="M268" t="s">
        <v>31</v>
      </c>
      <c r="N268" t="s">
        <v>2913</v>
      </c>
      <c r="O268">
        <v>0</v>
      </c>
      <c r="P268" s="1">
        <v>31.31</v>
      </c>
      <c r="Q268" s="3">
        <v>45095</v>
      </c>
      <c r="R268" s="3">
        <v>45099</v>
      </c>
      <c r="S268" t="s">
        <v>2912</v>
      </c>
      <c r="W268">
        <f t="shared" si="4"/>
        <v>-5.6843418860808015E-14</v>
      </c>
    </row>
    <row r="269" spans="1:23" x14ac:dyDescent="0.3">
      <c r="A269" t="s">
        <v>1048</v>
      </c>
      <c r="B269" t="s">
        <v>2489</v>
      </c>
      <c r="C269" s="3">
        <v>45095</v>
      </c>
      <c r="D269" t="s">
        <v>2918</v>
      </c>
      <c r="E269" t="s">
        <v>21</v>
      </c>
      <c r="F269">
        <v>15</v>
      </c>
      <c r="G269" s="1">
        <v>124.91</v>
      </c>
      <c r="H269" t="s">
        <v>24</v>
      </c>
      <c r="I269" t="s">
        <v>27</v>
      </c>
      <c r="J269" s="2">
        <v>0.1</v>
      </c>
      <c r="K269" t="s">
        <v>2921</v>
      </c>
      <c r="L269" s="1">
        <v>1686.2850000000001</v>
      </c>
      <c r="M269" t="s">
        <v>30</v>
      </c>
      <c r="N269" t="s">
        <v>34</v>
      </c>
      <c r="O269">
        <v>0</v>
      </c>
      <c r="P269" s="1">
        <v>31.95</v>
      </c>
      <c r="Q269" s="3">
        <v>45095</v>
      </c>
      <c r="R269" s="3">
        <v>45103</v>
      </c>
      <c r="S269" t="s">
        <v>2908</v>
      </c>
      <c r="W269">
        <f t="shared" si="4"/>
        <v>-187.36499999999978</v>
      </c>
    </row>
    <row r="270" spans="1:23" x14ac:dyDescent="0.3">
      <c r="A270" t="s">
        <v>247</v>
      </c>
      <c r="B270" t="s">
        <v>1745</v>
      </c>
      <c r="C270" s="3">
        <v>45096</v>
      </c>
      <c r="D270" t="s">
        <v>2922</v>
      </c>
      <c r="E270" t="s">
        <v>22</v>
      </c>
      <c r="F270">
        <v>17</v>
      </c>
      <c r="G270" s="1">
        <v>595.57000000000005</v>
      </c>
      <c r="H270" t="s">
        <v>26</v>
      </c>
      <c r="I270" t="s">
        <v>28</v>
      </c>
      <c r="J270" s="2">
        <v>0.15</v>
      </c>
      <c r="K270" t="s">
        <v>2919</v>
      </c>
      <c r="L270" s="1">
        <v>8605.9865000000009</v>
      </c>
      <c r="M270" t="s">
        <v>31</v>
      </c>
      <c r="N270" t="s">
        <v>36</v>
      </c>
      <c r="O270">
        <v>0</v>
      </c>
      <c r="P270" s="1">
        <v>9.73</v>
      </c>
      <c r="Q270" s="3">
        <v>45096</v>
      </c>
      <c r="R270" s="3">
        <v>45105</v>
      </c>
      <c r="S270" t="s">
        <v>2912</v>
      </c>
      <c r="W270">
        <f t="shared" si="4"/>
        <v>-1518.7034999999996</v>
      </c>
    </row>
    <row r="271" spans="1:23" x14ac:dyDescent="0.3">
      <c r="A271" t="s">
        <v>599</v>
      </c>
      <c r="B271" t="s">
        <v>2077</v>
      </c>
      <c r="C271" s="3">
        <v>45096</v>
      </c>
      <c r="D271" t="s">
        <v>2924</v>
      </c>
      <c r="E271" t="s">
        <v>19</v>
      </c>
      <c r="F271">
        <v>7</v>
      </c>
      <c r="G271" s="1">
        <v>303.79000000000002</v>
      </c>
      <c r="H271" t="s">
        <v>26</v>
      </c>
      <c r="I271" t="s">
        <v>27</v>
      </c>
      <c r="J271" s="2">
        <v>0.15</v>
      </c>
      <c r="K271" t="s">
        <v>2925</v>
      </c>
      <c r="L271" s="1">
        <v>1807.5505000000001</v>
      </c>
      <c r="M271" t="s">
        <v>31</v>
      </c>
      <c r="N271" t="s">
        <v>35</v>
      </c>
      <c r="O271">
        <v>0</v>
      </c>
      <c r="P271" s="1">
        <v>38.85</v>
      </c>
      <c r="Q271" s="3">
        <v>45096</v>
      </c>
      <c r="R271" s="3">
        <v>45106</v>
      </c>
      <c r="S271" t="s">
        <v>2910</v>
      </c>
      <c r="W271">
        <f t="shared" si="4"/>
        <v>-318.97950000000014</v>
      </c>
    </row>
    <row r="272" spans="1:23" x14ac:dyDescent="0.3">
      <c r="A272" t="s">
        <v>1079</v>
      </c>
      <c r="B272" t="s">
        <v>2516</v>
      </c>
      <c r="C272" s="3">
        <v>45096</v>
      </c>
      <c r="D272" t="s">
        <v>2916</v>
      </c>
      <c r="E272" t="s">
        <v>22</v>
      </c>
      <c r="F272">
        <v>1</v>
      </c>
      <c r="G272" s="1">
        <v>123.4</v>
      </c>
      <c r="H272" t="s">
        <v>24</v>
      </c>
      <c r="I272" t="s">
        <v>28</v>
      </c>
      <c r="J272" s="2">
        <v>0</v>
      </c>
      <c r="K272" t="s">
        <v>2921</v>
      </c>
      <c r="L272" s="1">
        <v>123.4</v>
      </c>
      <c r="M272" t="s">
        <v>33</v>
      </c>
      <c r="N272" t="s">
        <v>2913</v>
      </c>
      <c r="O272">
        <v>1</v>
      </c>
      <c r="P272" s="1">
        <v>12.63</v>
      </c>
      <c r="Q272" s="3">
        <v>45096</v>
      </c>
      <c r="R272" s="3">
        <v>45102</v>
      </c>
      <c r="S272" t="s">
        <v>2911</v>
      </c>
      <c r="W272">
        <f t="shared" si="4"/>
        <v>0</v>
      </c>
    </row>
    <row r="273" spans="1:23" x14ac:dyDescent="0.3">
      <c r="A273" t="s">
        <v>400</v>
      </c>
      <c r="B273" t="s">
        <v>1892</v>
      </c>
      <c r="C273" s="3">
        <v>45097</v>
      </c>
      <c r="D273" t="s">
        <v>2920</v>
      </c>
      <c r="E273" t="s">
        <v>16</v>
      </c>
      <c r="F273">
        <v>9</v>
      </c>
      <c r="G273" s="1">
        <v>282.8</v>
      </c>
      <c r="H273" t="s">
        <v>26</v>
      </c>
      <c r="I273" t="s">
        <v>27</v>
      </c>
      <c r="J273" s="2">
        <v>0.05</v>
      </c>
      <c r="K273" t="s">
        <v>2921</v>
      </c>
      <c r="L273" s="1">
        <v>2417.94</v>
      </c>
      <c r="M273" t="s">
        <v>29</v>
      </c>
      <c r="N273" t="s">
        <v>2913</v>
      </c>
      <c r="O273">
        <v>0</v>
      </c>
      <c r="P273" s="1">
        <v>49.79</v>
      </c>
      <c r="Q273" s="3">
        <v>45097</v>
      </c>
      <c r="R273" s="3">
        <v>45102</v>
      </c>
      <c r="S273" t="s">
        <v>2909</v>
      </c>
      <c r="W273">
        <f t="shared" si="4"/>
        <v>-127.26000000000022</v>
      </c>
    </row>
    <row r="274" spans="1:23" x14ac:dyDescent="0.3">
      <c r="A274" t="s">
        <v>1193</v>
      </c>
      <c r="B274" t="s">
        <v>2616</v>
      </c>
      <c r="C274" s="3">
        <v>45097</v>
      </c>
      <c r="D274" t="s">
        <v>2916</v>
      </c>
      <c r="E274" t="s">
        <v>22</v>
      </c>
      <c r="F274">
        <v>13</v>
      </c>
      <c r="G274" s="1">
        <v>153.57</v>
      </c>
      <c r="H274" t="s">
        <v>23</v>
      </c>
      <c r="I274" t="s">
        <v>27</v>
      </c>
      <c r="J274" s="2">
        <v>0.05</v>
      </c>
      <c r="K274" t="s">
        <v>2917</v>
      </c>
      <c r="L274" s="1">
        <v>1896.5895</v>
      </c>
      <c r="M274" t="s">
        <v>30</v>
      </c>
      <c r="N274" t="s">
        <v>2913</v>
      </c>
      <c r="O274">
        <v>0</v>
      </c>
      <c r="P274" s="1">
        <v>27.98</v>
      </c>
      <c r="Q274" s="3">
        <v>45097</v>
      </c>
      <c r="R274" s="3">
        <v>45102</v>
      </c>
      <c r="S274" t="s">
        <v>2911</v>
      </c>
      <c r="W274">
        <f t="shared" si="4"/>
        <v>-99.820499999999811</v>
      </c>
    </row>
    <row r="275" spans="1:23" x14ac:dyDescent="0.3">
      <c r="A275" t="s">
        <v>777</v>
      </c>
      <c r="B275" t="s">
        <v>1877</v>
      </c>
      <c r="C275" s="3">
        <v>45098</v>
      </c>
      <c r="D275" t="s">
        <v>2920</v>
      </c>
      <c r="E275" t="s">
        <v>21</v>
      </c>
      <c r="F275">
        <v>1</v>
      </c>
      <c r="G275" s="1">
        <v>500.96</v>
      </c>
      <c r="H275" t="s">
        <v>25</v>
      </c>
      <c r="I275" t="s">
        <v>27</v>
      </c>
      <c r="J275" s="2">
        <v>0.05</v>
      </c>
      <c r="K275" t="s">
        <v>2925</v>
      </c>
      <c r="L275" s="1">
        <v>475.91199999999998</v>
      </c>
      <c r="M275" t="s">
        <v>29</v>
      </c>
      <c r="N275" t="s">
        <v>36</v>
      </c>
      <c r="O275">
        <v>0</v>
      </c>
      <c r="P275" s="1">
        <v>42.1</v>
      </c>
      <c r="Q275" s="3">
        <v>45098</v>
      </c>
      <c r="R275" s="3">
        <v>45102</v>
      </c>
      <c r="S275" t="s">
        <v>2909</v>
      </c>
      <c r="W275">
        <f t="shared" si="4"/>
        <v>-25.048000000000002</v>
      </c>
    </row>
    <row r="276" spans="1:23" x14ac:dyDescent="0.3">
      <c r="A276" t="s">
        <v>841</v>
      </c>
      <c r="B276" t="s">
        <v>2304</v>
      </c>
      <c r="C276" s="3">
        <v>45098</v>
      </c>
      <c r="D276" t="s">
        <v>2916</v>
      </c>
      <c r="E276" t="s">
        <v>18</v>
      </c>
      <c r="F276">
        <v>10</v>
      </c>
      <c r="G276" s="1">
        <v>110.07</v>
      </c>
      <c r="H276" t="s">
        <v>23</v>
      </c>
      <c r="I276" t="s">
        <v>27</v>
      </c>
      <c r="J276" s="2">
        <v>0</v>
      </c>
      <c r="K276" t="s">
        <v>2925</v>
      </c>
      <c r="L276" s="1">
        <v>1100.7</v>
      </c>
      <c r="M276" t="s">
        <v>31</v>
      </c>
      <c r="N276" t="s">
        <v>2913</v>
      </c>
      <c r="O276">
        <v>0</v>
      </c>
      <c r="P276" s="1">
        <v>18.47</v>
      </c>
      <c r="Q276" s="3">
        <v>45098</v>
      </c>
      <c r="R276" s="3">
        <v>45106</v>
      </c>
      <c r="S276" t="s">
        <v>2911</v>
      </c>
      <c r="W276">
        <f t="shared" si="4"/>
        <v>2.2737367544323206E-13</v>
      </c>
    </row>
    <row r="277" spans="1:23" x14ac:dyDescent="0.3">
      <c r="A277" t="s">
        <v>858</v>
      </c>
      <c r="B277" t="s">
        <v>1843</v>
      </c>
      <c r="C277" s="3">
        <v>45098</v>
      </c>
      <c r="D277" t="s">
        <v>2924</v>
      </c>
      <c r="E277" t="s">
        <v>22</v>
      </c>
      <c r="F277">
        <v>11</v>
      </c>
      <c r="G277" s="1">
        <v>577.1</v>
      </c>
      <c r="H277" t="s">
        <v>25</v>
      </c>
      <c r="I277" t="s">
        <v>28</v>
      </c>
      <c r="J277" s="2">
        <v>0.15</v>
      </c>
      <c r="K277" t="s">
        <v>2925</v>
      </c>
      <c r="L277" s="1">
        <v>5395.8850000000002</v>
      </c>
      <c r="M277" t="s">
        <v>33</v>
      </c>
      <c r="N277" t="s">
        <v>35</v>
      </c>
      <c r="O277">
        <v>0</v>
      </c>
      <c r="P277" s="1">
        <v>13.16</v>
      </c>
      <c r="Q277" s="3">
        <v>45098</v>
      </c>
      <c r="R277" s="3">
        <v>45105</v>
      </c>
      <c r="S277" t="s">
        <v>2910</v>
      </c>
      <c r="W277">
        <f t="shared" si="4"/>
        <v>-952.21500000000015</v>
      </c>
    </row>
    <row r="278" spans="1:23" x14ac:dyDescent="0.3">
      <c r="A278" t="s">
        <v>56</v>
      </c>
      <c r="B278" t="s">
        <v>1556</v>
      </c>
      <c r="C278" s="3">
        <v>45099</v>
      </c>
      <c r="D278" t="s">
        <v>2922</v>
      </c>
      <c r="E278" t="s">
        <v>18</v>
      </c>
      <c r="F278">
        <v>14</v>
      </c>
      <c r="G278" s="1">
        <v>30.83</v>
      </c>
      <c r="H278" t="s">
        <v>23</v>
      </c>
      <c r="I278" t="s">
        <v>28</v>
      </c>
      <c r="J278" s="2">
        <v>0</v>
      </c>
      <c r="K278" t="s">
        <v>2917</v>
      </c>
      <c r="L278" s="1">
        <v>431.62</v>
      </c>
      <c r="M278" t="s">
        <v>29</v>
      </c>
      <c r="N278" t="s">
        <v>36</v>
      </c>
      <c r="O278">
        <v>1</v>
      </c>
      <c r="P278" s="1">
        <v>7.1</v>
      </c>
      <c r="Q278" s="3">
        <v>45099</v>
      </c>
      <c r="R278" s="3">
        <v>45109</v>
      </c>
      <c r="S278" t="s">
        <v>2912</v>
      </c>
      <c r="W278">
        <f t="shared" si="4"/>
        <v>0</v>
      </c>
    </row>
    <row r="279" spans="1:23" x14ac:dyDescent="0.3">
      <c r="A279" t="s">
        <v>194</v>
      </c>
      <c r="B279" t="s">
        <v>1693</v>
      </c>
      <c r="C279" s="3">
        <v>45099</v>
      </c>
      <c r="D279" t="s">
        <v>2920</v>
      </c>
      <c r="E279" t="s">
        <v>19</v>
      </c>
      <c r="F279">
        <v>14</v>
      </c>
      <c r="G279" s="1">
        <v>291.08999999999997</v>
      </c>
      <c r="H279" t="s">
        <v>24</v>
      </c>
      <c r="I279" t="s">
        <v>28</v>
      </c>
      <c r="J279" s="2">
        <v>0</v>
      </c>
      <c r="K279" t="s">
        <v>2917</v>
      </c>
      <c r="L279" s="1">
        <v>4075.26</v>
      </c>
      <c r="M279" t="s">
        <v>33</v>
      </c>
      <c r="N279" t="s">
        <v>2913</v>
      </c>
      <c r="O279">
        <v>0</v>
      </c>
      <c r="P279" s="1">
        <v>39.979999999999997</v>
      </c>
      <c r="Q279" s="3">
        <v>45099</v>
      </c>
      <c r="R279" s="3">
        <v>45107</v>
      </c>
      <c r="S279" t="s">
        <v>2909</v>
      </c>
      <c r="W279">
        <f t="shared" si="4"/>
        <v>4.5474735088646412E-13</v>
      </c>
    </row>
    <row r="280" spans="1:23" x14ac:dyDescent="0.3">
      <c r="A280" t="s">
        <v>496</v>
      </c>
      <c r="B280" t="s">
        <v>1983</v>
      </c>
      <c r="C280" s="3">
        <v>45100</v>
      </c>
      <c r="D280" t="s">
        <v>2924</v>
      </c>
      <c r="E280" t="s">
        <v>22</v>
      </c>
      <c r="F280">
        <v>5</v>
      </c>
      <c r="G280" s="1">
        <v>360.34</v>
      </c>
      <c r="H280" t="s">
        <v>25</v>
      </c>
      <c r="I280" t="s">
        <v>27</v>
      </c>
      <c r="J280" s="2">
        <v>0</v>
      </c>
      <c r="K280" t="s">
        <v>2917</v>
      </c>
      <c r="L280" s="1">
        <v>1801.7</v>
      </c>
      <c r="M280" t="s">
        <v>30</v>
      </c>
      <c r="N280" t="s">
        <v>2913</v>
      </c>
      <c r="O280">
        <v>0</v>
      </c>
      <c r="P280" s="1">
        <v>33.76</v>
      </c>
      <c r="Q280" s="3">
        <v>45100</v>
      </c>
      <c r="R280" s="3">
        <v>45105</v>
      </c>
      <c r="S280" t="s">
        <v>2910</v>
      </c>
      <c r="W280">
        <f t="shared" si="4"/>
        <v>2.2737367544323206E-13</v>
      </c>
    </row>
    <row r="281" spans="1:23" x14ac:dyDescent="0.3">
      <c r="A281" t="s">
        <v>786</v>
      </c>
      <c r="B281" t="s">
        <v>2075</v>
      </c>
      <c r="C281" s="3">
        <v>45100</v>
      </c>
      <c r="D281" t="s">
        <v>2924</v>
      </c>
      <c r="E281" t="s">
        <v>21</v>
      </c>
      <c r="F281">
        <v>16</v>
      </c>
      <c r="G281" s="1">
        <v>294.88</v>
      </c>
      <c r="H281" t="s">
        <v>23</v>
      </c>
      <c r="I281" t="s">
        <v>28</v>
      </c>
      <c r="J281" s="2">
        <v>0.05</v>
      </c>
      <c r="K281" t="s">
        <v>2925</v>
      </c>
      <c r="L281" s="1">
        <v>4482.1759999999986</v>
      </c>
      <c r="M281" t="s">
        <v>33</v>
      </c>
      <c r="N281" t="s">
        <v>2913</v>
      </c>
      <c r="O281">
        <v>1</v>
      </c>
      <c r="P281" s="1">
        <v>17.190000000000001</v>
      </c>
      <c r="Q281" s="3">
        <v>45100</v>
      </c>
      <c r="R281" s="3">
        <v>45104</v>
      </c>
      <c r="S281" t="s">
        <v>2910</v>
      </c>
      <c r="W281">
        <f t="shared" si="4"/>
        <v>0</v>
      </c>
    </row>
    <row r="282" spans="1:23" x14ac:dyDescent="0.3">
      <c r="A282" t="s">
        <v>1032</v>
      </c>
      <c r="B282" t="s">
        <v>2475</v>
      </c>
      <c r="C282" s="3">
        <v>45100</v>
      </c>
      <c r="D282" t="s">
        <v>2916</v>
      </c>
      <c r="E282" t="s">
        <v>16</v>
      </c>
      <c r="F282">
        <v>16</v>
      </c>
      <c r="G282" s="1">
        <v>594.1</v>
      </c>
      <c r="H282" t="s">
        <v>26</v>
      </c>
      <c r="I282" t="s">
        <v>28</v>
      </c>
      <c r="J282" s="2">
        <v>0</v>
      </c>
      <c r="K282" t="s">
        <v>2919</v>
      </c>
      <c r="L282" s="1">
        <v>9505.6</v>
      </c>
      <c r="M282" t="s">
        <v>30</v>
      </c>
      <c r="N282" t="s">
        <v>34</v>
      </c>
      <c r="O282">
        <v>0</v>
      </c>
      <c r="P282" s="1">
        <v>18.2</v>
      </c>
      <c r="Q282" s="3">
        <v>45100</v>
      </c>
      <c r="R282" s="3">
        <v>45108</v>
      </c>
      <c r="S282" t="s">
        <v>2911</v>
      </c>
      <c r="W282">
        <f t="shared" si="4"/>
        <v>0</v>
      </c>
    </row>
    <row r="283" spans="1:23" x14ac:dyDescent="0.3">
      <c r="A283" t="s">
        <v>41</v>
      </c>
      <c r="B283" t="s">
        <v>1541</v>
      </c>
      <c r="C283" s="3">
        <v>45101</v>
      </c>
      <c r="D283" t="s">
        <v>2918</v>
      </c>
      <c r="E283" t="s">
        <v>18</v>
      </c>
      <c r="F283">
        <v>18</v>
      </c>
      <c r="G283" s="1">
        <v>237.76</v>
      </c>
      <c r="H283" t="s">
        <v>25</v>
      </c>
      <c r="I283" t="s">
        <v>28</v>
      </c>
      <c r="J283" s="2">
        <v>0</v>
      </c>
      <c r="K283" t="s">
        <v>2917</v>
      </c>
      <c r="L283" s="1">
        <v>4279.68</v>
      </c>
      <c r="M283" t="s">
        <v>29</v>
      </c>
      <c r="N283" t="s">
        <v>35</v>
      </c>
      <c r="O283">
        <v>0</v>
      </c>
      <c r="P283" s="1">
        <v>5.73</v>
      </c>
      <c r="Q283" s="3">
        <v>45101</v>
      </c>
      <c r="R283" s="3">
        <v>45104</v>
      </c>
      <c r="S283" t="s">
        <v>2908</v>
      </c>
      <c r="W283">
        <f t="shared" si="4"/>
        <v>0</v>
      </c>
    </row>
    <row r="284" spans="1:23" x14ac:dyDescent="0.3">
      <c r="A284" t="s">
        <v>582</v>
      </c>
      <c r="B284" t="s">
        <v>2061</v>
      </c>
      <c r="C284" s="3">
        <v>45102</v>
      </c>
      <c r="D284" t="s">
        <v>2924</v>
      </c>
      <c r="E284" t="s">
        <v>18</v>
      </c>
      <c r="F284">
        <v>15</v>
      </c>
      <c r="G284" s="1">
        <v>365.61</v>
      </c>
      <c r="H284" t="s">
        <v>26</v>
      </c>
      <c r="I284" t="s">
        <v>28</v>
      </c>
      <c r="J284" s="2">
        <v>0.15</v>
      </c>
      <c r="K284" t="s">
        <v>2919</v>
      </c>
      <c r="L284" s="1">
        <v>4661.5275000000001</v>
      </c>
      <c r="M284" t="s">
        <v>33</v>
      </c>
      <c r="N284" t="s">
        <v>34</v>
      </c>
      <c r="O284">
        <v>0</v>
      </c>
      <c r="P284" s="1">
        <v>35.840000000000003</v>
      </c>
      <c r="Q284" s="3">
        <v>45102</v>
      </c>
      <c r="R284" s="3">
        <v>45104</v>
      </c>
      <c r="S284" t="s">
        <v>2910</v>
      </c>
      <c r="W284">
        <f t="shared" si="4"/>
        <v>-822.6225000000004</v>
      </c>
    </row>
    <row r="285" spans="1:23" x14ac:dyDescent="0.3">
      <c r="A285" t="s">
        <v>662</v>
      </c>
      <c r="B285" t="s">
        <v>2137</v>
      </c>
      <c r="C285" s="3">
        <v>45102</v>
      </c>
      <c r="D285" t="s">
        <v>2920</v>
      </c>
      <c r="E285" t="s">
        <v>18</v>
      </c>
      <c r="F285">
        <v>12</v>
      </c>
      <c r="G285" s="1">
        <v>192.03</v>
      </c>
      <c r="H285" t="s">
        <v>23</v>
      </c>
      <c r="I285" t="s">
        <v>27</v>
      </c>
      <c r="J285" s="2">
        <v>0.1</v>
      </c>
      <c r="K285" t="s">
        <v>2917</v>
      </c>
      <c r="L285" s="1">
        <v>2073.924</v>
      </c>
      <c r="M285" t="s">
        <v>31</v>
      </c>
      <c r="N285" t="s">
        <v>2913</v>
      </c>
      <c r="O285">
        <v>0</v>
      </c>
      <c r="P285" s="1">
        <v>41.08</v>
      </c>
      <c r="Q285" s="3">
        <v>45102</v>
      </c>
      <c r="R285" s="3">
        <v>45110</v>
      </c>
      <c r="S285" t="s">
        <v>2909</v>
      </c>
      <c r="W285">
        <f t="shared" si="4"/>
        <v>-230.43600000000015</v>
      </c>
    </row>
    <row r="286" spans="1:23" x14ac:dyDescent="0.3">
      <c r="A286" t="s">
        <v>1153</v>
      </c>
      <c r="B286" t="s">
        <v>2580</v>
      </c>
      <c r="C286" s="3">
        <v>45103</v>
      </c>
      <c r="D286" t="s">
        <v>2916</v>
      </c>
      <c r="E286" t="s">
        <v>16</v>
      </c>
      <c r="F286">
        <v>13</v>
      </c>
      <c r="G286" s="1">
        <v>423.64</v>
      </c>
      <c r="H286" t="s">
        <v>25</v>
      </c>
      <c r="I286" t="s">
        <v>28</v>
      </c>
      <c r="J286" s="2">
        <v>0.1</v>
      </c>
      <c r="K286" t="s">
        <v>2926</v>
      </c>
      <c r="L286" s="1">
        <v>4956.5879999999997</v>
      </c>
      <c r="M286" t="s">
        <v>32</v>
      </c>
      <c r="N286" t="s">
        <v>2913</v>
      </c>
      <c r="O286">
        <v>1</v>
      </c>
      <c r="P286" s="1">
        <v>23.31</v>
      </c>
      <c r="Q286" s="3">
        <v>45103</v>
      </c>
      <c r="R286" s="3">
        <v>45105</v>
      </c>
      <c r="S286" t="s">
        <v>2911</v>
      </c>
      <c r="W286">
        <f t="shared" si="4"/>
        <v>0</v>
      </c>
    </row>
    <row r="287" spans="1:23" x14ac:dyDescent="0.3">
      <c r="A287" t="s">
        <v>222</v>
      </c>
      <c r="B287" t="s">
        <v>1721</v>
      </c>
      <c r="C287" s="3">
        <v>45104</v>
      </c>
      <c r="D287" t="s">
        <v>2924</v>
      </c>
      <c r="E287" t="s">
        <v>18</v>
      </c>
      <c r="F287">
        <v>15</v>
      </c>
      <c r="G287" s="1">
        <v>478.41</v>
      </c>
      <c r="H287" t="s">
        <v>23</v>
      </c>
      <c r="I287" t="s">
        <v>28</v>
      </c>
      <c r="J287" s="2">
        <v>0.1</v>
      </c>
      <c r="K287" t="s">
        <v>2917</v>
      </c>
      <c r="L287" s="1">
        <v>6458.5350000000008</v>
      </c>
      <c r="M287" t="s">
        <v>32</v>
      </c>
      <c r="N287" t="s">
        <v>34</v>
      </c>
      <c r="O287">
        <v>0</v>
      </c>
      <c r="P287" s="1">
        <v>35.630000000000003</v>
      </c>
      <c r="Q287" s="3">
        <v>45104</v>
      </c>
      <c r="R287" s="3">
        <v>45107</v>
      </c>
      <c r="S287" t="s">
        <v>2910</v>
      </c>
      <c r="W287">
        <f t="shared" si="4"/>
        <v>-717.61499999999978</v>
      </c>
    </row>
    <row r="288" spans="1:23" x14ac:dyDescent="0.3">
      <c r="A288" t="s">
        <v>612</v>
      </c>
      <c r="B288" t="s">
        <v>2089</v>
      </c>
      <c r="C288" s="3">
        <v>45104</v>
      </c>
      <c r="D288" t="s">
        <v>2916</v>
      </c>
      <c r="E288" t="s">
        <v>19</v>
      </c>
      <c r="F288">
        <v>3</v>
      </c>
      <c r="G288" s="1">
        <v>497.61</v>
      </c>
      <c r="H288" t="s">
        <v>23</v>
      </c>
      <c r="I288" t="s">
        <v>27</v>
      </c>
      <c r="J288" s="2">
        <v>0.15</v>
      </c>
      <c r="K288" t="s">
        <v>2926</v>
      </c>
      <c r="L288" s="1">
        <v>1268.9055000000001</v>
      </c>
      <c r="M288" t="s">
        <v>33</v>
      </c>
      <c r="N288" t="s">
        <v>34</v>
      </c>
      <c r="O288">
        <v>1</v>
      </c>
      <c r="P288" s="1">
        <v>13.97</v>
      </c>
      <c r="Q288" s="3">
        <v>45104</v>
      </c>
      <c r="R288" s="3">
        <v>45109</v>
      </c>
      <c r="S288" t="s">
        <v>2911</v>
      </c>
      <c r="W288">
        <f t="shared" si="4"/>
        <v>0</v>
      </c>
    </row>
    <row r="289" spans="1:23" x14ac:dyDescent="0.3">
      <c r="A289" t="s">
        <v>687</v>
      </c>
      <c r="B289" t="s">
        <v>2161</v>
      </c>
      <c r="C289" s="3">
        <v>45104</v>
      </c>
      <c r="D289" t="s">
        <v>2924</v>
      </c>
      <c r="E289" t="s">
        <v>17</v>
      </c>
      <c r="F289">
        <v>7</v>
      </c>
      <c r="G289" s="1">
        <v>93.23</v>
      </c>
      <c r="H289" t="s">
        <v>23</v>
      </c>
      <c r="I289" t="s">
        <v>28</v>
      </c>
      <c r="J289" s="2">
        <v>0.05</v>
      </c>
      <c r="K289" t="s">
        <v>2926</v>
      </c>
      <c r="L289" s="1">
        <v>619.97950000000003</v>
      </c>
      <c r="M289" t="s">
        <v>31</v>
      </c>
      <c r="N289" t="s">
        <v>34</v>
      </c>
      <c r="O289">
        <v>1</v>
      </c>
      <c r="P289" s="1">
        <v>6.47</v>
      </c>
      <c r="Q289" s="3">
        <v>45104</v>
      </c>
      <c r="R289" s="3">
        <v>45107</v>
      </c>
      <c r="S289" t="s">
        <v>2910</v>
      </c>
      <c r="W289">
        <f t="shared" si="4"/>
        <v>0</v>
      </c>
    </row>
    <row r="290" spans="1:23" x14ac:dyDescent="0.3">
      <c r="A290" t="s">
        <v>1480</v>
      </c>
      <c r="B290" t="s">
        <v>2863</v>
      </c>
      <c r="C290" s="3">
        <v>45104</v>
      </c>
      <c r="D290" t="s">
        <v>2920</v>
      </c>
      <c r="E290" t="s">
        <v>19</v>
      </c>
      <c r="F290">
        <v>3</v>
      </c>
      <c r="G290" s="1">
        <v>261.60000000000002</v>
      </c>
      <c r="H290" t="s">
        <v>26</v>
      </c>
      <c r="I290" t="s">
        <v>28</v>
      </c>
      <c r="J290" s="2">
        <v>0.05</v>
      </c>
      <c r="K290" t="s">
        <v>2923</v>
      </c>
      <c r="L290" s="1">
        <v>745.56000000000006</v>
      </c>
      <c r="M290" t="s">
        <v>33</v>
      </c>
      <c r="N290" t="s">
        <v>36</v>
      </c>
      <c r="O290">
        <v>0</v>
      </c>
      <c r="P290" s="1">
        <v>42.11</v>
      </c>
      <c r="Q290" s="3">
        <v>45104</v>
      </c>
      <c r="R290" s="3">
        <v>45114</v>
      </c>
      <c r="S290" t="s">
        <v>2909</v>
      </c>
      <c r="W290">
        <f t="shared" si="4"/>
        <v>-39.240000000000009</v>
      </c>
    </row>
    <row r="291" spans="1:23" x14ac:dyDescent="0.3">
      <c r="A291" t="s">
        <v>584</v>
      </c>
      <c r="B291" t="s">
        <v>2063</v>
      </c>
      <c r="C291" s="3">
        <v>45105</v>
      </c>
      <c r="D291" t="s">
        <v>2918</v>
      </c>
      <c r="E291" t="s">
        <v>19</v>
      </c>
      <c r="F291">
        <v>14</v>
      </c>
      <c r="G291" s="1">
        <v>293.31</v>
      </c>
      <c r="H291" t="s">
        <v>26</v>
      </c>
      <c r="I291" t="s">
        <v>27</v>
      </c>
      <c r="J291" s="2">
        <v>0</v>
      </c>
      <c r="K291" t="s">
        <v>2926</v>
      </c>
      <c r="L291" s="1">
        <v>4106.34</v>
      </c>
      <c r="M291" t="s">
        <v>30</v>
      </c>
      <c r="N291" t="s">
        <v>2913</v>
      </c>
      <c r="O291">
        <v>0</v>
      </c>
      <c r="P291" s="1">
        <v>21.61</v>
      </c>
      <c r="Q291" s="3">
        <v>45105</v>
      </c>
      <c r="R291" s="3">
        <v>45107</v>
      </c>
      <c r="S291" t="s">
        <v>2908</v>
      </c>
      <c r="W291">
        <f t="shared" si="4"/>
        <v>0</v>
      </c>
    </row>
    <row r="292" spans="1:23" x14ac:dyDescent="0.3">
      <c r="A292" t="s">
        <v>1087</v>
      </c>
      <c r="B292" t="s">
        <v>2522</v>
      </c>
      <c r="C292" s="3">
        <v>45105</v>
      </c>
      <c r="D292" t="s">
        <v>2920</v>
      </c>
      <c r="E292" t="s">
        <v>22</v>
      </c>
      <c r="F292">
        <v>20</v>
      </c>
      <c r="G292" s="1">
        <v>354.9</v>
      </c>
      <c r="H292" t="s">
        <v>24</v>
      </c>
      <c r="I292" t="s">
        <v>27</v>
      </c>
      <c r="J292" s="2">
        <v>0</v>
      </c>
      <c r="K292" t="s">
        <v>2919</v>
      </c>
      <c r="L292" s="1">
        <v>7098</v>
      </c>
      <c r="M292" t="s">
        <v>30</v>
      </c>
      <c r="N292" t="s">
        <v>36</v>
      </c>
      <c r="O292">
        <v>0</v>
      </c>
      <c r="P292" s="1">
        <v>43.24</v>
      </c>
      <c r="Q292" s="3">
        <v>45105</v>
      </c>
      <c r="R292" s="3">
        <v>45108</v>
      </c>
      <c r="S292" t="s">
        <v>2909</v>
      </c>
      <c r="W292">
        <f t="shared" si="4"/>
        <v>0</v>
      </c>
    </row>
    <row r="293" spans="1:23" x14ac:dyDescent="0.3">
      <c r="A293" t="s">
        <v>517</v>
      </c>
      <c r="B293" t="s">
        <v>2002</v>
      </c>
      <c r="C293" s="3">
        <v>45106</v>
      </c>
      <c r="D293" t="s">
        <v>2924</v>
      </c>
      <c r="E293" t="s">
        <v>19</v>
      </c>
      <c r="F293">
        <v>10</v>
      </c>
      <c r="G293" s="1">
        <v>126.46</v>
      </c>
      <c r="H293" t="s">
        <v>24</v>
      </c>
      <c r="I293" t="s">
        <v>28</v>
      </c>
      <c r="J293" s="2">
        <v>0.1</v>
      </c>
      <c r="K293" t="s">
        <v>2921</v>
      </c>
      <c r="L293" s="1">
        <v>1138.1400000000001</v>
      </c>
      <c r="M293" t="s">
        <v>29</v>
      </c>
      <c r="N293" t="s">
        <v>36</v>
      </c>
      <c r="O293">
        <v>0</v>
      </c>
      <c r="P293" s="1">
        <v>26.96</v>
      </c>
      <c r="Q293" s="3">
        <v>45106</v>
      </c>
      <c r="R293" s="3">
        <v>45116</v>
      </c>
      <c r="S293" t="s">
        <v>2910</v>
      </c>
      <c r="W293">
        <f t="shared" si="4"/>
        <v>-126.45999999999981</v>
      </c>
    </row>
    <row r="294" spans="1:23" x14ac:dyDescent="0.3">
      <c r="A294" t="s">
        <v>81</v>
      </c>
      <c r="B294" t="s">
        <v>1581</v>
      </c>
      <c r="C294" s="3">
        <v>45107</v>
      </c>
      <c r="D294" t="s">
        <v>2920</v>
      </c>
      <c r="E294" t="s">
        <v>16</v>
      </c>
      <c r="F294">
        <v>2</v>
      </c>
      <c r="G294" s="1">
        <v>416.06</v>
      </c>
      <c r="H294" t="s">
        <v>26</v>
      </c>
      <c r="I294" t="s">
        <v>28</v>
      </c>
      <c r="J294" s="2">
        <v>0.05</v>
      </c>
      <c r="K294" t="s">
        <v>2921</v>
      </c>
      <c r="L294" s="1">
        <v>790.51400000000001</v>
      </c>
      <c r="M294" t="s">
        <v>32</v>
      </c>
      <c r="N294" t="s">
        <v>35</v>
      </c>
      <c r="O294">
        <v>0</v>
      </c>
      <c r="P294" s="1">
        <v>11.62</v>
      </c>
      <c r="Q294" s="3">
        <v>45107</v>
      </c>
      <c r="R294" s="3">
        <v>45111</v>
      </c>
      <c r="S294" t="s">
        <v>2909</v>
      </c>
      <c r="W294">
        <f t="shared" si="4"/>
        <v>-41.605999999999995</v>
      </c>
    </row>
    <row r="295" spans="1:23" x14ac:dyDescent="0.3">
      <c r="A295" t="s">
        <v>712</v>
      </c>
      <c r="B295" t="s">
        <v>2185</v>
      </c>
      <c r="C295" s="3">
        <v>45107</v>
      </c>
      <c r="D295" t="s">
        <v>2922</v>
      </c>
      <c r="E295" t="s">
        <v>22</v>
      </c>
      <c r="F295">
        <v>18</v>
      </c>
      <c r="G295" s="1">
        <v>485.3</v>
      </c>
      <c r="H295" t="s">
        <v>26</v>
      </c>
      <c r="I295" t="s">
        <v>27</v>
      </c>
      <c r="J295" s="2">
        <v>0.05</v>
      </c>
      <c r="K295" t="s">
        <v>2919</v>
      </c>
      <c r="L295" s="1">
        <v>8298.6299999999992</v>
      </c>
      <c r="M295" t="s">
        <v>32</v>
      </c>
      <c r="N295" t="s">
        <v>34</v>
      </c>
      <c r="O295">
        <v>1</v>
      </c>
      <c r="P295" s="1">
        <v>47.77</v>
      </c>
      <c r="Q295" s="3">
        <v>45107</v>
      </c>
      <c r="R295" s="3">
        <v>45112</v>
      </c>
      <c r="S295" t="s">
        <v>2912</v>
      </c>
      <c r="W295">
        <f t="shared" si="4"/>
        <v>0</v>
      </c>
    </row>
    <row r="296" spans="1:23" x14ac:dyDescent="0.3">
      <c r="A296" t="s">
        <v>1508</v>
      </c>
      <c r="B296" t="s">
        <v>2239</v>
      </c>
      <c r="C296" s="3">
        <v>45107</v>
      </c>
      <c r="D296" t="s">
        <v>2920</v>
      </c>
      <c r="E296" t="s">
        <v>20</v>
      </c>
      <c r="F296">
        <v>6</v>
      </c>
      <c r="G296" s="1">
        <v>536.24</v>
      </c>
      <c r="H296" t="s">
        <v>26</v>
      </c>
      <c r="I296" t="s">
        <v>28</v>
      </c>
      <c r="J296" s="2">
        <v>0</v>
      </c>
      <c r="K296" t="s">
        <v>2923</v>
      </c>
      <c r="L296" s="1">
        <v>3217.44</v>
      </c>
      <c r="M296" t="s">
        <v>33</v>
      </c>
      <c r="N296" t="s">
        <v>36</v>
      </c>
      <c r="O296">
        <v>0</v>
      </c>
      <c r="P296" s="1">
        <v>35.32</v>
      </c>
      <c r="Q296" s="3">
        <v>45107</v>
      </c>
      <c r="R296" s="3">
        <v>45109</v>
      </c>
      <c r="S296" t="s">
        <v>2909</v>
      </c>
      <c r="W296">
        <f t="shared" si="4"/>
        <v>0</v>
      </c>
    </row>
    <row r="297" spans="1:23" x14ac:dyDescent="0.3">
      <c r="A297" t="s">
        <v>608</v>
      </c>
      <c r="B297" t="s">
        <v>2085</v>
      </c>
      <c r="C297" s="3">
        <v>45108</v>
      </c>
      <c r="D297" t="s">
        <v>2918</v>
      </c>
      <c r="E297" t="s">
        <v>19</v>
      </c>
      <c r="F297">
        <v>9</v>
      </c>
      <c r="G297" s="1">
        <v>228.3</v>
      </c>
      <c r="H297" t="s">
        <v>23</v>
      </c>
      <c r="I297" t="s">
        <v>28</v>
      </c>
      <c r="J297" s="2">
        <v>0.05</v>
      </c>
      <c r="K297" t="s">
        <v>2921</v>
      </c>
      <c r="L297" s="1">
        <v>1951.9649999999999</v>
      </c>
      <c r="M297" t="s">
        <v>32</v>
      </c>
      <c r="N297" t="s">
        <v>34</v>
      </c>
      <c r="O297">
        <v>0</v>
      </c>
      <c r="P297" s="1">
        <v>8.75</v>
      </c>
      <c r="Q297" s="3">
        <v>45108</v>
      </c>
      <c r="R297" s="3">
        <v>45116</v>
      </c>
      <c r="S297" t="s">
        <v>2908</v>
      </c>
      <c r="W297">
        <f t="shared" si="4"/>
        <v>-102.73500000000035</v>
      </c>
    </row>
    <row r="298" spans="1:23" x14ac:dyDescent="0.3">
      <c r="A298" t="s">
        <v>1346</v>
      </c>
      <c r="B298" t="s">
        <v>2754</v>
      </c>
      <c r="C298" s="3">
        <v>45108</v>
      </c>
      <c r="D298" t="s">
        <v>2918</v>
      </c>
      <c r="E298" t="s">
        <v>19</v>
      </c>
      <c r="F298">
        <v>19</v>
      </c>
      <c r="G298" s="1">
        <v>161.13</v>
      </c>
      <c r="H298" t="s">
        <v>24</v>
      </c>
      <c r="I298" t="s">
        <v>27</v>
      </c>
      <c r="J298" s="2">
        <v>0</v>
      </c>
      <c r="K298" t="s">
        <v>2923</v>
      </c>
      <c r="L298" s="1">
        <v>3061.47</v>
      </c>
      <c r="M298" t="s">
        <v>31</v>
      </c>
      <c r="N298" t="s">
        <v>34</v>
      </c>
      <c r="O298">
        <v>0</v>
      </c>
      <c r="P298" s="1">
        <v>5.46</v>
      </c>
      <c r="Q298" s="3">
        <v>45108</v>
      </c>
      <c r="R298" s="3">
        <v>45113</v>
      </c>
      <c r="S298" t="s">
        <v>2908</v>
      </c>
      <c r="W298">
        <f t="shared" si="4"/>
        <v>0</v>
      </c>
    </row>
    <row r="299" spans="1:23" x14ac:dyDescent="0.3">
      <c r="A299" t="s">
        <v>429</v>
      </c>
      <c r="B299" t="s">
        <v>1920</v>
      </c>
      <c r="C299" s="3">
        <v>45110</v>
      </c>
      <c r="D299" t="s">
        <v>2916</v>
      </c>
      <c r="E299" t="s">
        <v>20</v>
      </c>
      <c r="F299">
        <v>13</v>
      </c>
      <c r="G299" s="1">
        <v>55.09</v>
      </c>
      <c r="H299" t="s">
        <v>24</v>
      </c>
      <c r="I299" t="s">
        <v>27</v>
      </c>
      <c r="J299" s="2">
        <v>0.15</v>
      </c>
      <c r="K299" t="s">
        <v>2923</v>
      </c>
      <c r="L299" s="1">
        <v>608.74450000000002</v>
      </c>
      <c r="M299" t="s">
        <v>33</v>
      </c>
      <c r="N299" t="s">
        <v>34</v>
      </c>
      <c r="O299">
        <v>1</v>
      </c>
      <c r="P299" s="1">
        <v>47.78</v>
      </c>
      <c r="Q299" s="3">
        <v>45110</v>
      </c>
      <c r="R299" s="3">
        <v>45113</v>
      </c>
      <c r="S299" t="s">
        <v>2911</v>
      </c>
      <c r="W299">
        <f t="shared" si="4"/>
        <v>0</v>
      </c>
    </row>
    <row r="300" spans="1:23" x14ac:dyDescent="0.3">
      <c r="A300" t="s">
        <v>940</v>
      </c>
      <c r="B300" t="s">
        <v>2394</v>
      </c>
      <c r="C300" s="3">
        <v>45110</v>
      </c>
      <c r="D300" t="s">
        <v>2916</v>
      </c>
      <c r="E300" t="s">
        <v>16</v>
      </c>
      <c r="F300">
        <v>19</v>
      </c>
      <c r="G300" s="1">
        <v>341.07</v>
      </c>
      <c r="H300" t="s">
        <v>25</v>
      </c>
      <c r="I300" t="s">
        <v>28</v>
      </c>
      <c r="J300" s="2">
        <v>0.1</v>
      </c>
      <c r="K300" t="s">
        <v>2917</v>
      </c>
      <c r="L300" s="1">
        <v>5832.2969999999996</v>
      </c>
      <c r="M300" t="s">
        <v>33</v>
      </c>
      <c r="N300" t="s">
        <v>36</v>
      </c>
      <c r="O300">
        <v>0</v>
      </c>
      <c r="P300" s="1">
        <v>47.75</v>
      </c>
      <c r="Q300" s="3">
        <v>45110</v>
      </c>
      <c r="R300" s="3">
        <v>45113</v>
      </c>
      <c r="S300" t="s">
        <v>2911</v>
      </c>
      <c r="W300">
        <f t="shared" si="4"/>
        <v>-648.03300000000036</v>
      </c>
    </row>
    <row r="301" spans="1:23" x14ac:dyDescent="0.3">
      <c r="A301" t="s">
        <v>1352</v>
      </c>
      <c r="B301" t="s">
        <v>2760</v>
      </c>
      <c r="C301" s="3">
        <v>45110</v>
      </c>
      <c r="D301" t="s">
        <v>2922</v>
      </c>
      <c r="E301" t="s">
        <v>18</v>
      </c>
      <c r="F301">
        <v>2</v>
      </c>
      <c r="G301" s="1">
        <v>504.82</v>
      </c>
      <c r="H301" t="s">
        <v>26</v>
      </c>
      <c r="I301" t="s">
        <v>28</v>
      </c>
      <c r="J301" s="2">
        <v>0</v>
      </c>
      <c r="K301" t="s">
        <v>2917</v>
      </c>
      <c r="L301" s="1">
        <v>1009.64</v>
      </c>
      <c r="M301" t="s">
        <v>32</v>
      </c>
      <c r="N301" t="s">
        <v>34</v>
      </c>
      <c r="O301">
        <v>0</v>
      </c>
      <c r="P301" s="1">
        <v>25.54</v>
      </c>
      <c r="Q301" s="3">
        <v>45110</v>
      </c>
      <c r="R301" s="3">
        <v>45115</v>
      </c>
      <c r="S301" t="s">
        <v>2912</v>
      </c>
      <c r="W301">
        <f t="shared" si="4"/>
        <v>0</v>
      </c>
    </row>
    <row r="302" spans="1:23" x14ac:dyDescent="0.3">
      <c r="A302" t="s">
        <v>330</v>
      </c>
      <c r="B302" t="s">
        <v>1824</v>
      </c>
      <c r="C302" s="3">
        <v>45111</v>
      </c>
      <c r="D302" t="s">
        <v>2924</v>
      </c>
      <c r="E302" t="s">
        <v>18</v>
      </c>
      <c r="F302">
        <v>17</v>
      </c>
      <c r="G302" s="1">
        <v>468.19</v>
      </c>
      <c r="H302" t="s">
        <v>26</v>
      </c>
      <c r="I302" t="s">
        <v>28</v>
      </c>
      <c r="J302" s="2">
        <v>0.05</v>
      </c>
      <c r="K302" t="s">
        <v>2923</v>
      </c>
      <c r="L302" s="1">
        <v>7561.2684999999992</v>
      </c>
      <c r="M302" t="s">
        <v>33</v>
      </c>
      <c r="N302" t="s">
        <v>2913</v>
      </c>
      <c r="O302">
        <v>0</v>
      </c>
      <c r="P302" s="1">
        <v>13.84</v>
      </c>
      <c r="Q302" s="3">
        <v>45111</v>
      </c>
      <c r="R302" s="3">
        <v>45114</v>
      </c>
      <c r="S302" t="s">
        <v>2910</v>
      </c>
      <c r="W302">
        <f t="shared" si="4"/>
        <v>-397.96150000000034</v>
      </c>
    </row>
    <row r="303" spans="1:23" x14ac:dyDescent="0.3">
      <c r="A303" t="s">
        <v>717</v>
      </c>
      <c r="B303" t="s">
        <v>1818</v>
      </c>
      <c r="C303" s="3">
        <v>45111</v>
      </c>
      <c r="D303" t="s">
        <v>2920</v>
      </c>
      <c r="E303" t="s">
        <v>21</v>
      </c>
      <c r="F303">
        <v>12</v>
      </c>
      <c r="G303" s="1">
        <v>122.51</v>
      </c>
      <c r="H303" t="s">
        <v>23</v>
      </c>
      <c r="I303" t="s">
        <v>27</v>
      </c>
      <c r="J303" s="2">
        <v>0.05</v>
      </c>
      <c r="K303" t="s">
        <v>2923</v>
      </c>
      <c r="L303" s="1">
        <v>1396.614</v>
      </c>
      <c r="M303" t="s">
        <v>30</v>
      </c>
      <c r="N303" t="s">
        <v>36</v>
      </c>
      <c r="O303">
        <v>0</v>
      </c>
      <c r="P303" s="1">
        <v>43.47</v>
      </c>
      <c r="Q303" s="3">
        <v>45111</v>
      </c>
      <c r="R303" s="3">
        <v>45113</v>
      </c>
      <c r="S303" t="s">
        <v>2909</v>
      </c>
      <c r="W303">
        <f t="shared" si="4"/>
        <v>-73.506000000000085</v>
      </c>
    </row>
    <row r="304" spans="1:23" x14ac:dyDescent="0.3">
      <c r="A304" t="s">
        <v>1469</v>
      </c>
      <c r="B304" t="s">
        <v>2854</v>
      </c>
      <c r="C304" s="3">
        <v>45111</v>
      </c>
      <c r="D304" t="s">
        <v>2918</v>
      </c>
      <c r="E304" t="s">
        <v>17</v>
      </c>
      <c r="F304">
        <v>6</v>
      </c>
      <c r="G304" s="1">
        <v>346.86</v>
      </c>
      <c r="H304" t="s">
        <v>25</v>
      </c>
      <c r="I304" t="s">
        <v>28</v>
      </c>
      <c r="J304" s="2">
        <v>0.05</v>
      </c>
      <c r="K304" t="s">
        <v>2921</v>
      </c>
      <c r="L304" s="1">
        <v>1977.1020000000001</v>
      </c>
      <c r="M304" t="s">
        <v>30</v>
      </c>
      <c r="N304" t="s">
        <v>34</v>
      </c>
      <c r="O304">
        <v>0</v>
      </c>
      <c r="P304" s="1">
        <v>29.18</v>
      </c>
      <c r="Q304" s="3">
        <v>45111</v>
      </c>
      <c r="R304" s="3">
        <v>45119</v>
      </c>
      <c r="S304" t="s">
        <v>2908</v>
      </c>
      <c r="W304">
        <f t="shared" si="4"/>
        <v>-104.05799999999977</v>
      </c>
    </row>
    <row r="305" spans="1:23" x14ac:dyDescent="0.3">
      <c r="A305" t="s">
        <v>564</v>
      </c>
      <c r="B305" t="s">
        <v>2044</v>
      </c>
      <c r="C305" s="3">
        <v>45112</v>
      </c>
      <c r="D305" t="s">
        <v>2924</v>
      </c>
      <c r="E305" t="s">
        <v>19</v>
      </c>
      <c r="F305">
        <v>3</v>
      </c>
      <c r="G305" s="1">
        <v>250.65</v>
      </c>
      <c r="H305" t="s">
        <v>26</v>
      </c>
      <c r="I305" t="s">
        <v>28</v>
      </c>
      <c r="J305" s="2">
        <v>0.15</v>
      </c>
      <c r="K305" t="s">
        <v>2921</v>
      </c>
      <c r="L305" s="1">
        <v>639.15750000000003</v>
      </c>
      <c r="M305" t="s">
        <v>31</v>
      </c>
      <c r="N305" t="s">
        <v>35</v>
      </c>
      <c r="O305">
        <v>0</v>
      </c>
      <c r="P305" s="1">
        <v>44.46</v>
      </c>
      <c r="Q305" s="3">
        <v>45112</v>
      </c>
      <c r="R305" s="3">
        <v>45114</v>
      </c>
      <c r="S305" t="s">
        <v>2910</v>
      </c>
      <c r="W305">
        <f t="shared" si="4"/>
        <v>-112.79250000000002</v>
      </c>
    </row>
    <row r="306" spans="1:23" x14ac:dyDescent="0.3">
      <c r="A306" t="s">
        <v>998</v>
      </c>
      <c r="B306" t="s">
        <v>2445</v>
      </c>
      <c r="C306" s="3">
        <v>45113</v>
      </c>
      <c r="D306" t="s">
        <v>2924</v>
      </c>
      <c r="E306" t="s">
        <v>19</v>
      </c>
      <c r="F306">
        <v>8</v>
      </c>
      <c r="G306" s="1">
        <v>419.13</v>
      </c>
      <c r="H306" t="s">
        <v>24</v>
      </c>
      <c r="I306" t="s">
        <v>28</v>
      </c>
      <c r="J306" s="2">
        <v>0.1</v>
      </c>
      <c r="K306" t="s">
        <v>2926</v>
      </c>
      <c r="L306" s="1">
        <v>3017.7359999999999</v>
      </c>
      <c r="M306" t="s">
        <v>29</v>
      </c>
      <c r="N306" t="s">
        <v>2913</v>
      </c>
      <c r="O306">
        <v>1</v>
      </c>
      <c r="P306" s="1">
        <v>11.02</v>
      </c>
      <c r="Q306" s="3">
        <v>45113</v>
      </c>
      <c r="R306" s="3">
        <v>45117</v>
      </c>
      <c r="S306" t="s">
        <v>2910</v>
      </c>
      <c r="W306">
        <f t="shared" si="4"/>
        <v>0</v>
      </c>
    </row>
    <row r="307" spans="1:23" x14ac:dyDescent="0.3">
      <c r="A307" t="s">
        <v>265</v>
      </c>
      <c r="B307" t="s">
        <v>1763</v>
      </c>
      <c r="C307" s="3">
        <v>45114</v>
      </c>
      <c r="D307" t="s">
        <v>2918</v>
      </c>
      <c r="E307" t="s">
        <v>21</v>
      </c>
      <c r="F307">
        <v>3</v>
      </c>
      <c r="G307" s="1">
        <v>71.91</v>
      </c>
      <c r="H307" t="s">
        <v>23</v>
      </c>
      <c r="I307" t="s">
        <v>27</v>
      </c>
      <c r="J307" s="2">
        <v>0</v>
      </c>
      <c r="K307" t="s">
        <v>2926</v>
      </c>
      <c r="L307" s="1">
        <v>215.73</v>
      </c>
      <c r="M307" t="s">
        <v>30</v>
      </c>
      <c r="N307" t="s">
        <v>36</v>
      </c>
      <c r="O307">
        <v>1</v>
      </c>
      <c r="P307" s="1">
        <v>46.25</v>
      </c>
      <c r="Q307" s="3">
        <v>45114</v>
      </c>
      <c r="R307" s="3">
        <v>45124</v>
      </c>
      <c r="S307" t="s">
        <v>2908</v>
      </c>
      <c r="W307">
        <f t="shared" si="4"/>
        <v>0</v>
      </c>
    </row>
    <row r="308" spans="1:23" x14ac:dyDescent="0.3">
      <c r="A308" t="s">
        <v>1164</v>
      </c>
      <c r="B308" t="s">
        <v>2591</v>
      </c>
      <c r="C308" s="3">
        <v>45116</v>
      </c>
      <c r="D308" t="s">
        <v>2922</v>
      </c>
      <c r="E308" t="s">
        <v>18</v>
      </c>
      <c r="F308">
        <v>6</v>
      </c>
      <c r="G308" s="1">
        <v>287.72000000000003</v>
      </c>
      <c r="H308" t="s">
        <v>24</v>
      </c>
      <c r="I308" t="s">
        <v>28</v>
      </c>
      <c r="J308" s="2">
        <v>0.05</v>
      </c>
      <c r="K308" t="s">
        <v>2919</v>
      </c>
      <c r="L308" s="1">
        <v>1640.0039999999999</v>
      </c>
      <c r="M308" t="s">
        <v>32</v>
      </c>
      <c r="N308" t="s">
        <v>36</v>
      </c>
      <c r="O308">
        <v>0</v>
      </c>
      <c r="P308" s="1">
        <v>17.14</v>
      </c>
      <c r="Q308" s="3">
        <v>45116</v>
      </c>
      <c r="R308" s="3">
        <v>45121</v>
      </c>
      <c r="S308" t="s">
        <v>2912</v>
      </c>
      <c r="W308">
        <f t="shared" si="4"/>
        <v>-86.316000000000258</v>
      </c>
    </row>
    <row r="309" spans="1:23" x14ac:dyDescent="0.3">
      <c r="A309" t="s">
        <v>1436</v>
      </c>
      <c r="B309" t="s">
        <v>2828</v>
      </c>
      <c r="C309" s="3">
        <v>45116</v>
      </c>
      <c r="D309" t="s">
        <v>2918</v>
      </c>
      <c r="E309" t="s">
        <v>17</v>
      </c>
      <c r="F309">
        <v>13</v>
      </c>
      <c r="G309" s="1">
        <v>27.39</v>
      </c>
      <c r="H309" t="s">
        <v>23</v>
      </c>
      <c r="I309" t="s">
        <v>28</v>
      </c>
      <c r="J309" s="2">
        <v>0.15</v>
      </c>
      <c r="K309" t="s">
        <v>2925</v>
      </c>
      <c r="L309" s="1">
        <v>302.65949999999998</v>
      </c>
      <c r="M309" t="s">
        <v>33</v>
      </c>
      <c r="N309" t="s">
        <v>2913</v>
      </c>
      <c r="O309">
        <v>0</v>
      </c>
      <c r="P309" s="1">
        <v>22.95</v>
      </c>
      <c r="Q309" s="3">
        <v>45116</v>
      </c>
      <c r="R309" s="3">
        <v>45121</v>
      </c>
      <c r="S309" t="s">
        <v>2908</v>
      </c>
      <c r="W309">
        <f t="shared" si="4"/>
        <v>-53.410500000000013</v>
      </c>
    </row>
    <row r="310" spans="1:23" x14ac:dyDescent="0.3">
      <c r="A310" t="s">
        <v>1098</v>
      </c>
      <c r="B310" t="s">
        <v>2531</v>
      </c>
      <c r="C310" s="3">
        <v>45117</v>
      </c>
      <c r="D310" t="s">
        <v>2918</v>
      </c>
      <c r="E310" t="s">
        <v>20</v>
      </c>
      <c r="F310">
        <v>2</v>
      </c>
      <c r="G310" s="1">
        <v>327.57</v>
      </c>
      <c r="H310" t="s">
        <v>24</v>
      </c>
      <c r="I310" t="s">
        <v>28</v>
      </c>
      <c r="J310" s="2">
        <v>0.05</v>
      </c>
      <c r="K310" t="s">
        <v>2923</v>
      </c>
      <c r="L310" s="1">
        <v>622.38299999999992</v>
      </c>
      <c r="M310" t="s">
        <v>32</v>
      </c>
      <c r="N310" t="s">
        <v>2913</v>
      </c>
      <c r="O310">
        <v>0</v>
      </c>
      <c r="P310" s="1">
        <v>19.489999999999998</v>
      </c>
      <c r="Q310" s="3">
        <v>45117</v>
      </c>
      <c r="R310" s="3">
        <v>45126</v>
      </c>
      <c r="S310" t="s">
        <v>2908</v>
      </c>
      <c r="W310">
        <f t="shared" si="4"/>
        <v>-32.757000000000062</v>
      </c>
    </row>
    <row r="311" spans="1:23" x14ac:dyDescent="0.3">
      <c r="A311" t="s">
        <v>634</v>
      </c>
      <c r="B311" t="s">
        <v>2110</v>
      </c>
      <c r="C311" s="3">
        <v>45118</v>
      </c>
      <c r="D311" t="s">
        <v>2922</v>
      </c>
      <c r="E311" t="s">
        <v>22</v>
      </c>
      <c r="F311">
        <v>5</v>
      </c>
      <c r="G311" s="1">
        <v>569.62</v>
      </c>
      <c r="H311" t="s">
        <v>25</v>
      </c>
      <c r="I311" t="s">
        <v>27</v>
      </c>
      <c r="J311" s="2">
        <v>0</v>
      </c>
      <c r="K311" t="s">
        <v>2923</v>
      </c>
      <c r="L311" s="1">
        <v>2848.1</v>
      </c>
      <c r="M311" t="s">
        <v>32</v>
      </c>
      <c r="N311" t="s">
        <v>34</v>
      </c>
      <c r="O311">
        <v>0</v>
      </c>
      <c r="P311" s="1">
        <v>48.8</v>
      </c>
      <c r="Q311" s="3">
        <v>45118</v>
      </c>
      <c r="R311" s="3">
        <v>45120</v>
      </c>
      <c r="S311" t="s">
        <v>2912</v>
      </c>
      <c r="W311">
        <f t="shared" si="4"/>
        <v>0</v>
      </c>
    </row>
    <row r="312" spans="1:23" x14ac:dyDescent="0.3">
      <c r="A312" t="s">
        <v>1022</v>
      </c>
      <c r="B312" t="s">
        <v>2466</v>
      </c>
      <c r="C312" s="3">
        <v>45118</v>
      </c>
      <c r="D312" t="s">
        <v>2920</v>
      </c>
      <c r="E312" t="s">
        <v>16</v>
      </c>
      <c r="F312">
        <v>14</v>
      </c>
      <c r="G312" s="1">
        <v>362.44</v>
      </c>
      <c r="H312" t="s">
        <v>25</v>
      </c>
      <c r="I312" t="s">
        <v>27</v>
      </c>
      <c r="J312" s="2">
        <v>0.1</v>
      </c>
      <c r="K312" t="s">
        <v>2919</v>
      </c>
      <c r="L312" s="1">
        <v>4566.7439999999997</v>
      </c>
      <c r="M312" t="s">
        <v>33</v>
      </c>
      <c r="N312" t="s">
        <v>36</v>
      </c>
      <c r="O312">
        <v>0</v>
      </c>
      <c r="P312" s="1">
        <v>36.729999999999997</v>
      </c>
      <c r="Q312" s="3">
        <v>45118</v>
      </c>
      <c r="R312" s="3">
        <v>45122</v>
      </c>
      <c r="S312" t="s">
        <v>2909</v>
      </c>
      <c r="W312">
        <f t="shared" si="4"/>
        <v>-507.41600000000017</v>
      </c>
    </row>
    <row r="313" spans="1:23" x14ac:dyDescent="0.3">
      <c r="A313" t="s">
        <v>1081</v>
      </c>
      <c r="B313" t="s">
        <v>2518</v>
      </c>
      <c r="C313" s="3">
        <v>45118</v>
      </c>
      <c r="D313" t="s">
        <v>2922</v>
      </c>
      <c r="E313" t="s">
        <v>17</v>
      </c>
      <c r="F313">
        <v>13</v>
      </c>
      <c r="G313" s="1">
        <v>50.51</v>
      </c>
      <c r="H313" t="s">
        <v>26</v>
      </c>
      <c r="I313" t="s">
        <v>27</v>
      </c>
      <c r="J313" s="2">
        <v>0.1</v>
      </c>
      <c r="K313" t="s">
        <v>2926</v>
      </c>
      <c r="L313" s="1">
        <v>590.96699999999998</v>
      </c>
      <c r="M313" t="s">
        <v>32</v>
      </c>
      <c r="N313" t="s">
        <v>36</v>
      </c>
      <c r="O313">
        <v>0</v>
      </c>
      <c r="P313" s="1">
        <v>40.57</v>
      </c>
      <c r="Q313" s="3">
        <v>45118</v>
      </c>
      <c r="R313" s="3">
        <v>45125</v>
      </c>
      <c r="S313" t="s">
        <v>2912</v>
      </c>
      <c r="W313">
        <f t="shared" si="4"/>
        <v>-65.663000000000011</v>
      </c>
    </row>
    <row r="314" spans="1:23" x14ac:dyDescent="0.3">
      <c r="A314" t="s">
        <v>762</v>
      </c>
      <c r="B314" t="s">
        <v>2233</v>
      </c>
      <c r="C314" s="3">
        <v>45119</v>
      </c>
      <c r="D314" t="s">
        <v>2920</v>
      </c>
      <c r="E314" t="s">
        <v>19</v>
      </c>
      <c r="F314">
        <v>4</v>
      </c>
      <c r="G314" s="1">
        <v>444.87</v>
      </c>
      <c r="H314" t="s">
        <v>23</v>
      </c>
      <c r="I314" t="s">
        <v>28</v>
      </c>
      <c r="J314" s="2">
        <v>0.15</v>
      </c>
      <c r="K314" t="s">
        <v>2917</v>
      </c>
      <c r="L314" s="1">
        <v>1512.558</v>
      </c>
      <c r="M314" t="s">
        <v>29</v>
      </c>
      <c r="N314" t="s">
        <v>34</v>
      </c>
      <c r="O314">
        <v>0</v>
      </c>
      <c r="P314" s="1">
        <v>47.14</v>
      </c>
      <c r="Q314" s="3">
        <v>45119</v>
      </c>
      <c r="R314" s="3">
        <v>45128</v>
      </c>
      <c r="S314" t="s">
        <v>2909</v>
      </c>
      <c r="W314">
        <f t="shared" si="4"/>
        <v>-266.92200000000003</v>
      </c>
    </row>
    <row r="315" spans="1:23" x14ac:dyDescent="0.3">
      <c r="A315" t="s">
        <v>395</v>
      </c>
      <c r="B315" t="s">
        <v>1887</v>
      </c>
      <c r="C315" s="3">
        <v>45120</v>
      </c>
      <c r="D315" t="s">
        <v>2924</v>
      </c>
      <c r="E315" t="s">
        <v>20</v>
      </c>
      <c r="F315">
        <v>19</v>
      </c>
      <c r="G315" s="1">
        <v>475.64</v>
      </c>
      <c r="H315" t="s">
        <v>25</v>
      </c>
      <c r="I315" t="s">
        <v>28</v>
      </c>
      <c r="J315" s="2">
        <v>0.1</v>
      </c>
      <c r="K315" t="s">
        <v>2925</v>
      </c>
      <c r="L315" s="1">
        <v>8133.4440000000004</v>
      </c>
      <c r="M315" t="s">
        <v>33</v>
      </c>
      <c r="N315" t="s">
        <v>36</v>
      </c>
      <c r="O315">
        <v>1</v>
      </c>
      <c r="P315" s="1">
        <v>11.17</v>
      </c>
      <c r="Q315" s="3">
        <v>45120</v>
      </c>
      <c r="R315" s="3">
        <v>45124</v>
      </c>
      <c r="S315" t="s">
        <v>2910</v>
      </c>
      <c r="W315">
        <f t="shared" si="4"/>
        <v>0</v>
      </c>
    </row>
    <row r="316" spans="1:23" x14ac:dyDescent="0.3">
      <c r="A316" t="s">
        <v>172</v>
      </c>
      <c r="B316" t="s">
        <v>1672</v>
      </c>
      <c r="C316" s="3">
        <v>45121</v>
      </c>
      <c r="D316" t="s">
        <v>2916</v>
      </c>
      <c r="E316" t="s">
        <v>18</v>
      </c>
      <c r="F316">
        <v>12</v>
      </c>
      <c r="G316" s="1">
        <v>244.8</v>
      </c>
      <c r="H316" t="s">
        <v>23</v>
      </c>
      <c r="I316" t="s">
        <v>27</v>
      </c>
      <c r="J316" s="2">
        <v>0.05</v>
      </c>
      <c r="K316" t="s">
        <v>2925</v>
      </c>
      <c r="L316" s="1">
        <v>2790.72</v>
      </c>
      <c r="M316" t="s">
        <v>29</v>
      </c>
      <c r="N316" t="s">
        <v>34</v>
      </c>
      <c r="O316">
        <v>0</v>
      </c>
      <c r="P316" s="1">
        <v>44.75</v>
      </c>
      <c r="Q316" s="3">
        <v>45121</v>
      </c>
      <c r="R316" s="3">
        <v>45130</v>
      </c>
      <c r="S316" t="s">
        <v>2911</v>
      </c>
      <c r="W316">
        <f t="shared" si="4"/>
        <v>-146.88000000000056</v>
      </c>
    </row>
    <row r="317" spans="1:23" x14ac:dyDescent="0.3">
      <c r="A317" t="s">
        <v>223</v>
      </c>
      <c r="B317" t="s">
        <v>1722</v>
      </c>
      <c r="C317" s="3">
        <v>45121</v>
      </c>
      <c r="D317" t="s">
        <v>2920</v>
      </c>
      <c r="E317" t="s">
        <v>19</v>
      </c>
      <c r="F317">
        <v>9</v>
      </c>
      <c r="G317" s="1">
        <v>501.74</v>
      </c>
      <c r="H317" t="s">
        <v>26</v>
      </c>
      <c r="I317" t="s">
        <v>28</v>
      </c>
      <c r="J317" s="2">
        <v>0</v>
      </c>
      <c r="K317" t="s">
        <v>2919</v>
      </c>
      <c r="L317" s="1">
        <v>4515.66</v>
      </c>
      <c r="M317" t="s">
        <v>29</v>
      </c>
      <c r="N317" t="s">
        <v>35</v>
      </c>
      <c r="O317">
        <v>1</v>
      </c>
      <c r="P317" s="1">
        <v>39.74</v>
      </c>
      <c r="Q317" s="3">
        <v>45121</v>
      </c>
      <c r="R317" s="3">
        <v>45124</v>
      </c>
      <c r="S317" t="s">
        <v>2909</v>
      </c>
      <c r="W317">
        <f t="shared" si="4"/>
        <v>0</v>
      </c>
    </row>
    <row r="318" spans="1:23" x14ac:dyDescent="0.3">
      <c r="A318" t="s">
        <v>999</v>
      </c>
      <c r="B318" t="s">
        <v>2446</v>
      </c>
      <c r="C318" s="3">
        <v>45121</v>
      </c>
      <c r="D318" t="s">
        <v>2924</v>
      </c>
      <c r="E318" t="s">
        <v>19</v>
      </c>
      <c r="F318">
        <v>12</v>
      </c>
      <c r="G318" s="1">
        <v>116.96</v>
      </c>
      <c r="H318" t="s">
        <v>26</v>
      </c>
      <c r="I318" t="s">
        <v>27</v>
      </c>
      <c r="J318" s="2">
        <v>0</v>
      </c>
      <c r="K318" t="s">
        <v>2926</v>
      </c>
      <c r="L318" s="1">
        <v>1403.52</v>
      </c>
      <c r="M318" t="s">
        <v>30</v>
      </c>
      <c r="N318" t="s">
        <v>36</v>
      </c>
      <c r="O318">
        <v>0</v>
      </c>
      <c r="P318" s="1">
        <v>22.04</v>
      </c>
      <c r="Q318" s="3">
        <v>45121</v>
      </c>
      <c r="R318" s="3">
        <v>45129</v>
      </c>
      <c r="S318" t="s">
        <v>2910</v>
      </c>
      <c r="W318">
        <f t="shared" si="4"/>
        <v>0</v>
      </c>
    </row>
    <row r="319" spans="1:23" x14ac:dyDescent="0.3">
      <c r="A319" t="s">
        <v>520</v>
      </c>
      <c r="B319" t="s">
        <v>2005</v>
      </c>
      <c r="C319" s="3">
        <v>45122</v>
      </c>
      <c r="D319" t="s">
        <v>2922</v>
      </c>
      <c r="E319" t="s">
        <v>20</v>
      </c>
      <c r="F319">
        <v>8</v>
      </c>
      <c r="G319" s="1">
        <v>432.12</v>
      </c>
      <c r="H319" t="s">
        <v>23</v>
      </c>
      <c r="I319" t="s">
        <v>28</v>
      </c>
      <c r="J319" s="2">
        <v>0</v>
      </c>
      <c r="K319" t="s">
        <v>2923</v>
      </c>
      <c r="L319" s="1">
        <v>3456.96</v>
      </c>
      <c r="M319" t="s">
        <v>31</v>
      </c>
      <c r="N319" t="s">
        <v>36</v>
      </c>
      <c r="O319">
        <v>0</v>
      </c>
      <c r="P319" s="1">
        <v>42.1</v>
      </c>
      <c r="Q319" s="3">
        <v>45122</v>
      </c>
      <c r="R319" s="3">
        <v>45132</v>
      </c>
      <c r="S319" t="s">
        <v>2912</v>
      </c>
      <c r="W319">
        <f t="shared" si="4"/>
        <v>0</v>
      </c>
    </row>
    <row r="320" spans="1:23" x14ac:dyDescent="0.3">
      <c r="A320" t="s">
        <v>457</v>
      </c>
      <c r="B320" t="s">
        <v>1946</v>
      </c>
      <c r="C320" s="3">
        <v>45125</v>
      </c>
      <c r="D320" t="s">
        <v>2924</v>
      </c>
      <c r="E320" t="s">
        <v>16</v>
      </c>
      <c r="F320">
        <v>12</v>
      </c>
      <c r="G320" s="1">
        <v>425.78</v>
      </c>
      <c r="H320" t="s">
        <v>24</v>
      </c>
      <c r="I320" t="s">
        <v>28</v>
      </c>
      <c r="J320" s="2">
        <v>0.1</v>
      </c>
      <c r="K320" t="s">
        <v>2919</v>
      </c>
      <c r="L320" s="1">
        <v>4598.424</v>
      </c>
      <c r="M320" t="s">
        <v>29</v>
      </c>
      <c r="N320" t="s">
        <v>2913</v>
      </c>
      <c r="O320">
        <v>1</v>
      </c>
      <c r="P320" s="1">
        <v>25.48</v>
      </c>
      <c r="Q320" s="3">
        <v>45125</v>
      </c>
      <c r="R320" s="3">
        <v>45129</v>
      </c>
      <c r="S320" t="s">
        <v>2910</v>
      </c>
      <c r="W320">
        <f t="shared" si="4"/>
        <v>0</v>
      </c>
    </row>
    <row r="321" spans="1:23" x14ac:dyDescent="0.3">
      <c r="A321" t="s">
        <v>914</v>
      </c>
      <c r="B321" t="s">
        <v>2370</v>
      </c>
      <c r="C321" s="3">
        <v>45125</v>
      </c>
      <c r="D321" t="s">
        <v>2916</v>
      </c>
      <c r="E321" t="s">
        <v>22</v>
      </c>
      <c r="F321">
        <v>15</v>
      </c>
      <c r="G321" s="1">
        <v>144.11000000000001</v>
      </c>
      <c r="H321" t="s">
        <v>25</v>
      </c>
      <c r="I321" t="s">
        <v>28</v>
      </c>
      <c r="J321" s="2">
        <v>0</v>
      </c>
      <c r="K321" t="s">
        <v>2925</v>
      </c>
      <c r="L321" s="1">
        <v>2161.65</v>
      </c>
      <c r="M321" t="s">
        <v>30</v>
      </c>
      <c r="N321" t="s">
        <v>2913</v>
      </c>
      <c r="O321">
        <v>0</v>
      </c>
      <c r="P321" s="1">
        <v>28.51</v>
      </c>
      <c r="Q321" s="3">
        <v>45125</v>
      </c>
      <c r="R321" s="3">
        <v>45131</v>
      </c>
      <c r="S321" t="s">
        <v>2911</v>
      </c>
      <c r="W321">
        <f t="shared" si="4"/>
        <v>0</v>
      </c>
    </row>
    <row r="322" spans="1:23" x14ac:dyDescent="0.3">
      <c r="A322" t="s">
        <v>1037</v>
      </c>
      <c r="B322" t="s">
        <v>2479</v>
      </c>
      <c r="C322" s="3">
        <v>45125</v>
      </c>
      <c r="D322" t="s">
        <v>2918</v>
      </c>
      <c r="E322" t="s">
        <v>18</v>
      </c>
      <c r="F322">
        <v>3</v>
      </c>
      <c r="G322" s="1">
        <v>121.56</v>
      </c>
      <c r="H322" t="s">
        <v>26</v>
      </c>
      <c r="I322" t="s">
        <v>27</v>
      </c>
      <c r="J322" s="2">
        <v>0</v>
      </c>
      <c r="K322" t="s">
        <v>2921</v>
      </c>
      <c r="L322" s="1">
        <v>364.68</v>
      </c>
      <c r="M322" t="s">
        <v>32</v>
      </c>
      <c r="N322" t="s">
        <v>36</v>
      </c>
      <c r="O322">
        <v>0</v>
      </c>
      <c r="P322" s="1">
        <v>29.06</v>
      </c>
      <c r="Q322" s="3">
        <v>45125</v>
      </c>
      <c r="R322" s="3">
        <v>45132</v>
      </c>
      <c r="S322" t="s">
        <v>2908</v>
      </c>
      <c r="W322">
        <f t="shared" si="4"/>
        <v>0</v>
      </c>
    </row>
    <row r="323" spans="1:23" x14ac:dyDescent="0.3">
      <c r="A323" t="s">
        <v>523</v>
      </c>
      <c r="B323" t="s">
        <v>2008</v>
      </c>
      <c r="C323" s="3">
        <v>45126</v>
      </c>
      <c r="D323" t="s">
        <v>2922</v>
      </c>
      <c r="E323" t="s">
        <v>20</v>
      </c>
      <c r="F323">
        <v>20</v>
      </c>
      <c r="G323" s="1">
        <v>526.54999999999995</v>
      </c>
      <c r="H323" t="s">
        <v>24</v>
      </c>
      <c r="I323" t="s">
        <v>27</v>
      </c>
      <c r="J323" s="2">
        <v>0</v>
      </c>
      <c r="K323" t="s">
        <v>2926</v>
      </c>
      <c r="L323" s="1">
        <v>10531</v>
      </c>
      <c r="M323" t="s">
        <v>32</v>
      </c>
      <c r="N323" t="s">
        <v>34</v>
      </c>
      <c r="O323">
        <v>1</v>
      </c>
      <c r="P323" s="1">
        <v>25.64</v>
      </c>
      <c r="Q323" s="3">
        <v>45126</v>
      </c>
      <c r="R323" s="3">
        <v>45133</v>
      </c>
      <c r="S323" t="s">
        <v>2912</v>
      </c>
      <c r="W323">
        <f t="shared" ref="W323:W386" si="5">IF(O323=0, L323 - (F323 * G323), 0)</f>
        <v>0</v>
      </c>
    </row>
    <row r="324" spans="1:23" x14ac:dyDescent="0.3">
      <c r="A324" t="s">
        <v>49</v>
      </c>
      <c r="B324" t="s">
        <v>1549</v>
      </c>
      <c r="C324" s="3">
        <v>45128</v>
      </c>
      <c r="D324" t="s">
        <v>2916</v>
      </c>
      <c r="E324" t="s">
        <v>17</v>
      </c>
      <c r="F324">
        <v>1</v>
      </c>
      <c r="G324" s="1">
        <v>120.53</v>
      </c>
      <c r="H324" t="s">
        <v>23</v>
      </c>
      <c r="I324" t="s">
        <v>28</v>
      </c>
      <c r="J324" s="2">
        <v>0.05</v>
      </c>
      <c r="K324" t="s">
        <v>2923</v>
      </c>
      <c r="L324" s="1">
        <v>114.5035</v>
      </c>
      <c r="M324" t="s">
        <v>33</v>
      </c>
      <c r="N324" t="s">
        <v>36</v>
      </c>
      <c r="O324">
        <v>0</v>
      </c>
      <c r="P324" s="1">
        <v>20.350000000000001</v>
      </c>
      <c r="Q324" s="3">
        <v>45128</v>
      </c>
      <c r="R324" s="3">
        <v>45138</v>
      </c>
      <c r="S324" t="s">
        <v>2911</v>
      </c>
      <c r="W324">
        <f t="shared" si="5"/>
        <v>-6.0264999999999986</v>
      </c>
    </row>
    <row r="325" spans="1:23" x14ac:dyDescent="0.3">
      <c r="A325" t="s">
        <v>122</v>
      </c>
      <c r="B325" t="s">
        <v>1622</v>
      </c>
      <c r="C325" s="3">
        <v>45128</v>
      </c>
      <c r="D325" t="s">
        <v>2916</v>
      </c>
      <c r="E325" t="s">
        <v>21</v>
      </c>
      <c r="F325">
        <v>17</v>
      </c>
      <c r="G325" s="1">
        <v>431.82</v>
      </c>
      <c r="H325" t="s">
        <v>23</v>
      </c>
      <c r="I325" t="s">
        <v>28</v>
      </c>
      <c r="J325" s="2">
        <v>0</v>
      </c>
      <c r="K325" t="s">
        <v>2921</v>
      </c>
      <c r="L325" s="1">
        <v>7340.94</v>
      </c>
      <c r="M325" t="s">
        <v>30</v>
      </c>
      <c r="N325" t="s">
        <v>34</v>
      </c>
      <c r="O325">
        <v>1</v>
      </c>
      <c r="P325" s="1">
        <v>37.75</v>
      </c>
      <c r="Q325" s="3">
        <v>45128</v>
      </c>
      <c r="R325" s="3">
        <v>45132</v>
      </c>
      <c r="S325" t="s">
        <v>2911</v>
      </c>
      <c r="W325">
        <f t="shared" si="5"/>
        <v>0</v>
      </c>
    </row>
    <row r="326" spans="1:23" x14ac:dyDescent="0.3">
      <c r="A326" t="s">
        <v>1256</v>
      </c>
      <c r="B326" t="s">
        <v>2675</v>
      </c>
      <c r="C326" s="3">
        <v>45128</v>
      </c>
      <c r="D326" t="s">
        <v>2924</v>
      </c>
      <c r="E326" t="s">
        <v>20</v>
      </c>
      <c r="F326">
        <v>9</v>
      </c>
      <c r="G326" s="1">
        <v>587.79</v>
      </c>
      <c r="H326" t="s">
        <v>26</v>
      </c>
      <c r="I326" t="s">
        <v>27</v>
      </c>
      <c r="J326" s="2">
        <v>0.15</v>
      </c>
      <c r="K326" t="s">
        <v>2919</v>
      </c>
      <c r="L326" s="1">
        <v>4496.5934999999999</v>
      </c>
      <c r="M326" t="s">
        <v>29</v>
      </c>
      <c r="N326" t="s">
        <v>2913</v>
      </c>
      <c r="O326">
        <v>0</v>
      </c>
      <c r="P326" s="1">
        <v>24.64</v>
      </c>
      <c r="Q326" s="3">
        <v>45128</v>
      </c>
      <c r="R326" s="3">
        <v>45138</v>
      </c>
      <c r="S326" t="s">
        <v>2910</v>
      </c>
      <c r="W326">
        <f t="shared" si="5"/>
        <v>-793.51649999999972</v>
      </c>
    </row>
    <row r="327" spans="1:23" x14ac:dyDescent="0.3">
      <c r="A327" t="s">
        <v>136</v>
      </c>
      <c r="B327" t="s">
        <v>1636</v>
      </c>
      <c r="C327" s="3">
        <v>45129</v>
      </c>
      <c r="D327" t="s">
        <v>2924</v>
      </c>
      <c r="E327" t="s">
        <v>17</v>
      </c>
      <c r="F327">
        <v>17</v>
      </c>
      <c r="G327" s="1">
        <v>468.45</v>
      </c>
      <c r="H327" t="s">
        <v>24</v>
      </c>
      <c r="I327" t="s">
        <v>28</v>
      </c>
      <c r="J327" s="2">
        <v>0.05</v>
      </c>
      <c r="K327" t="s">
        <v>2917</v>
      </c>
      <c r="L327" s="1">
        <v>7565.4674999999997</v>
      </c>
      <c r="M327" t="s">
        <v>31</v>
      </c>
      <c r="N327" t="s">
        <v>34</v>
      </c>
      <c r="O327">
        <v>0</v>
      </c>
      <c r="P327" s="1">
        <v>17.88</v>
      </c>
      <c r="Q327" s="3">
        <v>45129</v>
      </c>
      <c r="R327" s="3">
        <v>45133</v>
      </c>
      <c r="S327" t="s">
        <v>2910</v>
      </c>
      <c r="W327">
        <f t="shared" si="5"/>
        <v>-398.18249999999989</v>
      </c>
    </row>
    <row r="328" spans="1:23" x14ac:dyDescent="0.3">
      <c r="A328" t="s">
        <v>79</v>
      </c>
      <c r="B328" t="s">
        <v>1579</v>
      </c>
      <c r="C328" s="3">
        <v>45130</v>
      </c>
      <c r="D328" t="s">
        <v>2920</v>
      </c>
      <c r="E328" t="s">
        <v>16</v>
      </c>
      <c r="F328">
        <v>12</v>
      </c>
      <c r="G328" s="1">
        <v>36.17</v>
      </c>
      <c r="H328" t="s">
        <v>24</v>
      </c>
      <c r="I328" t="s">
        <v>28</v>
      </c>
      <c r="J328" s="2">
        <v>0</v>
      </c>
      <c r="K328" t="s">
        <v>2921</v>
      </c>
      <c r="L328" s="1">
        <v>434.04</v>
      </c>
      <c r="M328" t="s">
        <v>29</v>
      </c>
      <c r="N328" t="s">
        <v>36</v>
      </c>
      <c r="O328">
        <v>0</v>
      </c>
      <c r="P328" s="1">
        <v>34.85</v>
      </c>
      <c r="Q328" s="3">
        <v>45130</v>
      </c>
      <c r="R328" s="3">
        <v>45133</v>
      </c>
      <c r="S328" t="s">
        <v>2909</v>
      </c>
      <c r="W328">
        <f t="shared" si="5"/>
        <v>0</v>
      </c>
    </row>
    <row r="329" spans="1:23" x14ac:dyDescent="0.3">
      <c r="A329" t="s">
        <v>1180</v>
      </c>
      <c r="B329" t="s">
        <v>2542</v>
      </c>
      <c r="C329" s="3">
        <v>45130</v>
      </c>
      <c r="D329" t="s">
        <v>2918</v>
      </c>
      <c r="E329" t="s">
        <v>18</v>
      </c>
      <c r="F329">
        <v>6</v>
      </c>
      <c r="G329" s="1">
        <v>358.27</v>
      </c>
      <c r="H329" t="s">
        <v>23</v>
      </c>
      <c r="I329" t="s">
        <v>28</v>
      </c>
      <c r="J329" s="2">
        <v>0.1</v>
      </c>
      <c r="K329" t="s">
        <v>2925</v>
      </c>
      <c r="L329" s="1">
        <v>1934.6579999999999</v>
      </c>
      <c r="M329" t="s">
        <v>30</v>
      </c>
      <c r="N329" t="s">
        <v>2913</v>
      </c>
      <c r="O329">
        <v>0</v>
      </c>
      <c r="P329" s="1">
        <v>7.34</v>
      </c>
      <c r="Q329" s="3">
        <v>45130</v>
      </c>
      <c r="R329" s="3">
        <v>45140</v>
      </c>
      <c r="S329" t="s">
        <v>2908</v>
      </c>
      <c r="W329">
        <f t="shared" si="5"/>
        <v>-214.96199999999999</v>
      </c>
    </row>
    <row r="330" spans="1:23" x14ac:dyDescent="0.3">
      <c r="A330" t="s">
        <v>863</v>
      </c>
      <c r="B330" t="s">
        <v>2323</v>
      </c>
      <c r="C330" s="3">
        <v>45131</v>
      </c>
      <c r="D330" t="s">
        <v>2920</v>
      </c>
      <c r="E330" t="s">
        <v>17</v>
      </c>
      <c r="F330">
        <v>20</v>
      </c>
      <c r="G330" s="1">
        <v>386.86</v>
      </c>
      <c r="H330" t="s">
        <v>24</v>
      </c>
      <c r="I330" t="s">
        <v>27</v>
      </c>
      <c r="J330" s="2">
        <v>0.05</v>
      </c>
      <c r="K330" t="s">
        <v>2917</v>
      </c>
      <c r="L330" s="1">
        <v>7350.34</v>
      </c>
      <c r="M330" t="s">
        <v>29</v>
      </c>
      <c r="N330" t="s">
        <v>36</v>
      </c>
      <c r="O330">
        <v>0</v>
      </c>
      <c r="P330" s="1">
        <v>41.56</v>
      </c>
      <c r="Q330" s="3">
        <v>45131</v>
      </c>
      <c r="R330" s="3">
        <v>45136</v>
      </c>
      <c r="S330" t="s">
        <v>2909</v>
      </c>
      <c r="W330">
        <f t="shared" si="5"/>
        <v>-386.86000000000058</v>
      </c>
    </row>
    <row r="331" spans="1:23" x14ac:dyDescent="0.3">
      <c r="A331" t="s">
        <v>313</v>
      </c>
      <c r="B331" t="s">
        <v>1808</v>
      </c>
      <c r="C331" s="3">
        <v>45133</v>
      </c>
      <c r="D331" t="s">
        <v>2924</v>
      </c>
      <c r="E331" t="s">
        <v>22</v>
      </c>
      <c r="F331">
        <v>6</v>
      </c>
      <c r="G331" s="1">
        <v>355.26</v>
      </c>
      <c r="H331" t="s">
        <v>26</v>
      </c>
      <c r="I331" t="s">
        <v>28</v>
      </c>
      <c r="J331" s="2">
        <v>0.1</v>
      </c>
      <c r="K331" t="s">
        <v>2919</v>
      </c>
      <c r="L331" s="1">
        <v>1918.404</v>
      </c>
      <c r="M331" t="s">
        <v>29</v>
      </c>
      <c r="N331" t="s">
        <v>36</v>
      </c>
      <c r="O331">
        <v>0</v>
      </c>
      <c r="P331" s="1">
        <v>30.49</v>
      </c>
      <c r="Q331" s="3">
        <v>45133</v>
      </c>
      <c r="R331" s="3">
        <v>45136</v>
      </c>
      <c r="S331" t="s">
        <v>2910</v>
      </c>
      <c r="W331">
        <f t="shared" si="5"/>
        <v>-213.15599999999995</v>
      </c>
    </row>
    <row r="332" spans="1:23" x14ac:dyDescent="0.3">
      <c r="A332" t="s">
        <v>1097</v>
      </c>
      <c r="B332" t="s">
        <v>2075</v>
      </c>
      <c r="C332" s="3">
        <v>45133</v>
      </c>
      <c r="D332" t="s">
        <v>2924</v>
      </c>
      <c r="E332" t="s">
        <v>16</v>
      </c>
      <c r="F332">
        <v>18</v>
      </c>
      <c r="G332" s="1">
        <v>436.83</v>
      </c>
      <c r="H332" t="s">
        <v>24</v>
      </c>
      <c r="I332" t="s">
        <v>27</v>
      </c>
      <c r="J332" s="2">
        <v>0.1</v>
      </c>
      <c r="K332" t="s">
        <v>2919</v>
      </c>
      <c r="L332" s="1">
        <v>7076.6459999999997</v>
      </c>
      <c r="M332" t="s">
        <v>31</v>
      </c>
      <c r="N332" t="s">
        <v>35</v>
      </c>
      <c r="O332">
        <v>0</v>
      </c>
      <c r="P332" s="1">
        <v>28.8</v>
      </c>
      <c r="Q332" s="3">
        <v>45133</v>
      </c>
      <c r="R332" s="3">
        <v>45140</v>
      </c>
      <c r="S332" t="s">
        <v>2910</v>
      </c>
      <c r="W332">
        <f t="shared" si="5"/>
        <v>-786.29399999999987</v>
      </c>
    </row>
    <row r="333" spans="1:23" x14ac:dyDescent="0.3">
      <c r="A333" t="s">
        <v>1115</v>
      </c>
      <c r="B333" t="s">
        <v>2547</v>
      </c>
      <c r="C333" s="3">
        <v>45133</v>
      </c>
      <c r="D333" t="s">
        <v>2918</v>
      </c>
      <c r="E333" t="s">
        <v>20</v>
      </c>
      <c r="F333">
        <v>6</v>
      </c>
      <c r="G333" s="1">
        <v>344.67</v>
      </c>
      <c r="H333" t="s">
        <v>26</v>
      </c>
      <c r="I333" t="s">
        <v>27</v>
      </c>
      <c r="J333" s="2">
        <v>0.1</v>
      </c>
      <c r="K333" t="s">
        <v>2923</v>
      </c>
      <c r="L333" s="1">
        <v>1861.2180000000001</v>
      </c>
      <c r="M333" t="s">
        <v>29</v>
      </c>
      <c r="N333" t="s">
        <v>35</v>
      </c>
      <c r="O333">
        <v>1</v>
      </c>
      <c r="P333" s="1">
        <v>31.13</v>
      </c>
      <c r="Q333" s="3">
        <v>45133</v>
      </c>
      <c r="R333" s="3">
        <v>45139</v>
      </c>
      <c r="S333" t="s">
        <v>2908</v>
      </c>
      <c r="W333">
        <f t="shared" si="5"/>
        <v>0</v>
      </c>
    </row>
    <row r="334" spans="1:23" x14ac:dyDescent="0.3">
      <c r="A334" t="s">
        <v>1318</v>
      </c>
      <c r="B334" t="s">
        <v>2732</v>
      </c>
      <c r="C334" s="3">
        <v>45133</v>
      </c>
      <c r="D334" t="s">
        <v>2918</v>
      </c>
      <c r="E334" t="s">
        <v>18</v>
      </c>
      <c r="F334">
        <v>15</v>
      </c>
      <c r="G334" s="1">
        <v>261.85000000000002</v>
      </c>
      <c r="H334" t="s">
        <v>26</v>
      </c>
      <c r="I334" t="s">
        <v>27</v>
      </c>
      <c r="J334" s="2">
        <v>0.15</v>
      </c>
      <c r="K334" t="s">
        <v>2923</v>
      </c>
      <c r="L334" s="1">
        <v>3338.5875000000001</v>
      </c>
      <c r="M334" t="s">
        <v>29</v>
      </c>
      <c r="N334" t="s">
        <v>35</v>
      </c>
      <c r="O334">
        <v>0</v>
      </c>
      <c r="P334" s="1">
        <v>40.68</v>
      </c>
      <c r="Q334" s="3">
        <v>45133</v>
      </c>
      <c r="R334" s="3">
        <v>45138</v>
      </c>
      <c r="S334" t="s">
        <v>2908</v>
      </c>
      <c r="W334">
        <f t="shared" si="5"/>
        <v>-589.16250000000036</v>
      </c>
    </row>
    <row r="335" spans="1:23" x14ac:dyDescent="0.3">
      <c r="A335" t="s">
        <v>112</v>
      </c>
      <c r="B335" t="s">
        <v>1612</v>
      </c>
      <c r="C335" s="3">
        <v>45134</v>
      </c>
      <c r="D335" t="s">
        <v>2916</v>
      </c>
      <c r="E335" t="s">
        <v>18</v>
      </c>
      <c r="F335">
        <v>10</v>
      </c>
      <c r="G335" s="1">
        <v>553.91</v>
      </c>
      <c r="H335" t="s">
        <v>26</v>
      </c>
      <c r="I335" t="s">
        <v>27</v>
      </c>
      <c r="J335" s="2">
        <v>0.1</v>
      </c>
      <c r="K335" t="s">
        <v>2921</v>
      </c>
      <c r="L335" s="1">
        <v>4985.1899999999996</v>
      </c>
      <c r="M335" t="s">
        <v>29</v>
      </c>
      <c r="N335" t="s">
        <v>2913</v>
      </c>
      <c r="O335">
        <v>0</v>
      </c>
      <c r="P335" s="1">
        <v>31.3</v>
      </c>
      <c r="Q335" s="3">
        <v>45134</v>
      </c>
      <c r="R335" s="3">
        <v>45138</v>
      </c>
      <c r="S335" t="s">
        <v>2911</v>
      </c>
      <c r="W335">
        <f t="shared" si="5"/>
        <v>-553.90999999999985</v>
      </c>
    </row>
    <row r="336" spans="1:23" x14ac:dyDescent="0.3">
      <c r="A336" t="s">
        <v>1263</v>
      </c>
      <c r="B336" t="s">
        <v>2682</v>
      </c>
      <c r="C336" s="3">
        <v>45134</v>
      </c>
      <c r="D336" t="s">
        <v>2924</v>
      </c>
      <c r="E336" t="s">
        <v>20</v>
      </c>
      <c r="F336">
        <v>10</v>
      </c>
      <c r="G336" s="1">
        <v>322.11</v>
      </c>
      <c r="H336" t="s">
        <v>24</v>
      </c>
      <c r="I336" t="s">
        <v>28</v>
      </c>
      <c r="J336" s="2">
        <v>0.15</v>
      </c>
      <c r="K336" t="s">
        <v>2923</v>
      </c>
      <c r="L336" s="1">
        <v>2737.9349999999999</v>
      </c>
      <c r="M336" t="s">
        <v>32</v>
      </c>
      <c r="N336" t="s">
        <v>36</v>
      </c>
      <c r="O336">
        <v>0</v>
      </c>
      <c r="P336" s="1">
        <v>28.72</v>
      </c>
      <c r="Q336" s="3">
        <v>45134</v>
      </c>
      <c r="R336" s="3">
        <v>45140</v>
      </c>
      <c r="S336" t="s">
        <v>2910</v>
      </c>
      <c r="W336">
        <f t="shared" si="5"/>
        <v>-483.16500000000042</v>
      </c>
    </row>
    <row r="337" spans="1:23" x14ac:dyDescent="0.3">
      <c r="A337" t="s">
        <v>312</v>
      </c>
      <c r="B337" t="s">
        <v>1807</v>
      </c>
      <c r="C337" s="3">
        <v>45136</v>
      </c>
      <c r="D337" t="s">
        <v>2916</v>
      </c>
      <c r="E337" t="s">
        <v>17</v>
      </c>
      <c r="F337">
        <v>17</v>
      </c>
      <c r="G337" s="1">
        <v>6.88</v>
      </c>
      <c r="H337" t="s">
        <v>24</v>
      </c>
      <c r="I337" t="s">
        <v>28</v>
      </c>
      <c r="J337" s="2">
        <v>0.1</v>
      </c>
      <c r="K337" t="s">
        <v>2925</v>
      </c>
      <c r="L337" s="1">
        <v>105.264</v>
      </c>
      <c r="M337" t="s">
        <v>30</v>
      </c>
      <c r="N337" t="s">
        <v>2913</v>
      </c>
      <c r="O337">
        <v>0</v>
      </c>
      <c r="P337" s="1">
        <v>42.37</v>
      </c>
      <c r="Q337" s="3">
        <v>45136</v>
      </c>
      <c r="R337" s="3">
        <v>45146</v>
      </c>
      <c r="S337" t="s">
        <v>2911</v>
      </c>
      <c r="W337">
        <f t="shared" si="5"/>
        <v>-11.695999999999998</v>
      </c>
    </row>
    <row r="338" spans="1:23" x14ac:dyDescent="0.3">
      <c r="A338" t="s">
        <v>746</v>
      </c>
      <c r="B338" t="s">
        <v>2217</v>
      </c>
      <c r="C338" s="3">
        <v>45136</v>
      </c>
      <c r="D338" t="s">
        <v>2918</v>
      </c>
      <c r="E338" t="s">
        <v>16</v>
      </c>
      <c r="F338">
        <v>18</v>
      </c>
      <c r="G338" s="1">
        <v>175.81</v>
      </c>
      <c r="H338" t="s">
        <v>25</v>
      </c>
      <c r="I338" t="s">
        <v>28</v>
      </c>
      <c r="J338" s="2">
        <v>0</v>
      </c>
      <c r="K338" t="s">
        <v>2921</v>
      </c>
      <c r="L338" s="1">
        <v>3164.58</v>
      </c>
      <c r="M338" t="s">
        <v>30</v>
      </c>
      <c r="N338" t="s">
        <v>36</v>
      </c>
      <c r="O338">
        <v>1</v>
      </c>
      <c r="P338" s="1">
        <v>26.97</v>
      </c>
      <c r="Q338" s="3">
        <v>45136</v>
      </c>
      <c r="R338" s="3">
        <v>45145</v>
      </c>
      <c r="S338" t="s">
        <v>2908</v>
      </c>
      <c r="W338">
        <f t="shared" si="5"/>
        <v>0</v>
      </c>
    </row>
    <row r="339" spans="1:23" x14ac:dyDescent="0.3">
      <c r="A339" t="s">
        <v>492</v>
      </c>
      <c r="B339" t="s">
        <v>1558</v>
      </c>
      <c r="C339" s="3">
        <v>45137</v>
      </c>
      <c r="D339" t="s">
        <v>2916</v>
      </c>
      <c r="E339" t="s">
        <v>19</v>
      </c>
      <c r="F339">
        <v>1</v>
      </c>
      <c r="G339" s="1">
        <v>528.30999999999995</v>
      </c>
      <c r="H339" t="s">
        <v>25</v>
      </c>
      <c r="I339" t="s">
        <v>27</v>
      </c>
      <c r="J339" s="2">
        <v>0.1</v>
      </c>
      <c r="K339" t="s">
        <v>2926</v>
      </c>
      <c r="L339" s="1">
        <v>475.47899999999998</v>
      </c>
      <c r="M339" t="s">
        <v>29</v>
      </c>
      <c r="N339" t="s">
        <v>34</v>
      </c>
      <c r="O339">
        <v>0</v>
      </c>
      <c r="P339" s="1">
        <v>24.55</v>
      </c>
      <c r="Q339" s="3">
        <v>45137</v>
      </c>
      <c r="R339" s="3">
        <v>45147</v>
      </c>
      <c r="S339" t="s">
        <v>2911</v>
      </c>
      <c r="W339">
        <f t="shared" si="5"/>
        <v>-52.83099999999996</v>
      </c>
    </row>
    <row r="340" spans="1:23" x14ac:dyDescent="0.3">
      <c r="A340" t="s">
        <v>103</v>
      </c>
      <c r="B340" t="s">
        <v>1603</v>
      </c>
      <c r="C340" s="3">
        <v>45138</v>
      </c>
      <c r="D340" t="s">
        <v>2922</v>
      </c>
      <c r="E340" t="s">
        <v>21</v>
      </c>
      <c r="F340">
        <v>5</v>
      </c>
      <c r="G340" s="1">
        <v>490.52</v>
      </c>
      <c r="H340" t="s">
        <v>26</v>
      </c>
      <c r="I340" t="s">
        <v>27</v>
      </c>
      <c r="J340" s="2">
        <v>0.05</v>
      </c>
      <c r="K340" t="s">
        <v>2925</v>
      </c>
      <c r="L340" s="1">
        <v>2329.9699999999998</v>
      </c>
      <c r="M340" t="s">
        <v>29</v>
      </c>
      <c r="N340" t="s">
        <v>2913</v>
      </c>
      <c r="O340">
        <v>0</v>
      </c>
      <c r="P340" s="1">
        <v>12.24</v>
      </c>
      <c r="Q340" s="3">
        <v>45138</v>
      </c>
      <c r="R340" s="3">
        <v>45145</v>
      </c>
      <c r="S340" t="s">
        <v>2912</v>
      </c>
      <c r="W340">
        <f t="shared" si="5"/>
        <v>-122.63000000000011</v>
      </c>
    </row>
    <row r="341" spans="1:23" x14ac:dyDescent="0.3">
      <c r="A341" t="s">
        <v>539</v>
      </c>
      <c r="B341" t="s">
        <v>2022</v>
      </c>
      <c r="C341" s="3">
        <v>45138</v>
      </c>
      <c r="D341" t="s">
        <v>2922</v>
      </c>
      <c r="E341" t="s">
        <v>16</v>
      </c>
      <c r="F341">
        <v>5</v>
      </c>
      <c r="G341" s="1">
        <v>508.05</v>
      </c>
      <c r="H341" t="s">
        <v>26</v>
      </c>
      <c r="I341" t="s">
        <v>28</v>
      </c>
      <c r="J341" s="2">
        <v>0</v>
      </c>
      <c r="K341" t="s">
        <v>2925</v>
      </c>
      <c r="L341" s="1">
        <v>2540.25</v>
      </c>
      <c r="M341" t="s">
        <v>31</v>
      </c>
      <c r="N341" t="s">
        <v>36</v>
      </c>
      <c r="O341">
        <v>1</v>
      </c>
      <c r="P341" s="1">
        <v>35.630000000000003</v>
      </c>
      <c r="Q341" s="3">
        <v>45138</v>
      </c>
      <c r="R341" s="3">
        <v>45147</v>
      </c>
      <c r="S341" t="s">
        <v>2912</v>
      </c>
      <c r="W341">
        <f t="shared" si="5"/>
        <v>0</v>
      </c>
    </row>
    <row r="342" spans="1:23" x14ac:dyDescent="0.3">
      <c r="A342" t="s">
        <v>1470</v>
      </c>
      <c r="B342" t="s">
        <v>2855</v>
      </c>
      <c r="C342" s="3">
        <v>45138</v>
      </c>
      <c r="D342" t="s">
        <v>2916</v>
      </c>
      <c r="E342" t="s">
        <v>18</v>
      </c>
      <c r="F342">
        <v>14</v>
      </c>
      <c r="G342" s="1">
        <v>223.26</v>
      </c>
      <c r="H342" t="s">
        <v>23</v>
      </c>
      <c r="I342" t="s">
        <v>27</v>
      </c>
      <c r="J342" s="2">
        <v>0.1</v>
      </c>
      <c r="K342" t="s">
        <v>2926</v>
      </c>
      <c r="L342" s="1">
        <v>2813.076</v>
      </c>
      <c r="M342" t="s">
        <v>31</v>
      </c>
      <c r="N342" t="s">
        <v>36</v>
      </c>
      <c r="O342">
        <v>0</v>
      </c>
      <c r="P342" s="1">
        <v>12.88</v>
      </c>
      <c r="Q342" s="3">
        <v>45138</v>
      </c>
      <c r="R342" s="3">
        <v>45141</v>
      </c>
      <c r="S342" t="s">
        <v>2911</v>
      </c>
      <c r="W342">
        <f t="shared" si="5"/>
        <v>-312.56399999999985</v>
      </c>
    </row>
    <row r="343" spans="1:23" x14ac:dyDescent="0.3">
      <c r="A343" t="s">
        <v>938</v>
      </c>
      <c r="B343" t="s">
        <v>2239</v>
      </c>
      <c r="C343" s="3">
        <v>45139</v>
      </c>
      <c r="D343" t="s">
        <v>2924</v>
      </c>
      <c r="E343" t="s">
        <v>22</v>
      </c>
      <c r="F343">
        <v>8</v>
      </c>
      <c r="G343" s="1">
        <v>141.28</v>
      </c>
      <c r="H343" t="s">
        <v>26</v>
      </c>
      <c r="I343" t="s">
        <v>27</v>
      </c>
      <c r="J343" s="2">
        <v>0.05</v>
      </c>
      <c r="K343" t="s">
        <v>2925</v>
      </c>
      <c r="L343" s="1">
        <v>1073.7280000000001</v>
      </c>
      <c r="M343" t="s">
        <v>29</v>
      </c>
      <c r="N343" t="s">
        <v>34</v>
      </c>
      <c r="O343">
        <v>0</v>
      </c>
      <c r="P343" s="1">
        <v>28.69</v>
      </c>
      <c r="Q343" s="3">
        <v>45139</v>
      </c>
      <c r="R343" s="3">
        <v>45148</v>
      </c>
      <c r="S343" t="s">
        <v>2910</v>
      </c>
      <c r="W343">
        <f t="shared" si="5"/>
        <v>-56.511999999999944</v>
      </c>
    </row>
    <row r="344" spans="1:23" x14ac:dyDescent="0.3">
      <c r="A344" t="s">
        <v>1312</v>
      </c>
      <c r="B344" t="s">
        <v>2726</v>
      </c>
      <c r="C344" s="3">
        <v>45139</v>
      </c>
      <c r="D344" t="s">
        <v>2922</v>
      </c>
      <c r="E344" t="s">
        <v>22</v>
      </c>
      <c r="F344">
        <v>19</v>
      </c>
      <c r="G344" s="1">
        <v>67.489999999999995</v>
      </c>
      <c r="H344" t="s">
        <v>25</v>
      </c>
      <c r="I344" t="s">
        <v>28</v>
      </c>
      <c r="J344" s="2">
        <v>0</v>
      </c>
      <c r="K344" t="s">
        <v>2925</v>
      </c>
      <c r="L344" s="1">
        <v>1282.31</v>
      </c>
      <c r="M344" t="s">
        <v>32</v>
      </c>
      <c r="N344" t="s">
        <v>35</v>
      </c>
      <c r="O344">
        <v>0</v>
      </c>
      <c r="P344" s="1">
        <v>32.04</v>
      </c>
      <c r="Q344" s="3">
        <v>45139</v>
      </c>
      <c r="R344" s="3">
        <v>45149</v>
      </c>
      <c r="S344" t="s">
        <v>2912</v>
      </c>
      <c r="W344">
        <f t="shared" si="5"/>
        <v>0</v>
      </c>
    </row>
    <row r="345" spans="1:23" x14ac:dyDescent="0.3">
      <c r="A345" t="s">
        <v>883</v>
      </c>
      <c r="B345" t="s">
        <v>2341</v>
      </c>
      <c r="C345" s="3">
        <v>45140</v>
      </c>
      <c r="D345" t="s">
        <v>2916</v>
      </c>
      <c r="E345" t="s">
        <v>22</v>
      </c>
      <c r="F345">
        <v>9</v>
      </c>
      <c r="G345" s="1">
        <v>303.26</v>
      </c>
      <c r="H345" t="s">
        <v>24</v>
      </c>
      <c r="I345" t="s">
        <v>27</v>
      </c>
      <c r="J345" s="2">
        <v>0.05</v>
      </c>
      <c r="K345" t="s">
        <v>2923</v>
      </c>
      <c r="L345" s="1">
        <v>2592.873</v>
      </c>
      <c r="M345" t="s">
        <v>32</v>
      </c>
      <c r="N345" t="s">
        <v>34</v>
      </c>
      <c r="O345">
        <v>0</v>
      </c>
      <c r="P345" s="1">
        <v>17.010000000000002</v>
      </c>
      <c r="Q345" s="3">
        <v>45140</v>
      </c>
      <c r="R345" s="3">
        <v>45143</v>
      </c>
      <c r="S345" t="s">
        <v>2911</v>
      </c>
      <c r="W345">
        <f t="shared" si="5"/>
        <v>-136.4670000000001</v>
      </c>
    </row>
    <row r="346" spans="1:23" x14ac:dyDescent="0.3">
      <c r="A346" t="s">
        <v>1253</v>
      </c>
      <c r="B346" t="s">
        <v>2672</v>
      </c>
      <c r="C346" s="3">
        <v>45140</v>
      </c>
      <c r="D346" t="s">
        <v>2920</v>
      </c>
      <c r="E346" t="s">
        <v>16</v>
      </c>
      <c r="F346">
        <v>11</v>
      </c>
      <c r="G346" s="1">
        <v>66.97</v>
      </c>
      <c r="H346" t="s">
        <v>24</v>
      </c>
      <c r="I346" t="s">
        <v>28</v>
      </c>
      <c r="J346" s="2">
        <v>0.15</v>
      </c>
      <c r="K346" t="s">
        <v>2919</v>
      </c>
      <c r="L346" s="1">
        <v>626.16949999999997</v>
      </c>
      <c r="M346" t="s">
        <v>30</v>
      </c>
      <c r="N346" t="s">
        <v>34</v>
      </c>
      <c r="O346">
        <v>1</v>
      </c>
      <c r="P346" s="1">
        <v>20.350000000000001</v>
      </c>
      <c r="Q346" s="3">
        <v>45140</v>
      </c>
      <c r="R346" s="3">
        <v>45149</v>
      </c>
      <c r="S346" t="s">
        <v>2909</v>
      </c>
      <c r="W346">
        <f t="shared" si="5"/>
        <v>0</v>
      </c>
    </row>
    <row r="347" spans="1:23" x14ac:dyDescent="0.3">
      <c r="A347" t="s">
        <v>1380</v>
      </c>
      <c r="B347" t="s">
        <v>2783</v>
      </c>
      <c r="C347" s="3">
        <v>45141</v>
      </c>
      <c r="D347" t="s">
        <v>2920</v>
      </c>
      <c r="E347" t="s">
        <v>19</v>
      </c>
      <c r="F347">
        <v>5</v>
      </c>
      <c r="G347" s="1">
        <v>163.55000000000001</v>
      </c>
      <c r="H347" t="s">
        <v>26</v>
      </c>
      <c r="I347" t="s">
        <v>28</v>
      </c>
      <c r="J347" s="2">
        <v>0.05</v>
      </c>
      <c r="K347" t="s">
        <v>2925</v>
      </c>
      <c r="L347" s="1">
        <v>776.86249999999995</v>
      </c>
      <c r="M347" t="s">
        <v>33</v>
      </c>
      <c r="N347" t="s">
        <v>2913</v>
      </c>
      <c r="O347">
        <v>0</v>
      </c>
      <c r="P347" s="1">
        <v>28.9</v>
      </c>
      <c r="Q347" s="3">
        <v>45141</v>
      </c>
      <c r="R347" s="3">
        <v>45148</v>
      </c>
      <c r="S347" t="s">
        <v>2909</v>
      </c>
      <c r="W347">
        <f t="shared" si="5"/>
        <v>-40.887500000000045</v>
      </c>
    </row>
    <row r="348" spans="1:23" x14ac:dyDescent="0.3">
      <c r="A348" t="s">
        <v>382</v>
      </c>
      <c r="B348" t="s">
        <v>1875</v>
      </c>
      <c r="C348" s="3">
        <v>45143</v>
      </c>
      <c r="D348" t="s">
        <v>2916</v>
      </c>
      <c r="E348" t="s">
        <v>20</v>
      </c>
      <c r="F348">
        <v>12</v>
      </c>
      <c r="G348" s="1">
        <v>169.2</v>
      </c>
      <c r="H348" t="s">
        <v>25</v>
      </c>
      <c r="I348" t="s">
        <v>28</v>
      </c>
      <c r="J348" s="2">
        <v>0.05</v>
      </c>
      <c r="K348" t="s">
        <v>2923</v>
      </c>
      <c r="L348" s="1">
        <v>1928.88</v>
      </c>
      <c r="M348" t="s">
        <v>30</v>
      </c>
      <c r="N348" t="s">
        <v>35</v>
      </c>
      <c r="O348">
        <v>0</v>
      </c>
      <c r="P348" s="1">
        <v>28.65</v>
      </c>
      <c r="Q348" s="3">
        <v>45143</v>
      </c>
      <c r="R348" s="3">
        <v>45153</v>
      </c>
      <c r="S348" t="s">
        <v>2911</v>
      </c>
      <c r="W348">
        <f t="shared" si="5"/>
        <v>-101.51999999999975</v>
      </c>
    </row>
    <row r="349" spans="1:23" x14ac:dyDescent="0.3">
      <c r="A349" t="s">
        <v>414</v>
      </c>
      <c r="B349" t="s">
        <v>1905</v>
      </c>
      <c r="C349" s="3">
        <v>45143</v>
      </c>
      <c r="D349" t="s">
        <v>2916</v>
      </c>
      <c r="E349" t="s">
        <v>21</v>
      </c>
      <c r="F349">
        <v>9</v>
      </c>
      <c r="G349" s="1">
        <v>245.14</v>
      </c>
      <c r="H349" t="s">
        <v>23</v>
      </c>
      <c r="I349" t="s">
        <v>27</v>
      </c>
      <c r="J349" s="2">
        <v>0</v>
      </c>
      <c r="K349" t="s">
        <v>2926</v>
      </c>
      <c r="L349" s="1">
        <v>2206.2600000000002</v>
      </c>
      <c r="M349" t="s">
        <v>29</v>
      </c>
      <c r="N349" t="s">
        <v>35</v>
      </c>
      <c r="O349">
        <v>1</v>
      </c>
      <c r="P349" s="1">
        <v>44.6</v>
      </c>
      <c r="Q349" s="3">
        <v>45143</v>
      </c>
      <c r="R349" s="3">
        <v>45152</v>
      </c>
      <c r="S349" t="s">
        <v>2911</v>
      </c>
      <c r="W349">
        <f t="shared" si="5"/>
        <v>0</v>
      </c>
    </row>
    <row r="350" spans="1:23" x14ac:dyDescent="0.3">
      <c r="A350" t="s">
        <v>458</v>
      </c>
      <c r="B350" t="s">
        <v>1947</v>
      </c>
      <c r="C350" s="3">
        <v>45143</v>
      </c>
      <c r="D350" t="s">
        <v>2920</v>
      </c>
      <c r="E350" t="s">
        <v>22</v>
      </c>
      <c r="F350">
        <v>20</v>
      </c>
      <c r="G350" s="1">
        <v>121.14</v>
      </c>
      <c r="H350" t="s">
        <v>25</v>
      </c>
      <c r="I350" t="s">
        <v>28</v>
      </c>
      <c r="J350" s="2">
        <v>0.1</v>
      </c>
      <c r="K350" t="s">
        <v>2919</v>
      </c>
      <c r="L350" s="1">
        <v>2180.52</v>
      </c>
      <c r="M350" t="s">
        <v>31</v>
      </c>
      <c r="N350" t="s">
        <v>34</v>
      </c>
      <c r="O350">
        <v>0</v>
      </c>
      <c r="P350" s="1">
        <v>21.47</v>
      </c>
      <c r="Q350" s="3">
        <v>45143</v>
      </c>
      <c r="R350" s="3">
        <v>45152</v>
      </c>
      <c r="S350" t="s">
        <v>2909</v>
      </c>
      <c r="W350">
        <f t="shared" si="5"/>
        <v>-242.2800000000002</v>
      </c>
    </row>
    <row r="351" spans="1:23" x14ac:dyDescent="0.3">
      <c r="A351" t="s">
        <v>1083</v>
      </c>
      <c r="B351" t="s">
        <v>2520</v>
      </c>
      <c r="C351" s="3">
        <v>45143</v>
      </c>
      <c r="D351" t="s">
        <v>2924</v>
      </c>
      <c r="E351" t="s">
        <v>19</v>
      </c>
      <c r="F351">
        <v>7</v>
      </c>
      <c r="G351" s="1">
        <v>294.95</v>
      </c>
      <c r="H351" t="s">
        <v>26</v>
      </c>
      <c r="I351" t="s">
        <v>27</v>
      </c>
      <c r="J351" s="2">
        <v>0</v>
      </c>
      <c r="K351" t="s">
        <v>2925</v>
      </c>
      <c r="L351" s="1">
        <v>2064.65</v>
      </c>
      <c r="M351" t="s">
        <v>29</v>
      </c>
      <c r="N351" t="s">
        <v>34</v>
      </c>
      <c r="O351">
        <v>0</v>
      </c>
      <c r="P351" s="1">
        <v>15.78</v>
      </c>
      <c r="Q351" s="3">
        <v>45143</v>
      </c>
      <c r="R351" s="3">
        <v>45148</v>
      </c>
      <c r="S351" t="s">
        <v>2910</v>
      </c>
      <c r="W351">
        <f t="shared" si="5"/>
        <v>0</v>
      </c>
    </row>
    <row r="352" spans="1:23" x14ac:dyDescent="0.3">
      <c r="A352" t="s">
        <v>60</v>
      </c>
      <c r="B352" t="s">
        <v>1560</v>
      </c>
      <c r="C352" s="3">
        <v>45144</v>
      </c>
      <c r="D352" t="s">
        <v>2916</v>
      </c>
      <c r="E352" t="s">
        <v>16</v>
      </c>
      <c r="F352">
        <v>12</v>
      </c>
      <c r="G352" s="1">
        <v>472.72</v>
      </c>
      <c r="H352" t="s">
        <v>26</v>
      </c>
      <c r="I352" t="s">
        <v>28</v>
      </c>
      <c r="J352" s="2">
        <v>0.15</v>
      </c>
      <c r="K352" t="s">
        <v>2923</v>
      </c>
      <c r="L352" s="1">
        <v>4821.7440000000006</v>
      </c>
      <c r="M352" t="s">
        <v>31</v>
      </c>
      <c r="N352" t="s">
        <v>2913</v>
      </c>
      <c r="O352">
        <v>0</v>
      </c>
      <c r="P352" s="1">
        <v>27.97</v>
      </c>
      <c r="Q352" s="3">
        <v>45144</v>
      </c>
      <c r="R352" s="3">
        <v>45152</v>
      </c>
      <c r="S352" t="s">
        <v>2911</v>
      </c>
      <c r="W352">
        <f t="shared" si="5"/>
        <v>-850.89599999999973</v>
      </c>
    </row>
    <row r="353" spans="1:23" x14ac:dyDescent="0.3">
      <c r="A353" t="s">
        <v>156</v>
      </c>
      <c r="B353" t="s">
        <v>1656</v>
      </c>
      <c r="C353" s="3">
        <v>45144</v>
      </c>
      <c r="D353" t="s">
        <v>2916</v>
      </c>
      <c r="E353" t="s">
        <v>16</v>
      </c>
      <c r="F353">
        <v>10</v>
      </c>
      <c r="G353" s="1">
        <v>508.57</v>
      </c>
      <c r="H353" t="s">
        <v>26</v>
      </c>
      <c r="I353" t="s">
        <v>28</v>
      </c>
      <c r="J353" s="2">
        <v>0.05</v>
      </c>
      <c r="K353" t="s">
        <v>2919</v>
      </c>
      <c r="L353" s="1">
        <v>4831.415</v>
      </c>
      <c r="M353" t="s">
        <v>29</v>
      </c>
      <c r="N353" t="s">
        <v>35</v>
      </c>
      <c r="O353">
        <v>0</v>
      </c>
      <c r="P353" s="1">
        <v>9.35</v>
      </c>
      <c r="Q353" s="3">
        <v>45144</v>
      </c>
      <c r="R353" s="3">
        <v>45149</v>
      </c>
      <c r="S353" t="s">
        <v>2911</v>
      </c>
      <c r="W353">
        <f t="shared" si="5"/>
        <v>-254.28499999999985</v>
      </c>
    </row>
    <row r="354" spans="1:23" x14ac:dyDescent="0.3">
      <c r="A354" t="s">
        <v>229</v>
      </c>
      <c r="B354" t="s">
        <v>1728</v>
      </c>
      <c r="C354" s="3">
        <v>45144</v>
      </c>
      <c r="D354" t="s">
        <v>2920</v>
      </c>
      <c r="E354" t="s">
        <v>20</v>
      </c>
      <c r="F354">
        <v>7</v>
      </c>
      <c r="G354" s="1">
        <v>498.32</v>
      </c>
      <c r="H354" t="s">
        <v>23</v>
      </c>
      <c r="I354" t="s">
        <v>27</v>
      </c>
      <c r="J354" s="2">
        <v>0.1</v>
      </c>
      <c r="K354" t="s">
        <v>2926</v>
      </c>
      <c r="L354" s="1">
        <v>3139.4160000000002</v>
      </c>
      <c r="M354" t="s">
        <v>31</v>
      </c>
      <c r="N354" t="s">
        <v>36</v>
      </c>
      <c r="O354">
        <v>1</v>
      </c>
      <c r="P354" s="1">
        <v>27.65</v>
      </c>
      <c r="Q354" s="3">
        <v>45144</v>
      </c>
      <c r="R354" s="3">
        <v>45148</v>
      </c>
      <c r="S354" t="s">
        <v>2909</v>
      </c>
      <c r="W354">
        <f t="shared" si="5"/>
        <v>0</v>
      </c>
    </row>
    <row r="355" spans="1:23" x14ac:dyDescent="0.3">
      <c r="A355" t="s">
        <v>404</v>
      </c>
      <c r="B355" t="s">
        <v>1896</v>
      </c>
      <c r="C355" s="3">
        <v>45144</v>
      </c>
      <c r="D355" t="s">
        <v>2922</v>
      </c>
      <c r="E355" t="s">
        <v>21</v>
      </c>
      <c r="F355">
        <v>4</v>
      </c>
      <c r="G355" s="1">
        <v>555.86</v>
      </c>
      <c r="H355" t="s">
        <v>25</v>
      </c>
      <c r="I355" t="s">
        <v>28</v>
      </c>
      <c r="J355" s="2">
        <v>0.05</v>
      </c>
      <c r="K355" t="s">
        <v>2919</v>
      </c>
      <c r="L355" s="1">
        <v>2112.268</v>
      </c>
      <c r="M355" t="s">
        <v>33</v>
      </c>
      <c r="N355" t="s">
        <v>34</v>
      </c>
      <c r="O355">
        <v>0</v>
      </c>
      <c r="P355" s="1">
        <v>28.92</v>
      </c>
      <c r="Q355" s="3">
        <v>45144</v>
      </c>
      <c r="R355" s="3">
        <v>45146</v>
      </c>
      <c r="S355" t="s">
        <v>2912</v>
      </c>
      <c r="W355">
        <f t="shared" si="5"/>
        <v>-111.17200000000003</v>
      </c>
    </row>
    <row r="356" spans="1:23" x14ac:dyDescent="0.3">
      <c r="A356" t="s">
        <v>711</v>
      </c>
      <c r="B356" t="s">
        <v>2184</v>
      </c>
      <c r="C356" s="3">
        <v>45144</v>
      </c>
      <c r="D356" t="s">
        <v>2916</v>
      </c>
      <c r="E356" t="s">
        <v>18</v>
      </c>
      <c r="F356">
        <v>8</v>
      </c>
      <c r="G356" s="1">
        <v>548.02</v>
      </c>
      <c r="H356" t="s">
        <v>26</v>
      </c>
      <c r="I356" t="s">
        <v>28</v>
      </c>
      <c r="J356" s="2">
        <v>0.05</v>
      </c>
      <c r="K356" t="s">
        <v>2921</v>
      </c>
      <c r="L356" s="1">
        <v>4164.9519999999993</v>
      </c>
      <c r="M356" t="s">
        <v>29</v>
      </c>
      <c r="N356" t="s">
        <v>2913</v>
      </c>
      <c r="O356">
        <v>0</v>
      </c>
      <c r="P356" s="1">
        <v>33.4</v>
      </c>
      <c r="Q356" s="3">
        <v>45144</v>
      </c>
      <c r="R356" s="3">
        <v>45151</v>
      </c>
      <c r="S356" t="s">
        <v>2911</v>
      </c>
      <c r="W356">
        <f t="shared" si="5"/>
        <v>-219.20800000000054</v>
      </c>
    </row>
    <row r="357" spans="1:23" x14ac:dyDescent="0.3">
      <c r="A357" t="s">
        <v>790</v>
      </c>
      <c r="B357" t="s">
        <v>2259</v>
      </c>
      <c r="C357" s="3">
        <v>45144</v>
      </c>
      <c r="D357" t="s">
        <v>2918</v>
      </c>
      <c r="E357" t="s">
        <v>18</v>
      </c>
      <c r="F357">
        <v>7</v>
      </c>
      <c r="G357" s="1">
        <v>373.66</v>
      </c>
      <c r="H357" t="s">
        <v>23</v>
      </c>
      <c r="I357" t="s">
        <v>28</v>
      </c>
      <c r="J357" s="2">
        <v>0.05</v>
      </c>
      <c r="K357" t="s">
        <v>2926</v>
      </c>
      <c r="L357" s="1">
        <v>2484.8389999999999</v>
      </c>
      <c r="M357" t="s">
        <v>30</v>
      </c>
      <c r="N357" t="s">
        <v>35</v>
      </c>
      <c r="O357">
        <v>0</v>
      </c>
      <c r="P357" s="1">
        <v>46.33</v>
      </c>
      <c r="Q357" s="3">
        <v>45144</v>
      </c>
      <c r="R357" s="3">
        <v>45150</v>
      </c>
      <c r="S357" t="s">
        <v>2908</v>
      </c>
      <c r="W357">
        <f t="shared" si="5"/>
        <v>-130.7810000000004</v>
      </c>
    </row>
    <row r="358" spans="1:23" x14ac:dyDescent="0.3">
      <c r="A358" t="s">
        <v>965</v>
      </c>
      <c r="B358" t="s">
        <v>2417</v>
      </c>
      <c r="C358" s="3">
        <v>45144</v>
      </c>
      <c r="D358" t="s">
        <v>2916</v>
      </c>
      <c r="E358" t="s">
        <v>22</v>
      </c>
      <c r="F358">
        <v>13</v>
      </c>
      <c r="G358" s="1">
        <v>69.97</v>
      </c>
      <c r="H358" t="s">
        <v>24</v>
      </c>
      <c r="I358" t="s">
        <v>27</v>
      </c>
      <c r="J358" s="2">
        <v>0.05</v>
      </c>
      <c r="K358" t="s">
        <v>2926</v>
      </c>
      <c r="L358" s="1">
        <v>864.12950000000001</v>
      </c>
      <c r="M358" t="s">
        <v>32</v>
      </c>
      <c r="N358" t="s">
        <v>2913</v>
      </c>
      <c r="O358">
        <v>0</v>
      </c>
      <c r="P358" s="1">
        <v>27.66</v>
      </c>
      <c r="Q358" s="3">
        <v>45144</v>
      </c>
      <c r="R358" s="3">
        <v>45150</v>
      </c>
      <c r="S358" t="s">
        <v>2911</v>
      </c>
      <c r="W358">
        <f t="shared" si="5"/>
        <v>-45.480500000000006</v>
      </c>
    </row>
    <row r="359" spans="1:23" x14ac:dyDescent="0.3">
      <c r="A359" t="s">
        <v>809</v>
      </c>
      <c r="B359" t="s">
        <v>2277</v>
      </c>
      <c r="C359" s="3">
        <v>45145</v>
      </c>
      <c r="D359" t="s">
        <v>2922</v>
      </c>
      <c r="E359" t="s">
        <v>22</v>
      </c>
      <c r="F359">
        <v>5</v>
      </c>
      <c r="G359" s="1">
        <v>596.97</v>
      </c>
      <c r="H359" t="s">
        <v>24</v>
      </c>
      <c r="I359" t="s">
        <v>28</v>
      </c>
      <c r="J359" s="2">
        <v>0</v>
      </c>
      <c r="K359" t="s">
        <v>2921</v>
      </c>
      <c r="L359" s="1">
        <v>2984.85</v>
      </c>
      <c r="M359" t="s">
        <v>33</v>
      </c>
      <c r="N359" t="s">
        <v>35</v>
      </c>
      <c r="O359">
        <v>0</v>
      </c>
      <c r="P359" s="1">
        <v>14.43</v>
      </c>
      <c r="Q359" s="3">
        <v>45145</v>
      </c>
      <c r="R359" s="3">
        <v>45152</v>
      </c>
      <c r="S359" t="s">
        <v>2912</v>
      </c>
      <c r="W359">
        <f t="shared" si="5"/>
        <v>-4.5474735088646412E-13</v>
      </c>
    </row>
    <row r="360" spans="1:23" x14ac:dyDescent="0.3">
      <c r="A360" t="s">
        <v>1186</v>
      </c>
      <c r="B360" t="s">
        <v>2610</v>
      </c>
      <c r="C360" s="3">
        <v>45146</v>
      </c>
      <c r="D360" t="s">
        <v>2922</v>
      </c>
      <c r="E360" t="s">
        <v>17</v>
      </c>
      <c r="F360">
        <v>8</v>
      </c>
      <c r="G360" s="1">
        <v>200.74</v>
      </c>
      <c r="H360" t="s">
        <v>24</v>
      </c>
      <c r="I360" t="s">
        <v>27</v>
      </c>
      <c r="J360" s="2">
        <v>0</v>
      </c>
      <c r="K360" t="s">
        <v>2923</v>
      </c>
      <c r="L360" s="1">
        <v>1605.92</v>
      </c>
      <c r="M360" t="s">
        <v>30</v>
      </c>
      <c r="N360" t="s">
        <v>35</v>
      </c>
      <c r="O360">
        <v>1</v>
      </c>
      <c r="P360" s="1">
        <v>30.7</v>
      </c>
      <c r="Q360" s="3">
        <v>45146</v>
      </c>
      <c r="R360" s="3">
        <v>45148</v>
      </c>
      <c r="S360" t="s">
        <v>2912</v>
      </c>
      <c r="W360">
        <f t="shared" si="5"/>
        <v>0</v>
      </c>
    </row>
    <row r="361" spans="1:23" x14ac:dyDescent="0.3">
      <c r="A361" t="s">
        <v>177</v>
      </c>
      <c r="B361" t="s">
        <v>1677</v>
      </c>
      <c r="C361" s="3">
        <v>45147</v>
      </c>
      <c r="D361" t="s">
        <v>2916</v>
      </c>
      <c r="E361" t="s">
        <v>18</v>
      </c>
      <c r="F361">
        <v>13</v>
      </c>
      <c r="G361" s="1">
        <v>280.63</v>
      </c>
      <c r="H361" t="s">
        <v>23</v>
      </c>
      <c r="I361" t="s">
        <v>27</v>
      </c>
      <c r="J361" s="2">
        <v>0.15</v>
      </c>
      <c r="K361" t="s">
        <v>2926</v>
      </c>
      <c r="L361" s="1">
        <v>3100.9614999999999</v>
      </c>
      <c r="M361" t="s">
        <v>31</v>
      </c>
      <c r="N361" t="s">
        <v>35</v>
      </c>
      <c r="O361">
        <v>0</v>
      </c>
      <c r="P361" s="1">
        <v>10.14</v>
      </c>
      <c r="Q361" s="3">
        <v>45147</v>
      </c>
      <c r="R361" s="3">
        <v>45152</v>
      </c>
      <c r="S361" t="s">
        <v>2911</v>
      </c>
      <c r="W361">
        <f t="shared" si="5"/>
        <v>-547.22850000000017</v>
      </c>
    </row>
    <row r="362" spans="1:23" x14ac:dyDescent="0.3">
      <c r="A362" t="s">
        <v>77</v>
      </c>
      <c r="B362" t="s">
        <v>1577</v>
      </c>
      <c r="C362" s="3">
        <v>45148</v>
      </c>
      <c r="D362" t="s">
        <v>2920</v>
      </c>
      <c r="E362" t="s">
        <v>22</v>
      </c>
      <c r="F362">
        <v>5</v>
      </c>
      <c r="G362" s="1">
        <v>470.32</v>
      </c>
      <c r="H362" t="s">
        <v>24</v>
      </c>
      <c r="I362" t="s">
        <v>28</v>
      </c>
      <c r="J362" s="2">
        <v>0.1</v>
      </c>
      <c r="K362" t="s">
        <v>2921</v>
      </c>
      <c r="L362" s="1">
        <v>2116.44</v>
      </c>
      <c r="M362" t="s">
        <v>32</v>
      </c>
      <c r="N362" t="s">
        <v>35</v>
      </c>
      <c r="O362">
        <v>0</v>
      </c>
      <c r="P362" s="1">
        <v>17.77</v>
      </c>
      <c r="Q362" s="3">
        <v>45148</v>
      </c>
      <c r="R362" s="3">
        <v>45152</v>
      </c>
      <c r="S362" t="s">
        <v>2909</v>
      </c>
      <c r="W362">
        <f t="shared" si="5"/>
        <v>-235.15999999999985</v>
      </c>
    </row>
    <row r="363" spans="1:23" x14ac:dyDescent="0.3">
      <c r="A363" t="s">
        <v>963</v>
      </c>
      <c r="B363" t="s">
        <v>2415</v>
      </c>
      <c r="C363" s="3">
        <v>45148</v>
      </c>
      <c r="D363" t="s">
        <v>2916</v>
      </c>
      <c r="E363" t="s">
        <v>22</v>
      </c>
      <c r="F363">
        <v>3</v>
      </c>
      <c r="G363" s="1">
        <v>59.78</v>
      </c>
      <c r="H363" t="s">
        <v>25</v>
      </c>
      <c r="I363" t="s">
        <v>28</v>
      </c>
      <c r="J363" s="2">
        <v>0</v>
      </c>
      <c r="K363" t="s">
        <v>2921</v>
      </c>
      <c r="L363" s="1">
        <v>179.34</v>
      </c>
      <c r="M363" t="s">
        <v>29</v>
      </c>
      <c r="N363" t="s">
        <v>35</v>
      </c>
      <c r="O363">
        <v>0</v>
      </c>
      <c r="P363" s="1">
        <v>46.98</v>
      </c>
      <c r="Q363" s="3">
        <v>45148</v>
      </c>
      <c r="R363" s="3">
        <v>45151</v>
      </c>
      <c r="S363" t="s">
        <v>2911</v>
      </c>
      <c r="W363">
        <f t="shared" si="5"/>
        <v>0</v>
      </c>
    </row>
    <row r="364" spans="1:23" x14ac:dyDescent="0.3">
      <c r="A364" t="s">
        <v>1215</v>
      </c>
      <c r="B364" t="s">
        <v>2637</v>
      </c>
      <c r="C364" s="3">
        <v>45149</v>
      </c>
      <c r="D364" t="s">
        <v>2918</v>
      </c>
      <c r="E364" t="s">
        <v>16</v>
      </c>
      <c r="F364">
        <v>18</v>
      </c>
      <c r="G364" s="1">
        <v>495.39</v>
      </c>
      <c r="H364" t="s">
        <v>24</v>
      </c>
      <c r="I364" t="s">
        <v>27</v>
      </c>
      <c r="J364" s="2">
        <v>0</v>
      </c>
      <c r="K364" t="s">
        <v>2917</v>
      </c>
      <c r="L364" s="1">
        <v>8917.02</v>
      </c>
      <c r="M364" t="s">
        <v>30</v>
      </c>
      <c r="N364" t="s">
        <v>35</v>
      </c>
      <c r="O364">
        <v>0</v>
      </c>
      <c r="P364" s="1">
        <v>14.88</v>
      </c>
      <c r="Q364" s="3">
        <v>45149</v>
      </c>
      <c r="R364" s="3">
        <v>45153</v>
      </c>
      <c r="S364" t="s">
        <v>2908</v>
      </c>
      <c r="W364">
        <f t="shared" si="5"/>
        <v>0</v>
      </c>
    </row>
    <row r="365" spans="1:23" x14ac:dyDescent="0.3">
      <c r="A365" t="s">
        <v>246</v>
      </c>
      <c r="B365" t="s">
        <v>1744</v>
      </c>
      <c r="C365" s="3">
        <v>45150</v>
      </c>
      <c r="D365" t="s">
        <v>2920</v>
      </c>
      <c r="E365" t="s">
        <v>18</v>
      </c>
      <c r="F365">
        <v>4</v>
      </c>
      <c r="G365" s="1">
        <v>551.71</v>
      </c>
      <c r="H365" t="s">
        <v>24</v>
      </c>
      <c r="I365" t="s">
        <v>28</v>
      </c>
      <c r="J365" s="2">
        <v>0.05</v>
      </c>
      <c r="K365" t="s">
        <v>2921</v>
      </c>
      <c r="L365" s="1">
        <v>2096.498</v>
      </c>
      <c r="M365" t="s">
        <v>30</v>
      </c>
      <c r="N365" t="s">
        <v>2913</v>
      </c>
      <c r="O365">
        <v>1</v>
      </c>
      <c r="P365" s="1">
        <v>26.32</v>
      </c>
      <c r="Q365" s="3">
        <v>45150</v>
      </c>
      <c r="R365" s="3">
        <v>45153</v>
      </c>
      <c r="S365" t="s">
        <v>2909</v>
      </c>
      <c r="W365">
        <f t="shared" si="5"/>
        <v>0</v>
      </c>
    </row>
    <row r="366" spans="1:23" x14ac:dyDescent="0.3">
      <c r="A366" t="s">
        <v>1321</v>
      </c>
      <c r="B366" t="s">
        <v>2734</v>
      </c>
      <c r="C366" s="3">
        <v>45150</v>
      </c>
      <c r="D366" t="s">
        <v>2920</v>
      </c>
      <c r="E366" t="s">
        <v>19</v>
      </c>
      <c r="F366">
        <v>8</v>
      </c>
      <c r="G366" s="1">
        <v>28.34</v>
      </c>
      <c r="H366" t="s">
        <v>25</v>
      </c>
      <c r="I366" t="s">
        <v>27</v>
      </c>
      <c r="J366" s="2">
        <v>0.05</v>
      </c>
      <c r="K366" t="s">
        <v>2926</v>
      </c>
      <c r="L366" s="1">
        <v>215.38399999999999</v>
      </c>
      <c r="M366" t="s">
        <v>33</v>
      </c>
      <c r="N366" t="s">
        <v>2913</v>
      </c>
      <c r="O366">
        <v>1</v>
      </c>
      <c r="P366" s="1">
        <v>23.19</v>
      </c>
      <c r="Q366" s="3">
        <v>45150</v>
      </c>
      <c r="R366" s="3">
        <v>45157</v>
      </c>
      <c r="S366" t="s">
        <v>2909</v>
      </c>
      <c r="W366">
        <f t="shared" si="5"/>
        <v>0</v>
      </c>
    </row>
    <row r="367" spans="1:23" x14ac:dyDescent="0.3">
      <c r="A367" t="s">
        <v>518</v>
      </c>
      <c r="B367" t="s">
        <v>2003</v>
      </c>
      <c r="C367" s="3">
        <v>45151</v>
      </c>
      <c r="D367" t="s">
        <v>2924</v>
      </c>
      <c r="E367" t="s">
        <v>20</v>
      </c>
      <c r="F367">
        <v>7</v>
      </c>
      <c r="G367" s="1">
        <v>125.02</v>
      </c>
      <c r="H367" t="s">
        <v>26</v>
      </c>
      <c r="I367" t="s">
        <v>27</v>
      </c>
      <c r="J367" s="2">
        <v>0</v>
      </c>
      <c r="K367" t="s">
        <v>2917</v>
      </c>
      <c r="L367" s="1">
        <v>875.14</v>
      </c>
      <c r="M367" t="s">
        <v>31</v>
      </c>
      <c r="N367" t="s">
        <v>34</v>
      </c>
      <c r="O367">
        <v>0</v>
      </c>
      <c r="P367" s="1">
        <v>12.45</v>
      </c>
      <c r="Q367" s="3">
        <v>45151</v>
      </c>
      <c r="R367" s="3">
        <v>45158</v>
      </c>
      <c r="S367" t="s">
        <v>2910</v>
      </c>
      <c r="W367">
        <f t="shared" si="5"/>
        <v>0</v>
      </c>
    </row>
    <row r="368" spans="1:23" x14ac:dyDescent="0.3">
      <c r="A368" t="s">
        <v>239</v>
      </c>
      <c r="B368" t="s">
        <v>1738</v>
      </c>
      <c r="C368" s="3">
        <v>45152</v>
      </c>
      <c r="D368" t="s">
        <v>2916</v>
      </c>
      <c r="E368" t="s">
        <v>22</v>
      </c>
      <c r="F368">
        <v>9</v>
      </c>
      <c r="G368" s="1">
        <v>461.79</v>
      </c>
      <c r="H368" t="s">
        <v>25</v>
      </c>
      <c r="I368" t="s">
        <v>27</v>
      </c>
      <c r="J368" s="2">
        <v>0.15</v>
      </c>
      <c r="K368" t="s">
        <v>2925</v>
      </c>
      <c r="L368" s="1">
        <v>3532.6934999999999</v>
      </c>
      <c r="M368" t="s">
        <v>30</v>
      </c>
      <c r="N368" t="s">
        <v>2913</v>
      </c>
      <c r="O368">
        <v>0</v>
      </c>
      <c r="P368" s="1">
        <v>47.81</v>
      </c>
      <c r="Q368" s="3">
        <v>45152</v>
      </c>
      <c r="R368" s="3">
        <v>45156</v>
      </c>
      <c r="S368" t="s">
        <v>2911</v>
      </c>
      <c r="W368">
        <f t="shared" si="5"/>
        <v>-623.41650000000072</v>
      </c>
    </row>
    <row r="369" spans="1:23" x14ac:dyDescent="0.3">
      <c r="A369" t="s">
        <v>507</v>
      </c>
      <c r="B369" t="s">
        <v>1993</v>
      </c>
      <c r="C369" s="3">
        <v>45153</v>
      </c>
      <c r="D369" t="s">
        <v>2918</v>
      </c>
      <c r="E369" t="s">
        <v>16</v>
      </c>
      <c r="F369">
        <v>3</v>
      </c>
      <c r="G369" s="1">
        <v>294.72000000000003</v>
      </c>
      <c r="H369" t="s">
        <v>25</v>
      </c>
      <c r="I369" t="s">
        <v>27</v>
      </c>
      <c r="J369" s="2">
        <v>0.05</v>
      </c>
      <c r="K369" t="s">
        <v>2926</v>
      </c>
      <c r="L369" s="1">
        <v>839.952</v>
      </c>
      <c r="M369" t="s">
        <v>33</v>
      </c>
      <c r="N369" t="s">
        <v>35</v>
      </c>
      <c r="O369">
        <v>0</v>
      </c>
      <c r="P369" s="1">
        <v>45.33</v>
      </c>
      <c r="Q369" s="3">
        <v>45153</v>
      </c>
      <c r="R369" s="3">
        <v>45156</v>
      </c>
      <c r="S369" t="s">
        <v>2908</v>
      </c>
      <c r="W369">
        <f t="shared" si="5"/>
        <v>-44.208000000000084</v>
      </c>
    </row>
    <row r="370" spans="1:23" x14ac:dyDescent="0.3">
      <c r="A370" t="s">
        <v>1141</v>
      </c>
      <c r="B370" t="s">
        <v>2568</v>
      </c>
      <c r="C370" s="3">
        <v>45153</v>
      </c>
      <c r="D370" t="s">
        <v>2922</v>
      </c>
      <c r="E370" t="s">
        <v>20</v>
      </c>
      <c r="F370">
        <v>18</v>
      </c>
      <c r="G370" s="1">
        <v>476.32</v>
      </c>
      <c r="H370" t="s">
        <v>24</v>
      </c>
      <c r="I370" t="s">
        <v>27</v>
      </c>
      <c r="J370" s="2">
        <v>0</v>
      </c>
      <c r="K370" t="s">
        <v>2923</v>
      </c>
      <c r="L370" s="1">
        <v>8573.76</v>
      </c>
      <c r="M370" t="s">
        <v>31</v>
      </c>
      <c r="N370" t="s">
        <v>35</v>
      </c>
      <c r="O370">
        <v>1</v>
      </c>
      <c r="P370" s="1">
        <v>47.43</v>
      </c>
      <c r="Q370" s="3">
        <v>45153</v>
      </c>
      <c r="R370" s="3">
        <v>45158</v>
      </c>
      <c r="S370" t="s">
        <v>2912</v>
      </c>
      <c r="W370">
        <f t="shared" si="5"/>
        <v>0</v>
      </c>
    </row>
    <row r="371" spans="1:23" x14ac:dyDescent="0.3">
      <c r="A371" t="s">
        <v>697</v>
      </c>
      <c r="B371" t="s">
        <v>2170</v>
      </c>
      <c r="C371" s="3">
        <v>45154</v>
      </c>
      <c r="D371" t="s">
        <v>2916</v>
      </c>
      <c r="E371" t="s">
        <v>18</v>
      </c>
      <c r="F371">
        <v>8</v>
      </c>
      <c r="G371" s="1">
        <v>355.15</v>
      </c>
      <c r="H371" t="s">
        <v>23</v>
      </c>
      <c r="I371" t="s">
        <v>28</v>
      </c>
      <c r="J371" s="2">
        <v>0.1</v>
      </c>
      <c r="K371" t="s">
        <v>2917</v>
      </c>
      <c r="L371" s="1">
        <v>2557.08</v>
      </c>
      <c r="M371" t="s">
        <v>29</v>
      </c>
      <c r="N371" t="s">
        <v>2913</v>
      </c>
      <c r="O371">
        <v>1</v>
      </c>
      <c r="P371" s="1">
        <v>38.590000000000003</v>
      </c>
      <c r="Q371" s="3">
        <v>45154</v>
      </c>
      <c r="R371" s="3">
        <v>45162</v>
      </c>
      <c r="S371" t="s">
        <v>2911</v>
      </c>
      <c r="W371">
        <f t="shared" si="5"/>
        <v>0</v>
      </c>
    </row>
    <row r="372" spans="1:23" x14ac:dyDescent="0.3">
      <c r="A372" t="s">
        <v>1124</v>
      </c>
      <c r="B372" t="s">
        <v>2554</v>
      </c>
      <c r="C372" s="3">
        <v>45154</v>
      </c>
      <c r="D372" t="s">
        <v>2922</v>
      </c>
      <c r="E372" t="s">
        <v>16</v>
      </c>
      <c r="F372">
        <v>18</v>
      </c>
      <c r="G372" s="1">
        <v>497.22</v>
      </c>
      <c r="H372" t="s">
        <v>23</v>
      </c>
      <c r="I372" t="s">
        <v>27</v>
      </c>
      <c r="J372" s="2">
        <v>0.05</v>
      </c>
      <c r="K372" t="s">
        <v>2923</v>
      </c>
      <c r="L372" s="1">
        <v>8502.4620000000014</v>
      </c>
      <c r="M372" t="s">
        <v>31</v>
      </c>
      <c r="N372" t="s">
        <v>36</v>
      </c>
      <c r="O372">
        <v>0</v>
      </c>
      <c r="P372" s="1">
        <v>17.39</v>
      </c>
      <c r="Q372" s="3">
        <v>45154</v>
      </c>
      <c r="R372" s="3">
        <v>45158</v>
      </c>
      <c r="S372" t="s">
        <v>2912</v>
      </c>
      <c r="W372">
        <f t="shared" si="5"/>
        <v>-447.49799999999959</v>
      </c>
    </row>
    <row r="373" spans="1:23" x14ac:dyDescent="0.3">
      <c r="A373" t="s">
        <v>514</v>
      </c>
      <c r="B373" t="s">
        <v>2000</v>
      </c>
      <c r="C373" s="3">
        <v>45155</v>
      </c>
      <c r="D373" t="s">
        <v>2916</v>
      </c>
      <c r="E373" t="s">
        <v>18</v>
      </c>
      <c r="F373">
        <v>16</v>
      </c>
      <c r="G373" s="1">
        <v>454.54</v>
      </c>
      <c r="H373" t="s">
        <v>23</v>
      </c>
      <c r="I373" t="s">
        <v>28</v>
      </c>
      <c r="J373" s="2">
        <v>0.1</v>
      </c>
      <c r="K373" t="s">
        <v>2919</v>
      </c>
      <c r="L373" s="1">
        <v>6545.3760000000002</v>
      </c>
      <c r="M373" t="s">
        <v>29</v>
      </c>
      <c r="N373" t="s">
        <v>34</v>
      </c>
      <c r="O373">
        <v>0</v>
      </c>
      <c r="P373" s="1">
        <v>20.55</v>
      </c>
      <c r="Q373" s="3">
        <v>45155</v>
      </c>
      <c r="R373" s="3">
        <v>45157</v>
      </c>
      <c r="S373" t="s">
        <v>2911</v>
      </c>
      <c r="W373">
        <f t="shared" si="5"/>
        <v>-727.26400000000012</v>
      </c>
    </row>
    <row r="374" spans="1:23" x14ac:dyDescent="0.3">
      <c r="A374" t="s">
        <v>1387</v>
      </c>
      <c r="B374" t="s">
        <v>2625</v>
      </c>
      <c r="C374" s="3">
        <v>45156</v>
      </c>
      <c r="D374" t="s">
        <v>2922</v>
      </c>
      <c r="E374" t="s">
        <v>21</v>
      </c>
      <c r="F374">
        <v>16</v>
      </c>
      <c r="G374" s="1">
        <v>174.68</v>
      </c>
      <c r="H374" t="s">
        <v>23</v>
      </c>
      <c r="I374" t="s">
        <v>27</v>
      </c>
      <c r="J374" s="2">
        <v>0.15</v>
      </c>
      <c r="K374" t="s">
        <v>2925</v>
      </c>
      <c r="L374" s="1">
        <v>2375.6480000000001</v>
      </c>
      <c r="M374" t="s">
        <v>31</v>
      </c>
      <c r="N374" t="s">
        <v>2913</v>
      </c>
      <c r="O374">
        <v>0</v>
      </c>
      <c r="P374" s="1">
        <v>45.99</v>
      </c>
      <c r="Q374" s="3">
        <v>45156</v>
      </c>
      <c r="R374" s="3">
        <v>45160</v>
      </c>
      <c r="S374" t="s">
        <v>2912</v>
      </c>
      <c r="W374">
        <f t="shared" si="5"/>
        <v>-419.23199999999997</v>
      </c>
    </row>
    <row r="375" spans="1:23" x14ac:dyDescent="0.3">
      <c r="A375" t="s">
        <v>440</v>
      </c>
      <c r="B375" t="s">
        <v>1931</v>
      </c>
      <c r="C375" s="3">
        <v>45157</v>
      </c>
      <c r="D375" t="s">
        <v>2922</v>
      </c>
      <c r="E375" t="s">
        <v>16</v>
      </c>
      <c r="F375">
        <v>15</v>
      </c>
      <c r="G375" s="1">
        <v>432.17</v>
      </c>
      <c r="H375" t="s">
        <v>26</v>
      </c>
      <c r="I375" t="s">
        <v>27</v>
      </c>
      <c r="J375" s="2">
        <v>0.15</v>
      </c>
      <c r="K375" t="s">
        <v>2925</v>
      </c>
      <c r="L375" s="1">
        <v>5510.1674999999996</v>
      </c>
      <c r="M375" t="s">
        <v>32</v>
      </c>
      <c r="N375" t="s">
        <v>36</v>
      </c>
      <c r="O375">
        <v>0</v>
      </c>
      <c r="P375" s="1">
        <v>44.88</v>
      </c>
      <c r="Q375" s="3">
        <v>45157</v>
      </c>
      <c r="R375" s="3">
        <v>45161</v>
      </c>
      <c r="S375" t="s">
        <v>2912</v>
      </c>
      <c r="W375">
        <f t="shared" si="5"/>
        <v>-972.38250000000062</v>
      </c>
    </row>
    <row r="376" spans="1:23" x14ac:dyDescent="0.3">
      <c r="A376" t="s">
        <v>1155</v>
      </c>
      <c r="B376" t="s">
        <v>2582</v>
      </c>
      <c r="C376" s="3">
        <v>45158</v>
      </c>
      <c r="D376" t="s">
        <v>2916</v>
      </c>
      <c r="E376" t="s">
        <v>18</v>
      </c>
      <c r="F376">
        <v>1</v>
      </c>
      <c r="G376" s="1">
        <v>182.11</v>
      </c>
      <c r="H376" t="s">
        <v>24</v>
      </c>
      <c r="I376" t="s">
        <v>28</v>
      </c>
      <c r="J376" s="2">
        <v>0.1</v>
      </c>
      <c r="K376" t="s">
        <v>2917</v>
      </c>
      <c r="L376" s="1">
        <v>163.899</v>
      </c>
      <c r="M376" t="s">
        <v>31</v>
      </c>
      <c r="N376" t="s">
        <v>36</v>
      </c>
      <c r="O376">
        <v>0</v>
      </c>
      <c r="P376" s="1">
        <v>7.31</v>
      </c>
      <c r="Q376" s="3">
        <v>45158</v>
      </c>
      <c r="R376" s="3">
        <v>45165</v>
      </c>
      <c r="S376" t="s">
        <v>2911</v>
      </c>
      <c r="W376">
        <f t="shared" si="5"/>
        <v>-18.211000000000013</v>
      </c>
    </row>
    <row r="377" spans="1:23" x14ac:dyDescent="0.3">
      <c r="A377" t="s">
        <v>1417</v>
      </c>
      <c r="B377" t="s">
        <v>2812</v>
      </c>
      <c r="C377" s="3">
        <v>45158</v>
      </c>
      <c r="D377" t="s">
        <v>2922</v>
      </c>
      <c r="E377" t="s">
        <v>18</v>
      </c>
      <c r="F377">
        <v>9</v>
      </c>
      <c r="G377" s="1">
        <v>323.77</v>
      </c>
      <c r="H377" t="s">
        <v>24</v>
      </c>
      <c r="I377" t="s">
        <v>27</v>
      </c>
      <c r="J377" s="2">
        <v>0.15</v>
      </c>
      <c r="K377" t="s">
        <v>2917</v>
      </c>
      <c r="L377" s="1">
        <v>2476.8404999999998</v>
      </c>
      <c r="M377" t="s">
        <v>32</v>
      </c>
      <c r="N377" t="s">
        <v>2913</v>
      </c>
      <c r="O377">
        <v>0</v>
      </c>
      <c r="P377" s="1">
        <v>6.36</v>
      </c>
      <c r="Q377" s="3">
        <v>45158</v>
      </c>
      <c r="R377" s="3">
        <v>45166</v>
      </c>
      <c r="S377" t="s">
        <v>2912</v>
      </c>
      <c r="W377">
        <f t="shared" si="5"/>
        <v>-437.08950000000004</v>
      </c>
    </row>
    <row r="378" spans="1:23" x14ac:dyDescent="0.3">
      <c r="A378" t="s">
        <v>1187</v>
      </c>
      <c r="B378" t="s">
        <v>1905</v>
      </c>
      <c r="C378" s="3">
        <v>45159</v>
      </c>
      <c r="D378" t="s">
        <v>2918</v>
      </c>
      <c r="E378" t="s">
        <v>16</v>
      </c>
      <c r="F378">
        <v>3</v>
      </c>
      <c r="G378" s="1">
        <v>142.09</v>
      </c>
      <c r="H378" t="s">
        <v>25</v>
      </c>
      <c r="I378" t="s">
        <v>27</v>
      </c>
      <c r="J378" s="2">
        <v>0.15</v>
      </c>
      <c r="K378" t="s">
        <v>2925</v>
      </c>
      <c r="L378" s="1">
        <v>362.3295</v>
      </c>
      <c r="M378" t="s">
        <v>30</v>
      </c>
      <c r="N378" t="s">
        <v>36</v>
      </c>
      <c r="O378">
        <v>0</v>
      </c>
      <c r="P378" s="1">
        <v>26.04</v>
      </c>
      <c r="Q378" s="3">
        <v>45159</v>
      </c>
      <c r="R378" s="3">
        <v>45165</v>
      </c>
      <c r="S378" t="s">
        <v>2908</v>
      </c>
      <c r="W378">
        <f t="shared" si="5"/>
        <v>-63.940499999999986</v>
      </c>
    </row>
    <row r="379" spans="1:23" x14ac:dyDescent="0.3">
      <c r="A379" t="s">
        <v>795</v>
      </c>
      <c r="B379" t="s">
        <v>2264</v>
      </c>
      <c r="C379" s="3">
        <v>45160</v>
      </c>
      <c r="D379" t="s">
        <v>2924</v>
      </c>
      <c r="E379" t="s">
        <v>22</v>
      </c>
      <c r="F379">
        <v>8</v>
      </c>
      <c r="G379" s="1">
        <v>343.53</v>
      </c>
      <c r="H379" t="s">
        <v>24</v>
      </c>
      <c r="I379" t="s">
        <v>27</v>
      </c>
      <c r="J379" s="2">
        <v>0</v>
      </c>
      <c r="K379" t="s">
        <v>2925</v>
      </c>
      <c r="L379" s="1">
        <v>2748.24</v>
      </c>
      <c r="M379" t="s">
        <v>33</v>
      </c>
      <c r="N379" t="s">
        <v>2913</v>
      </c>
      <c r="O379">
        <v>0</v>
      </c>
      <c r="P379" s="1">
        <v>16.100000000000001</v>
      </c>
      <c r="Q379" s="3">
        <v>45160</v>
      </c>
      <c r="R379" s="3">
        <v>45170</v>
      </c>
      <c r="S379" t="s">
        <v>2910</v>
      </c>
      <c r="W379">
        <f t="shared" si="5"/>
        <v>0</v>
      </c>
    </row>
    <row r="380" spans="1:23" x14ac:dyDescent="0.3">
      <c r="A380" t="s">
        <v>1458</v>
      </c>
      <c r="B380" t="s">
        <v>2845</v>
      </c>
      <c r="C380" s="3">
        <v>45160</v>
      </c>
      <c r="D380" t="s">
        <v>2922</v>
      </c>
      <c r="E380" t="s">
        <v>20</v>
      </c>
      <c r="F380">
        <v>8</v>
      </c>
      <c r="G380" s="1">
        <v>461.04</v>
      </c>
      <c r="H380" t="s">
        <v>23</v>
      </c>
      <c r="I380" t="s">
        <v>28</v>
      </c>
      <c r="J380" s="2">
        <v>0</v>
      </c>
      <c r="K380" t="s">
        <v>2926</v>
      </c>
      <c r="L380" s="1">
        <v>3688.32</v>
      </c>
      <c r="M380" t="s">
        <v>29</v>
      </c>
      <c r="N380" t="s">
        <v>34</v>
      </c>
      <c r="O380">
        <v>0</v>
      </c>
      <c r="P380" s="1">
        <v>13.62</v>
      </c>
      <c r="Q380" s="3">
        <v>45160</v>
      </c>
      <c r="R380" s="3">
        <v>45162</v>
      </c>
      <c r="S380" t="s">
        <v>2912</v>
      </c>
      <c r="W380">
        <f t="shared" si="5"/>
        <v>0</v>
      </c>
    </row>
    <row r="381" spans="1:23" x14ac:dyDescent="0.3">
      <c r="A381" t="s">
        <v>1519</v>
      </c>
      <c r="B381" t="s">
        <v>2891</v>
      </c>
      <c r="C381" s="3">
        <v>45160</v>
      </c>
      <c r="D381" t="s">
        <v>2918</v>
      </c>
      <c r="E381" t="s">
        <v>18</v>
      </c>
      <c r="F381">
        <v>19</v>
      </c>
      <c r="G381" s="1">
        <v>280.60000000000002</v>
      </c>
      <c r="H381" t="s">
        <v>24</v>
      </c>
      <c r="I381" t="s">
        <v>27</v>
      </c>
      <c r="J381" s="2">
        <v>0.1</v>
      </c>
      <c r="K381" t="s">
        <v>2925</v>
      </c>
      <c r="L381" s="1">
        <v>4798.26</v>
      </c>
      <c r="M381" t="s">
        <v>30</v>
      </c>
      <c r="N381" t="s">
        <v>34</v>
      </c>
      <c r="O381">
        <v>0</v>
      </c>
      <c r="P381" s="1">
        <v>35.94</v>
      </c>
      <c r="Q381" s="3">
        <v>45160</v>
      </c>
      <c r="R381" s="3">
        <v>45166</v>
      </c>
      <c r="S381" t="s">
        <v>2908</v>
      </c>
      <c r="W381">
        <f t="shared" si="5"/>
        <v>-533.14000000000033</v>
      </c>
    </row>
    <row r="382" spans="1:23" x14ac:dyDescent="0.3">
      <c r="A382" t="s">
        <v>269</v>
      </c>
      <c r="B382" t="s">
        <v>1767</v>
      </c>
      <c r="C382" s="3">
        <v>45161</v>
      </c>
      <c r="D382" t="s">
        <v>2922</v>
      </c>
      <c r="E382" t="s">
        <v>22</v>
      </c>
      <c r="F382">
        <v>14</v>
      </c>
      <c r="G382" s="1">
        <v>471.17</v>
      </c>
      <c r="H382" t="s">
        <v>24</v>
      </c>
      <c r="I382" t="s">
        <v>27</v>
      </c>
      <c r="J382" s="2">
        <v>0.05</v>
      </c>
      <c r="K382" t="s">
        <v>2917</v>
      </c>
      <c r="L382" s="1">
        <v>6266.5609999999997</v>
      </c>
      <c r="M382" t="s">
        <v>30</v>
      </c>
      <c r="N382" t="s">
        <v>34</v>
      </c>
      <c r="O382">
        <v>0</v>
      </c>
      <c r="P382" s="1">
        <v>26.38</v>
      </c>
      <c r="Q382" s="3">
        <v>45161</v>
      </c>
      <c r="R382" s="3">
        <v>45164</v>
      </c>
      <c r="S382" t="s">
        <v>2912</v>
      </c>
      <c r="W382">
        <f t="shared" si="5"/>
        <v>-329.81900000000041</v>
      </c>
    </row>
    <row r="383" spans="1:23" x14ac:dyDescent="0.3">
      <c r="A383" t="s">
        <v>852</v>
      </c>
      <c r="B383" t="s">
        <v>2314</v>
      </c>
      <c r="C383" s="3">
        <v>45161</v>
      </c>
      <c r="D383" t="s">
        <v>2920</v>
      </c>
      <c r="E383" t="s">
        <v>22</v>
      </c>
      <c r="F383">
        <v>12</v>
      </c>
      <c r="G383" s="1">
        <v>411.59</v>
      </c>
      <c r="H383" t="s">
        <v>23</v>
      </c>
      <c r="I383" t="s">
        <v>27</v>
      </c>
      <c r="J383" s="2">
        <v>0.15</v>
      </c>
      <c r="K383" t="s">
        <v>2923</v>
      </c>
      <c r="L383" s="1">
        <v>4198.2179999999998</v>
      </c>
      <c r="M383" t="s">
        <v>33</v>
      </c>
      <c r="N383" t="s">
        <v>34</v>
      </c>
      <c r="O383">
        <v>0</v>
      </c>
      <c r="P383" s="1">
        <v>19.170000000000002</v>
      </c>
      <c r="Q383" s="3">
        <v>45161</v>
      </c>
      <c r="R383" s="3">
        <v>45169</v>
      </c>
      <c r="S383" t="s">
        <v>2909</v>
      </c>
      <c r="W383">
        <f t="shared" si="5"/>
        <v>-740.86200000000008</v>
      </c>
    </row>
    <row r="384" spans="1:23" x14ac:dyDescent="0.3">
      <c r="A384" t="s">
        <v>1147</v>
      </c>
      <c r="B384" t="s">
        <v>2574</v>
      </c>
      <c r="C384" s="3">
        <v>45162</v>
      </c>
      <c r="D384" t="s">
        <v>2918</v>
      </c>
      <c r="E384" t="s">
        <v>21</v>
      </c>
      <c r="F384">
        <v>5</v>
      </c>
      <c r="G384" s="1">
        <v>256.42</v>
      </c>
      <c r="H384" t="s">
        <v>23</v>
      </c>
      <c r="I384" t="s">
        <v>28</v>
      </c>
      <c r="J384" s="2">
        <v>0</v>
      </c>
      <c r="K384" t="s">
        <v>2926</v>
      </c>
      <c r="L384" s="1">
        <v>1282.0999999999999</v>
      </c>
      <c r="M384" t="s">
        <v>30</v>
      </c>
      <c r="N384" t="s">
        <v>34</v>
      </c>
      <c r="O384">
        <v>0</v>
      </c>
      <c r="P384" s="1">
        <v>28.74</v>
      </c>
      <c r="Q384" s="3">
        <v>45162</v>
      </c>
      <c r="R384" s="3">
        <v>45167</v>
      </c>
      <c r="S384" t="s">
        <v>2908</v>
      </c>
      <c r="W384">
        <f t="shared" si="5"/>
        <v>-2.2737367544323206E-13</v>
      </c>
    </row>
    <row r="385" spans="1:23" x14ac:dyDescent="0.3">
      <c r="A385" t="s">
        <v>1408</v>
      </c>
      <c r="B385" t="s">
        <v>2804</v>
      </c>
      <c r="C385" s="3">
        <v>45162</v>
      </c>
      <c r="D385" t="s">
        <v>2918</v>
      </c>
      <c r="E385" t="s">
        <v>16</v>
      </c>
      <c r="F385">
        <v>4</v>
      </c>
      <c r="G385" s="1">
        <v>520</v>
      </c>
      <c r="H385" t="s">
        <v>24</v>
      </c>
      <c r="I385" t="s">
        <v>28</v>
      </c>
      <c r="J385" s="2">
        <v>0</v>
      </c>
      <c r="K385" t="s">
        <v>2921</v>
      </c>
      <c r="L385" s="1">
        <v>2080</v>
      </c>
      <c r="M385" t="s">
        <v>31</v>
      </c>
      <c r="N385" t="s">
        <v>36</v>
      </c>
      <c r="O385">
        <v>0</v>
      </c>
      <c r="P385" s="1">
        <v>18.25</v>
      </c>
      <c r="Q385" s="3">
        <v>45162</v>
      </c>
      <c r="R385" s="3">
        <v>45171</v>
      </c>
      <c r="S385" t="s">
        <v>2908</v>
      </c>
      <c r="W385">
        <f t="shared" si="5"/>
        <v>0</v>
      </c>
    </row>
    <row r="386" spans="1:23" x14ac:dyDescent="0.3">
      <c r="A386" t="s">
        <v>394</v>
      </c>
      <c r="B386" t="s">
        <v>1886</v>
      </c>
      <c r="C386" s="3">
        <v>45163</v>
      </c>
      <c r="D386" t="s">
        <v>2922</v>
      </c>
      <c r="E386" t="s">
        <v>19</v>
      </c>
      <c r="F386">
        <v>13</v>
      </c>
      <c r="G386" s="1">
        <v>513.17999999999995</v>
      </c>
      <c r="H386" t="s">
        <v>23</v>
      </c>
      <c r="I386" t="s">
        <v>28</v>
      </c>
      <c r="J386" s="2">
        <v>0</v>
      </c>
      <c r="K386" t="s">
        <v>2921</v>
      </c>
      <c r="L386" s="1">
        <v>6671.3399999999992</v>
      </c>
      <c r="M386" t="s">
        <v>31</v>
      </c>
      <c r="N386" t="s">
        <v>34</v>
      </c>
      <c r="O386">
        <v>0</v>
      </c>
      <c r="P386" s="1">
        <v>10.57</v>
      </c>
      <c r="Q386" s="3">
        <v>45163</v>
      </c>
      <c r="R386" s="3">
        <v>45165</v>
      </c>
      <c r="S386" t="s">
        <v>2912</v>
      </c>
      <c r="W386">
        <f t="shared" si="5"/>
        <v>0</v>
      </c>
    </row>
    <row r="387" spans="1:23" x14ac:dyDescent="0.3">
      <c r="A387" t="s">
        <v>1222</v>
      </c>
      <c r="B387" t="s">
        <v>2644</v>
      </c>
      <c r="C387" s="3">
        <v>45163</v>
      </c>
      <c r="D387" t="s">
        <v>2920</v>
      </c>
      <c r="E387" t="s">
        <v>18</v>
      </c>
      <c r="F387">
        <v>2</v>
      </c>
      <c r="G387" s="1">
        <v>35.69</v>
      </c>
      <c r="H387" t="s">
        <v>25</v>
      </c>
      <c r="I387" t="s">
        <v>28</v>
      </c>
      <c r="J387" s="2">
        <v>0</v>
      </c>
      <c r="K387" t="s">
        <v>2921</v>
      </c>
      <c r="L387" s="1">
        <v>71.38</v>
      </c>
      <c r="M387" t="s">
        <v>32</v>
      </c>
      <c r="N387" t="s">
        <v>34</v>
      </c>
      <c r="O387">
        <v>0</v>
      </c>
      <c r="P387" s="1">
        <v>39.89</v>
      </c>
      <c r="Q387" s="3">
        <v>45163</v>
      </c>
      <c r="R387" s="3">
        <v>45166</v>
      </c>
      <c r="S387" t="s">
        <v>2909</v>
      </c>
      <c r="W387">
        <f t="shared" ref="W387:W450" si="6">IF(O387=0, L387 - (F387 * G387), 0)</f>
        <v>0</v>
      </c>
    </row>
    <row r="388" spans="1:23" x14ac:dyDescent="0.3">
      <c r="A388" t="s">
        <v>293</v>
      </c>
      <c r="B388" t="s">
        <v>1789</v>
      </c>
      <c r="C388" s="3">
        <v>45164</v>
      </c>
      <c r="D388" t="s">
        <v>2918</v>
      </c>
      <c r="E388" t="s">
        <v>19</v>
      </c>
      <c r="F388">
        <v>20</v>
      </c>
      <c r="G388" s="1">
        <v>18.29</v>
      </c>
      <c r="H388" t="s">
        <v>23</v>
      </c>
      <c r="I388" t="s">
        <v>28</v>
      </c>
      <c r="J388" s="2">
        <v>0</v>
      </c>
      <c r="K388" t="s">
        <v>2923</v>
      </c>
      <c r="L388" s="1">
        <v>365.8</v>
      </c>
      <c r="M388" t="s">
        <v>32</v>
      </c>
      <c r="N388" t="s">
        <v>34</v>
      </c>
      <c r="O388">
        <v>1</v>
      </c>
      <c r="P388" s="1">
        <v>35.369999999999997</v>
      </c>
      <c r="Q388" s="3">
        <v>45164</v>
      </c>
      <c r="R388" s="3">
        <v>45167</v>
      </c>
      <c r="S388" t="s">
        <v>2908</v>
      </c>
      <c r="W388">
        <f t="shared" si="6"/>
        <v>0</v>
      </c>
    </row>
    <row r="389" spans="1:23" x14ac:dyDescent="0.3">
      <c r="A389" t="s">
        <v>747</v>
      </c>
      <c r="B389" t="s">
        <v>2218</v>
      </c>
      <c r="C389" s="3">
        <v>45164</v>
      </c>
      <c r="D389" t="s">
        <v>2916</v>
      </c>
      <c r="E389" t="s">
        <v>17</v>
      </c>
      <c r="F389">
        <v>14</v>
      </c>
      <c r="G389" s="1">
        <v>547.36</v>
      </c>
      <c r="H389" t="s">
        <v>25</v>
      </c>
      <c r="I389" t="s">
        <v>28</v>
      </c>
      <c r="J389" s="2">
        <v>0.15</v>
      </c>
      <c r="K389" t="s">
        <v>2923</v>
      </c>
      <c r="L389" s="1">
        <v>6513.5839999999998</v>
      </c>
      <c r="M389" t="s">
        <v>29</v>
      </c>
      <c r="N389" t="s">
        <v>34</v>
      </c>
      <c r="O389">
        <v>0</v>
      </c>
      <c r="P389" s="1">
        <v>25.24</v>
      </c>
      <c r="Q389" s="3">
        <v>45164</v>
      </c>
      <c r="R389" s="3">
        <v>45167</v>
      </c>
      <c r="S389" t="s">
        <v>2911</v>
      </c>
      <c r="W389">
        <f t="shared" si="6"/>
        <v>-1149.4560000000001</v>
      </c>
    </row>
    <row r="390" spans="1:23" x14ac:dyDescent="0.3">
      <c r="A390" t="s">
        <v>681</v>
      </c>
      <c r="B390" t="s">
        <v>2155</v>
      </c>
      <c r="C390" s="3">
        <v>45165</v>
      </c>
      <c r="D390" t="s">
        <v>2918</v>
      </c>
      <c r="E390" t="s">
        <v>20</v>
      </c>
      <c r="F390">
        <v>12</v>
      </c>
      <c r="G390" s="1">
        <v>303.08999999999997</v>
      </c>
      <c r="H390" t="s">
        <v>23</v>
      </c>
      <c r="I390" t="s">
        <v>27</v>
      </c>
      <c r="J390" s="2">
        <v>0</v>
      </c>
      <c r="K390" t="s">
        <v>2926</v>
      </c>
      <c r="L390" s="1">
        <v>3637.08</v>
      </c>
      <c r="M390" t="s">
        <v>30</v>
      </c>
      <c r="N390" t="s">
        <v>36</v>
      </c>
      <c r="O390">
        <v>1</v>
      </c>
      <c r="P390" s="1">
        <v>5.48</v>
      </c>
      <c r="Q390" s="3">
        <v>45165</v>
      </c>
      <c r="R390" s="3">
        <v>45172</v>
      </c>
      <c r="S390" t="s">
        <v>2908</v>
      </c>
      <c r="W390">
        <f t="shared" si="6"/>
        <v>0</v>
      </c>
    </row>
    <row r="391" spans="1:23" x14ac:dyDescent="0.3">
      <c r="A391" t="s">
        <v>299</v>
      </c>
      <c r="B391" t="s">
        <v>1795</v>
      </c>
      <c r="C391" s="3">
        <v>45166</v>
      </c>
      <c r="D391" t="s">
        <v>2918</v>
      </c>
      <c r="E391" t="s">
        <v>19</v>
      </c>
      <c r="F391">
        <v>3</v>
      </c>
      <c r="G391" s="1">
        <v>376.24</v>
      </c>
      <c r="H391" t="s">
        <v>24</v>
      </c>
      <c r="I391" t="s">
        <v>28</v>
      </c>
      <c r="J391" s="2">
        <v>0.05</v>
      </c>
      <c r="K391" t="s">
        <v>2925</v>
      </c>
      <c r="L391" s="1">
        <v>1072.2840000000001</v>
      </c>
      <c r="M391" t="s">
        <v>32</v>
      </c>
      <c r="N391" t="s">
        <v>34</v>
      </c>
      <c r="O391">
        <v>1</v>
      </c>
      <c r="P391" s="1">
        <v>6.15</v>
      </c>
      <c r="Q391" s="3">
        <v>45166</v>
      </c>
      <c r="R391" s="3">
        <v>45170</v>
      </c>
      <c r="S391" t="s">
        <v>2908</v>
      </c>
      <c r="W391">
        <f t="shared" si="6"/>
        <v>0</v>
      </c>
    </row>
    <row r="392" spans="1:23" x14ac:dyDescent="0.3">
      <c r="A392" t="s">
        <v>937</v>
      </c>
      <c r="B392" t="s">
        <v>2392</v>
      </c>
      <c r="C392" s="3">
        <v>45166</v>
      </c>
      <c r="D392" t="s">
        <v>2920</v>
      </c>
      <c r="E392" t="s">
        <v>17</v>
      </c>
      <c r="F392">
        <v>11</v>
      </c>
      <c r="G392" s="1">
        <v>393.61</v>
      </c>
      <c r="H392" t="s">
        <v>26</v>
      </c>
      <c r="I392" t="s">
        <v>27</v>
      </c>
      <c r="J392" s="2">
        <v>0.05</v>
      </c>
      <c r="K392" t="s">
        <v>2925</v>
      </c>
      <c r="L392" s="1">
        <v>4113.2245000000003</v>
      </c>
      <c r="M392" t="s">
        <v>32</v>
      </c>
      <c r="N392" t="s">
        <v>36</v>
      </c>
      <c r="O392">
        <v>0</v>
      </c>
      <c r="P392" s="1">
        <v>32.57</v>
      </c>
      <c r="Q392" s="3">
        <v>45166</v>
      </c>
      <c r="R392" s="3">
        <v>45175</v>
      </c>
      <c r="S392" t="s">
        <v>2909</v>
      </c>
      <c r="W392">
        <f t="shared" si="6"/>
        <v>-216.48549999999977</v>
      </c>
    </row>
    <row r="393" spans="1:23" x14ac:dyDescent="0.3">
      <c r="A393" t="s">
        <v>193</v>
      </c>
      <c r="B393" t="s">
        <v>1692</v>
      </c>
      <c r="C393" s="3">
        <v>45167</v>
      </c>
      <c r="D393" t="s">
        <v>2920</v>
      </c>
      <c r="E393" t="s">
        <v>20</v>
      </c>
      <c r="F393">
        <v>3</v>
      </c>
      <c r="G393" s="1">
        <v>527.77</v>
      </c>
      <c r="H393" t="s">
        <v>25</v>
      </c>
      <c r="I393" t="s">
        <v>28</v>
      </c>
      <c r="J393" s="2">
        <v>0.1</v>
      </c>
      <c r="K393" t="s">
        <v>2919</v>
      </c>
      <c r="L393" s="1">
        <v>1424.979</v>
      </c>
      <c r="M393" t="s">
        <v>33</v>
      </c>
      <c r="N393" t="s">
        <v>34</v>
      </c>
      <c r="O393">
        <v>0</v>
      </c>
      <c r="P393" s="1">
        <v>48.66</v>
      </c>
      <c r="Q393" s="3">
        <v>45167</v>
      </c>
      <c r="R393" s="3">
        <v>45170</v>
      </c>
      <c r="S393" t="s">
        <v>2909</v>
      </c>
      <c r="W393">
        <f t="shared" si="6"/>
        <v>-158.3309999999999</v>
      </c>
    </row>
    <row r="394" spans="1:23" x14ac:dyDescent="0.3">
      <c r="A394" t="s">
        <v>383</v>
      </c>
      <c r="B394" t="s">
        <v>1876</v>
      </c>
      <c r="C394" s="3">
        <v>45168</v>
      </c>
      <c r="D394" t="s">
        <v>2916</v>
      </c>
      <c r="E394" t="s">
        <v>19</v>
      </c>
      <c r="F394">
        <v>7</v>
      </c>
      <c r="G394" s="1">
        <v>103.03</v>
      </c>
      <c r="H394" t="s">
        <v>26</v>
      </c>
      <c r="I394" t="s">
        <v>28</v>
      </c>
      <c r="J394" s="2">
        <v>0.1</v>
      </c>
      <c r="K394" t="s">
        <v>2919</v>
      </c>
      <c r="L394" s="1">
        <v>649.08900000000006</v>
      </c>
      <c r="M394" t="s">
        <v>29</v>
      </c>
      <c r="N394" t="s">
        <v>34</v>
      </c>
      <c r="O394">
        <v>1</v>
      </c>
      <c r="P394" s="1">
        <v>5.29</v>
      </c>
      <c r="Q394" s="3">
        <v>45168</v>
      </c>
      <c r="R394" s="3">
        <v>45175</v>
      </c>
      <c r="S394" t="s">
        <v>2911</v>
      </c>
      <c r="W394">
        <f t="shared" si="6"/>
        <v>0</v>
      </c>
    </row>
    <row r="395" spans="1:23" x14ac:dyDescent="0.3">
      <c r="A395" t="s">
        <v>515</v>
      </c>
      <c r="B395" t="s">
        <v>1688</v>
      </c>
      <c r="C395" s="3">
        <v>45168</v>
      </c>
      <c r="D395" t="s">
        <v>2916</v>
      </c>
      <c r="E395" t="s">
        <v>20</v>
      </c>
      <c r="F395">
        <v>11</v>
      </c>
      <c r="G395" s="1">
        <v>414.58</v>
      </c>
      <c r="H395" t="s">
        <v>26</v>
      </c>
      <c r="I395" t="s">
        <v>27</v>
      </c>
      <c r="J395" s="2">
        <v>0.05</v>
      </c>
      <c r="K395" t="s">
        <v>2923</v>
      </c>
      <c r="L395" s="1">
        <v>4332.3609999999999</v>
      </c>
      <c r="M395" t="s">
        <v>33</v>
      </c>
      <c r="N395" t="s">
        <v>36</v>
      </c>
      <c r="O395">
        <v>0</v>
      </c>
      <c r="P395" s="1">
        <v>25.33</v>
      </c>
      <c r="Q395" s="3">
        <v>45168</v>
      </c>
      <c r="R395" s="3">
        <v>45174</v>
      </c>
      <c r="S395" t="s">
        <v>2911</v>
      </c>
      <c r="W395">
        <f t="shared" si="6"/>
        <v>-228.01900000000023</v>
      </c>
    </row>
    <row r="396" spans="1:23" x14ac:dyDescent="0.3">
      <c r="A396" t="s">
        <v>614</v>
      </c>
      <c r="B396" t="s">
        <v>2091</v>
      </c>
      <c r="C396" s="3">
        <v>45168</v>
      </c>
      <c r="D396" t="s">
        <v>2916</v>
      </c>
      <c r="E396" t="s">
        <v>22</v>
      </c>
      <c r="F396">
        <v>8</v>
      </c>
      <c r="G396" s="1">
        <v>55.27</v>
      </c>
      <c r="H396" t="s">
        <v>24</v>
      </c>
      <c r="I396" t="s">
        <v>27</v>
      </c>
      <c r="J396" s="2">
        <v>0.15</v>
      </c>
      <c r="K396" t="s">
        <v>2919</v>
      </c>
      <c r="L396" s="1">
        <v>375.83600000000001</v>
      </c>
      <c r="M396" t="s">
        <v>33</v>
      </c>
      <c r="N396" t="s">
        <v>36</v>
      </c>
      <c r="O396">
        <v>0</v>
      </c>
      <c r="P396" s="1">
        <v>16.84</v>
      </c>
      <c r="Q396" s="3">
        <v>45168</v>
      </c>
      <c r="R396" s="3">
        <v>45170</v>
      </c>
      <c r="S396" t="s">
        <v>2911</v>
      </c>
      <c r="W396">
        <f t="shared" si="6"/>
        <v>-66.324000000000012</v>
      </c>
    </row>
    <row r="397" spans="1:23" x14ac:dyDescent="0.3">
      <c r="A397" t="s">
        <v>1105</v>
      </c>
      <c r="B397" t="s">
        <v>2328</v>
      </c>
      <c r="C397" s="3">
        <v>45168</v>
      </c>
      <c r="D397" t="s">
        <v>2918</v>
      </c>
      <c r="E397" t="s">
        <v>17</v>
      </c>
      <c r="F397">
        <v>1</v>
      </c>
      <c r="G397" s="1">
        <v>193.08</v>
      </c>
      <c r="H397" t="s">
        <v>24</v>
      </c>
      <c r="I397" t="s">
        <v>27</v>
      </c>
      <c r="J397" s="2">
        <v>0.05</v>
      </c>
      <c r="K397" t="s">
        <v>2925</v>
      </c>
      <c r="L397" s="1">
        <v>183.42599999999999</v>
      </c>
      <c r="M397" t="s">
        <v>29</v>
      </c>
      <c r="N397" t="s">
        <v>35</v>
      </c>
      <c r="O397">
        <v>0</v>
      </c>
      <c r="P397" s="1">
        <v>23.99</v>
      </c>
      <c r="Q397" s="3">
        <v>45168</v>
      </c>
      <c r="R397" s="3">
        <v>45174</v>
      </c>
      <c r="S397" t="s">
        <v>2908</v>
      </c>
      <c r="W397">
        <f t="shared" si="6"/>
        <v>-9.6540000000000248</v>
      </c>
    </row>
    <row r="398" spans="1:23" x14ac:dyDescent="0.3">
      <c r="A398" t="s">
        <v>348</v>
      </c>
      <c r="B398" t="s">
        <v>1842</v>
      </c>
      <c r="C398" s="3">
        <v>45169</v>
      </c>
      <c r="D398" t="s">
        <v>2920</v>
      </c>
      <c r="E398" t="s">
        <v>18</v>
      </c>
      <c r="F398">
        <v>6</v>
      </c>
      <c r="G398" s="1">
        <v>567.36</v>
      </c>
      <c r="H398" t="s">
        <v>25</v>
      </c>
      <c r="I398" t="s">
        <v>27</v>
      </c>
      <c r="J398" s="2">
        <v>0.05</v>
      </c>
      <c r="K398" t="s">
        <v>2926</v>
      </c>
      <c r="L398" s="1">
        <v>3233.9520000000002</v>
      </c>
      <c r="M398" t="s">
        <v>30</v>
      </c>
      <c r="N398" t="s">
        <v>36</v>
      </c>
      <c r="O398">
        <v>0</v>
      </c>
      <c r="P398" s="1">
        <v>45.98</v>
      </c>
      <c r="Q398" s="3">
        <v>45169</v>
      </c>
      <c r="R398" s="3">
        <v>45177</v>
      </c>
      <c r="S398" t="s">
        <v>2909</v>
      </c>
      <c r="W398">
        <f t="shared" si="6"/>
        <v>-170.20799999999963</v>
      </c>
    </row>
    <row r="399" spans="1:23" x14ac:dyDescent="0.3">
      <c r="A399" t="s">
        <v>363</v>
      </c>
      <c r="B399" t="s">
        <v>1857</v>
      </c>
      <c r="C399" s="3">
        <v>45169</v>
      </c>
      <c r="D399" t="s">
        <v>2924</v>
      </c>
      <c r="E399" t="s">
        <v>16</v>
      </c>
      <c r="F399">
        <v>5</v>
      </c>
      <c r="G399" s="1">
        <v>311.22000000000003</v>
      </c>
      <c r="H399" t="s">
        <v>24</v>
      </c>
      <c r="I399" t="s">
        <v>27</v>
      </c>
      <c r="J399" s="2">
        <v>0.15</v>
      </c>
      <c r="K399" t="s">
        <v>2923</v>
      </c>
      <c r="L399" s="1">
        <v>1322.6849999999999</v>
      </c>
      <c r="M399" t="s">
        <v>33</v>
      </c>
      <c r="N399" t="s">
        <v>34</v>
      </c>
      <c r="O399">
        <v>0</v>
      </c>
      <c r="P399" s="1">
        <v>36.979999999999997</v>
      </c>
      <c r="Q399" s="3">
        <v>45169</v>
      </c>
      <c r="R399" s="3">
        <v>45175</v>
      </c>
      <c r="S399" t="s">
        <v>2910</v>
      </c>
      <c r="W399">
        <f t="shared" si="6"/>
        <v>-233.41500000000019</v>
      </c>
    </row>
    <row r="400" spans="1:23" x14ac:dyDescent="0.3">
      <c r="A400" t="s">
        <v>250</v>
      </c>
      <c r="B400" t="s">
        <v>1748</v>
      </c>
      <c r="C400" s="3">
        <v>45170</v>
      </c>
      <c r="D400" t="s">
        <v>2920</v>
      </c>
      <c r="E400" t="s">
        <v>17</v>
      </c>
      <c r="F400">
        <v>20</v>
      </c>
      <c r="G400" s="1">
        <v>273.55</v>
      </c>
      <c r="H400" t="s">
        <v>26</v>
      </c>
      <c r="I400" t="s">
        <v>28</v>
      </c>
      <c r="J400" s="2">
        <v>0.15</v>
      </c>
      <c r="K400" t="s">
        <v>2925</v>
      </c>
      <c r="L400" s="1">
        <v>4650.3499999999995</v>
      </c>
      <c r="M400" t="s">
        <v>32</v>
      </c>
      <c r="N400" t="s">
        <v>2913</v>
      </c>
      <c r="O400">
        <v>0</v>
      </c>
      <c r="P400" s="1">
        <v>14.76</v>
      </c>
      <c r="Q400" s="3">
        <v>45170</v>
      </c>
      <c r="R400" s="3">
        <v>45176</v>
      </c>
      <c r="S400" t="s">
        <v>2909</v>
      </c>
      <c r="W400">
        <f t="shared" si="6"/>
        <v>-820.65000000000055</v>
      </c>
    </row>
    <row r="401" spans="1:23" x14ac:dyDescent="0.3">
      <c r="A401" t="s">
        <v>637</v>
      </c>
      <c r="B401" t="s">
        <v>2113</v>
      </c>
      <c r="C401" s="3">
        <v>45171</v>
      </c>
      <c r="D401" t="s">
        <v>2920</v>
      </c>
      <c r="E401" t="s">
        <v>22</v>
      </c>
      <c r="F401">
        <v>2</v>
      </c>
      <c r="G401" s="1">
        <v>6.19</v>
      </c>
      <c r="H401" t="s">
        <v>23</v>
      </c>
      <c r="I401" t="s">
        <v>28</v>
      </c>
      <c r="J401" s="2">
        <v>0.1</v>
      </c>
      <c r="K401" t="s">
        <v>2925</v>
      </c>
      <c r="L401" s="1">
        <v>11.141999999999999</v>
      </c>
      <c r="M401" t="s">
        <v>31</v>
      </c>
      <c r="N401" t="s">
        <v>34</v>
      </c>
      <c r="O401">
        <v>1</v>
      </c>
      <c r="P401" s="1">
        <v>47.24</v>
      </c>
      <c r="Q401" s="3">
        <v>45171</v>
      </c>
      <c r="R401" s="3">
        <v>45181</v>
      </c>
      <c r="S401" t="s">
        <v>2909</v>
      </c>
      <c r="W401">
        <f t="shared" si="6"/>
        <v>0</v>
      </c>
    </row>
    <row r="402" spans="1:23" x14ac:dyDescent="0.3">
      <c r="A402" t="s">
        <v>1031</v>
      </c>
      <c r="B402" t="s">
        <v>2474</v>
      </c>
      <c r="C402" s="3">
        <v>45171</v>
      </c>
      <c r="D402" t="s">
        <v>2918</v>
      </c>
      <c r="E402" t="s">
        <v>20</v>
      </c>
      <c r="F402">
        <v>9</v>
      </c>
      <c r="G402" s="1">
        <v>184.43</v>
      </c>
      <c r="H402" t="s">
        <v>26</v>
      </c>
      <c r="I402" t="s">
        <v>27</v>
      </c>
      <c r="J402" s="2">
        <v>0</v>
      </c>
      <c r="K402" t="s">
        <v>2917</v>
      </c>
      <c r="L402" s="1">
        <v>1659.87</v>
      </c>
      <c r="M402" t="s">
        <v>29</v>
      </c>
      <c r="N402" t="s">
        <v>36</v>
      </c>
      <c r="O402">
        <v>0</v>
      </c>
      <c r="P402" s="1">
        <v>30.78</v>
      </c>
      <c r="Q402" s="3">
        <v>45171</v>
      </c>
      <c r="R402" s="3">
        <v>45177</v>
      </c>
      <c r="S402" t="s">
        <v>2908</v>
      </c>
      <c r="W402">
        <f t="shared" si="6"/>
        <v>-2.2737367544323206E-13</v>
      </c>
    </row>
    <row r="403" spans="1:23" x14ac:dyDescent="0.3">
      <c r="A403" t="s">
        <v>72</v>
      </c>
      <c r="B403" t="s">
        <v>1572</v>
      </c>
      <c r="C403" s="3">
        <v>45172</v>
      </c>
      <c r="D403" t="s">
        <v>2924</v>
      </c>
      <c r="E403" t="s">
        <v>21</v>
      </c>
      <c r="F403">
        <v>14</v>
      </c>
      <c r="G403" s="1">
        <v>82.14</v>
      </c>
      <c r="H403" t="s">
        <v>25</v>
      </c>
      <c r="I403" t="s">
        <v>28</v>
      </c>
      <c r="J403" s="2">
        <v>0</v>
      </c>
      <c r="K403" t="s">
        <v>2926</v>
      </c>
      <c r="L403" s="1">
        <v>1149.96</v>
      </c>
      <c r="M403" t="s">
        <v>31</v>
      </c>
      <c r="N403" t="s">
        <v>2913</v>
      </c>
      <c r="O403">
        <v>0</v>
      </c>
      <c r="P403" s="1">
        <v>12.57</v>
      </c>
      <c r="Q403" s="3">
        <v>45172</v>
      </c>
      <c r="R403" s="3">
        <v>45180</v>
      </c>
      <c r="S403" t="s">
        <v>2910</v>
      </c>
      <c r="W403">
        <f t="shared" si="6"/>
        <v>0</v>
      </c>
    </row>
    <row r="404" spans="1:23" x14ac:dyDescent="0.3">
      <c r="A404" t="s">
        <v>1046</v>
      </c>
      <c r="B404" t="s">
        <v>2487</v>
      </c>
      <c r="C404" s="3">
        <v>45172</v>
      </c>
      <c r="D404" t="s">
        <v>2924</v>
      </c>
      <c r="E404" t="s">
        <v>18</v>
      </c>
      <c r="F404">
        <v>16</v>
      </c>
      <c r="G404" s="1">
        <v>440.48</v>
      </c>
      <c r="H404" t="s">
        <v>23</v>
      </c>
      <c r="I404" t="s">
        <v>28</v>
      </c>
      <c r="J404" s="2">
        <v>0.05</v>
      </c>
      <c r="K404" t="s">
        <v>2925</v>
      </c>
      <c r="L404" s="1">
        <v>6695.2960000000003</v>
      </c>
      <c r="M404" t="s">
        <v>33</v>
      </c>
      <c r="N404" t="s">
        <v>34</v>
      </c>
      <c r="O404">
        <v>1</v>
      </c>
      <c r="P404" s="1">
        <v>26.87</v>
      </c>
      <c r="Q404" s="3">
        <v>45172</v>
      </c>
      <c r="R404" s="3">
        <v>45179</v>
      </c>
      <c r="S404" t="s">
        <v>2910</v>
      </c>
      <c r="W404">
        <f t="shared" si="6"/>
        <v>0</v>
      </c>
    </row>
    <row r="405" spans="1:23" x14ac:dyDescent="0.3">
      <c r="A405" t="s">
        <v>1137</v>
      </c>
      <c r="B405" t="s">
        <v>2565</v>
      </c>
      <c r="C405" s="3">
        <v>45172</v>
      </c>
      <c r="D405" t="s">
        <v>2920</v>
      </c>
      <c r="E405" t="s">
        <v>18</v>
      </c>
      <c r="F405">
        <v>4</v>
      </c>
      <c r="G405" s="1">
        <v>467.45</v>
      </c>
      <c r="H405" t="s">
        <v>25</v>
      </c>
      <c r="I405" t="s">
        <v>27</v>
      </c>
      <c r="J405" s="2">
        <v>0.05</v>
      </c>
      <c r="K405" t="s">
        <v>2925</v>
      </c>
      <c r="L405" s="1">
        <v>1776.31</v>
      </c>
      <c r="M405" t="s">
        <v>30</v>
      </c>
      <c r="N405" t="s">
        <v>36</v>
      </c>
      <c r="O405">
        <v>0</v>
      </c>
      <c r="P405" s="1">
        <v>25.05</v>
      </c>
      <c r="Q405" s="3">
        <v>45172</v>
      </c>
      <c r="R405" s="3">
        <v>45182</v>
      </c>
      <c r="S405" t="s">
        <v>2909</v>
      </c>
      <c r="W405">
        <f t="shared" si="6"/>
        <v>-93.490000000000009</v>
      </c>
    </row>
    <row r="406" spans="1:23" x14ac:dyDescent="0.3">
      <c r="A406" t="s">
        <v>1502</v>
      </c>
      <c r="B406" t="s">
        <v>2879</v>
      </c>
      <c r="C406" s="3">
        <v>45173</v>
      </c>
      <c r="D406" t="s">
        <v>2916</v>
      </c>
      <c r="E406" t="s">
        <v>19</v>
      </c>
      <c r="F406">
        <v>14</v>
      </c>
      <c r="G406" s="1">
        <v>115.98</v>
      </c>
      <c r="H406" t="s">
        <v>24</v>
      </c>
      <c r="I406" t="s">
        <v>27</v>
      </c>
      <c r="J406" s="2">
        <v>0</v>
      </c>
      <c r="K406" t="s">
        <v>2919</v>
      </c>
      <c r="L406" s="1">
        <v>1623.72</v>
      </c>
      <c r="M406" t="s">
        <v>32</v>
      </c>
      <c r="N406" t="s">
        <v>2913</v>
      </c>
      <c r="O406">
        <v>0</v>
      </c>
      <c r="P406" s="1">
        <v>31.85</v>
      </c>
      <c r="Q406" s="3">
        <v>45173</v>
      </c>
      <c r="R406" s="3">
        <v>45175</v>
      </c>
      <c r="S406" t="s">
        <v>2911</v>
      </c>
      <c r="W406">
        <f t="shared" si="6"/>
        <v>0</v>
      </c>
    </row>
    <row r="407" spans="1:23" x14ac:dyDescent="0.3">
      <c r="A407" t="s">
        <v>898</v>
      </c>
      <c r="B407" t="s">
        <v>2355</v>
      </c>
      <c r="C407" s="3">
        <v>45174</v>
      </c>
      <c r="D407" t="s">
        <v>2918</v>
      </c>
      <c r="E407" t="s">
        <v>20</v>
      </c>
      <c r="F407">
        <v>5</v>
      </c>
      <c r="G407" s="1">
        <v>367.61</v>
      </c>
      <c r="H407" t="s">
        <v>25</v>
      </c>
      <c r="I407" t="s">
        <v>28</v>
      </c>
      <c r="J407" s="2">
        <v>0</v>
      </c>
      <c r="K407" t="s">
        <v>2926</v>
      </c>
      <c r="L407" s="1">
        <v>1838.05</v>
      </c>
      <c r="M407" t="s">
        <v>31</v>
      </c>
      <c r="N407" t="s">
        <v>35</v>
      </c>
      <c r="O407">
        <v>0</v>
      </c>
      <c r="P407" s="1">
        <v>19.55</v>
      </c>
      <c r="Q407" s="3">
        <v>45174</v>
      </c>
      <c r="R407" s="3">
        <v>45182</v>
      </c>
      <c r="S407" t="s">
        <v>2908</v>
      </c>
      <c r="W407">
        <f t="shared" si="6"/>
        <v>-2.2737367544323206E-13</v>
      </c>
    </row>
    <row r="408" spans="1:23" x14ac:dyDescent="0.3">
      <c r="A408" t="s">
        <v>1311</v>
      </c>
      <c r="B408" t="s">
        <v>2725</v>
      </c>
      <c r="C408" s="3">
        <v>45174</v>
      </c>
      <c r="D408" t="s">
        <v>2922</v>
      </c>
      <c r="E408" t="s">
        <v>21</v>
      </c>
      <c r="F408">
        <v>19</v>
      </c>
      <c r="G408" s="1">
        <v>431.47</v>
      </c>
      <c r="H408" t="s">
        <v>24</v>
      </c>
      <c r="I408" t="s">
        <v>28</v>
      </c>
      <c r="J408" s="2">
        <v>0.1</v>
      </c>
      <c r="K408" t="s">
        <v>2921</v>
      </c>
      <c r="L408" s="1">
        <v>7378.1370000000006</v>
      </c>
      <c r="M408" t="s">
        <v>30</v>
      </c>
      <c r="N408" t="s">
        <v>36</v>
      </c>
      <c r="O408">
        <v>0</v>
      </c>
      <c r="P408" s="1">
        <v>49.23</v>
      </c>
      <c r="Q408" s="3">
        <v>45174</v>
      </c>
      <c r="R408" s="3">
        <v>45179</v>
      </c>
      <c r="S408" t="s">
        <v>2912</v>
      </c>
      <c r="W408">
        <f t="shared" si="6"/>
        <v>-819.79299999999967</v>
      </c>
    </row>
    <row r="409" spans="1:23" x14ac:dyDescent="0.3">
      <c r="A409" t="s">
        <v>684</v>
      </c>
      <c r="B409" t="s">
        <v>2158</v>
      </c>
      <c r="C409" s="3">
        <v>45175</v>
      </c>
      <c r="D409" t="s">
        <v>2920</v>
      </c>
      <c r="E409" t="s">
        <v>17</v>
      </c>
      <c r="F409">
        <v>7</v>
      </c>
      <c r="G409" s="1">
        <v>18.36</v>
      </c>
      <c r="H409" t="s">
        <v>26</v>
      </c>
      <c r="I409" t="s">
        <v>28</v>
      </c>
      <c r="J409" s="2">
        <v>0.1</v>
      </c>
      <c r="K409" t="s">
        <v>2926</v>
      </c>
      <c r="L409" s="1">
        <v>115.66800000000001</v>
      </c>
      <c r="M409" t="s">
        <v>29</v>
      </c>
      <c r="N409" t="s">
        <v>2913</v>
      </c>
      <c r="O409">
        <v>0</v>
      </c>
      <c r="P409" s="1">
        <v>48.92</v>
      </c>
      <c r="Q409" s="3">
        <v>45175</v>
      </c>
      <c r="R409" s="3">
        <v>45180</v>
      </c>
      <c r="S409" t="s">
        <v>2909</v>
      </c>
      <c r="W409">
        <f t="shared" si="6"/>
        <v>-12.851999999999975</v>
      </c>
    </row>
    <row r="410" spans="1:23" x14ac:dyDescent="0.3">
      <c r="A410" t="s">
        <v>1106</v>
      </c>
      <c r="B410" t="s">
        <v>2538</v>
      </c>
      <c r="C410" s="3">
        <v>45175</v>
      </c>
      <c r="D410" t="s">
        <v>2922</v>
      </c>
      <c r="E410" t="s">
        <v>19</v>
      </c>
      <c r="F410">
        <v>3</v>
      </c>
      <c r="G410" s="1">
        <v>312.97000000000003</v>
      </c>
      <c r="H410" t="s">
        <v>25</v>
      </c>
      <c r="I410" t="s">
        <v>28</v>
      </c>
      <c r="J410" s="2">
        <v>0.05</v>
      </c>
      <c r="K410" t="s">
        <v>2921</v>
      </c>
      <c r="L410" s="1">
        <v>891.96450000000004</v>
      </c>
      <c r="M410" t="s">
        <v>31</v>
      </c>
      <c r="N410" t="s">
        <v>2913</v>
      </c>
      <c r="O410">
        <v>1</v>
      </c>
      <c r="P410" s="1">
        <v>20.059999999999999</v>
      </c>
      <c r="Q410" s="3">
        <v>45175</v>
      </c>
      <c r="R410" s="3">
        <v>45181</v>
      </c>
      <c r="S410" t="s">
        <v>2912</v>
      </c>
      <c r="W410">
        <f t="shared" si="6"/>
        <v>0</v>
      </c>
    </row>
    <row r="411" spans="1:23" x14ac:dyDescent="0.3">
      <c r="A411" t="s">
        <v>1170</v>
      </c>
      <c r="B411" t="s">
        <v>2596</v>
      </c>
      <c r="C411" s="3">
        <v>45175</v>
      </c>
      <c r="D411" t="s">
        <v>2916</v>
      </c>
      <c r="E411" t="s">
        <v>17</v>
      </c>
      <c r="F411">
        <v>17</v>
      </c>
      <c r="G411" s="1">
        <v>588.58000000000004</v>
      </c>
      <c r="H411" t="s">
        <v>26</v>
      </c>
      <c r="I411" t="s">
        <v>27</v>
      </c>
      <c r="J411" s="2">
        <v>0.05</v>
      </c>
      <c r="K411" t="s">
        <v>2923</v>
      </c>
      <c r="L411" s="1">
        <v>9505.5670000000009</v>
      </c>
      <c r="M411" t="s">
        <v>32</v>
      </c>
      <c r="N411" t="s">
        <v>35</v>
      </c>
      <c r="O411">
        <v>1</v>
      </c>
      <c r="P411" s="1">
        <v>25.31</v>
      </c>
      <c r="Q411" s="3">
        <v>45175</v>
      </c>
      <c r="R411" s="3">
        <v>45182</v>
      </c>
      <c r="S411" t="s">
        <v>2911</v>
      </c>
      <c r="W411">
        <f t="shared" si="6"/>
        <v>0</v>
      </c>
    </row>
    <row r="412" spans="1:23" x14ac:dyDescent="0.3">
      <c r="A412" t="s">
        <v>386</v>
      </c>
      <c r="B412" t="s">
        <v>1879</v>
      </c>
      <c r="C412" s="3">
        <v>45176</v>
      </c>
      <c r="D412" t="s">
        <v>2916</v>
      </c>
      <c r="E412" t="s">
        <v>17</v>
      </c>
      <c r="F412">
        <v>14</v>
      </c>
      <c r="G412" s="1">
        <v>52.09</v>
      </c>
      <c r="H412" t="s">
        <v>24</v>
      </c>
      <c r="I412" t="s">
        <v>28</v>
      </c>
      <c r="J412" s="2">
        <v>0</v>
      </c>
      <c r="K412" t="s">
        <v>2919</v>
      </c>
      <c r="L412" s="1">
        <v>729.26</v>
      </c>
      <c r="M412" t="s">
        <v>30</v>
      </c>
      <c r="N412" t="s">
        <v>2913</v>
      </c>
      <c r="O412">
        <v>1</v>
      </c>
      <c r="P412" s="1">
        <v>48.02</v>
      </c>
      <c r="Q412" s="3">
        <v>45176</v>
      </c>
      <c r="R412" s="3">
        <v>45183</v>
      </c>
      <c r="S412" t="s">
        <v>2911</v>
      </c>
      <c r="W412">
        <f t="shared" si="6"/>
        <v>0</v>
      </c>
    </row>
    <row r="413" spans="1:23" x14ac:dyDescent="0.3">
      <c r="A413" t="s">
        <v>1027</v>
      </c>
      <c r="B413" t="s">
        <v>2471</v>
      </c>
      <c r="C413" s="3">
        <v>45176</v>
      </c>
      <c r="D413" t="s">
        <v>2920</v>
      </c>
      <c r="E413" t="s">
        <v>17</v>
      </c>
      <c r="F413">
        <v>16</v>
      </c>
      <c r="G413" s="1">
        <v>144.07</v>
      </c>
      <c r="H413" t="s">
        <v>26</v>
      </c>
      <c r="I413" t="s">
        <v>27</v>
      </c>
      <c r="J413" s="2">
        <v>0.1</v>
      </c>
      <c r="K413" t="s">
        <v>2921</v>
      </c>
      <c r="L413" s="1">
        <v>2074.6080000000002</v>
      </c>
      <c r="M413" t="s">
        <v>32</v>
      </c>
      <c r="N413" t="s">
        <v>34</v>
      </c>
      <c r="O413">
        <v>0</v>
      </c>
      <c r="P413" s="1">
        <v>7.33</v>
      </c>
      <c r="Q413" s="3">
        <v>45176</v>
      </c>
      <c r="R413" s="3">
        <v>45178</v>
      </c>
      <c r="S413" t="s">
        <v>2909</v>
      </c>
      <c r="W413">
        <f t="shared" si="6"/>
        <v>-230.51199999999972</v>
      </c>
    </row>
    <row r="414" spans="1:23" x14ac:dyDescent="0.3">
      <c r="A414" t="s">
        <v>1214</v>
      </c>
      <c r="B414" t="s">
        <v>2636</v>
      </c>
      <c r="C414" s="3">
        <v>45176</v>
      </c>
      <c r="D414" t="s">
        <v>2916</v>
      </c>
      <c r="E414" t="s">
        <v>22</v>
      </c>
      <c r="F414">
        <v>1</v>
      </c>
      <c r="G414" s="1">
        <v>431.49</v>
      </c>
      <c r="H414" t="s">
        <v>25</v>
      </c>
      <c r="I414" t="s">
        <v>27</v>
      </c>
      <c r="J414" s="2">
        <v>0.15</v>
      </c>
      <c r="K414" t="s">
        <v>2926</v>
      </c>
      <c r="L414" s="1">
        <v>366.76650000000001</v>
      </c>
      <c r="M414" t="s">
        <v>33</v>
      </c>
      <c r="N414" t="s">
        <v>35</v>
      </c>
      <c r="O414">
        <v>0</v>
      </c>
      <c r="P414" s="1">
        <v>17.53</v>
      </c>
      <c r="Q414" s="3">
        <v>45176</v>
      </c>
      <c r="R414" s="3">
        <v>45184</v>
      </c>
      <c r="S414" t="s">
        <v>2911</v>
      </c>
      <c r="W414">
        <f t="shared" si="6"/>
        <v>-64.723500000000001</v>
      </c>
    </row>
    <row r="415" spans="1:23" x14ac:dyDescent="0.3">
      <c r="A415" t="s">
        <v>326</v>
      </c>
      <c r="B415" t="s">
        <v>1820</v>
      </c>
      <c r="C415" s="3">
        <v>45177</v>
      </c>
      <c r="D415" t="s">
        <v>2922</v>
      </c>
      <c r="E415" t="s">
        <v>16</v>
      </c>
      <c r="F415">
        <v>19</v>
      </c>
      <c r="G415" s="1">
        <v>212.83</v>
      </c>
      <c r="H415" t="s">
        <v>26</v>
      </c>
      <c r="I415" t="s">
        <v>27</v>
      </c>
      <c r="J415" s="2">
        <v>0.15</v>
      </c>
      <c r="K415" t="s">
        <v>2917</v>
      </c>
      <c r="L415" s="1">
        <v>3437.2044999999998</v>
      </c>
      <c r="M415" t="s">
        <v>29</v>
      </c>
      <c r="N415" t="s">
        <v>36</v>
      </c>
      <c r="O415">
        <v>0</v>
      </c>
      <c r="P415" s="1">
        <v>42.88</v>
      </c>
      <c r="Q415" s="3">
        <v>45177</v>
      </c>
      <c r="R415" s="3">
        <v>45184</v>
      </c>
      <c r="S415" t="s">
        <v>2912</v>
      </c>
      <c r="W415">
        <f t="shared" si="6"/>
        <v>-606.56550000000061</v>
      </c>
    </row>
    <row r="416" spans="1:23" x14ac:dyDescent="0.3">
      <c r="A416" t="s">
        <v>907</v>
      </c>
      <c r="B416" t="s">
        <v>2064</v>
      </c>
      <c r="C416" s="3">
        <v>45177</v>
      </c>
      <c r="D416" t="s">
        <v>2920</v>
      </c>
      <c r="E416" t="s">
        <v>17</v>
      </c>
      <c r="F416">
        <v>12</v>
      </c>
      <c r="G416" s="1">
        <v>369.45</v>
      </c>
      <c r="H416" t="s">
        <v>26</v>
      </c>
      <c r="I416" t="s">
        <v>27</v>
      </c>
      <c r="J416" s="2">
        <v>0.1</v>
      </c>
      <c r="K416" t="s">
        <v>2925</v>
      </c>
      <c r="L416" s="1">
        <v>3990.06</v>
      </c>
      <c r="M416" t="s">
        <v>31</v>
      </c>
      <c r="N416" t="s">
        <v>36</v>
      </c>
      <c r="O416">
        <v>1</v>
      </c>
      <c r="P416" s="1">
        <v>44.76</v>
      </c>
      <c r="Q416" s="3">
        <v>45177</v>
      </c>
      <c r="R416" s="3">
        <v>45179</v>
      </c>
      <c r="S416" t="s">
        <v>2909</v>
      </c>
      <c r="W416">
        <f t="shared" si="6"/>
        <v>0</v>
      </c>
    </row>
    <row r="417" spans="1:23" x14ac:dyDescent="0.3">
      <c r="A417" t="s">
        <v>1307</v>
      </c>
      <c r="B417" t="s">
        <v>2721</v>
      </c>
      <c r="C417" s="3">
        <v>45177</v>
      </c>
      <c r="D417" t="s">
        <v>2922</v>
      </c>
      <c r="E417" t="s">
        <v>17</v>
      </c>
      <c r="F417">
        <v>11</v>
      </c>
      <c r="G417" s="1">
        <v>358.59</v>
      </c>
      <c r="H417" t="s">
        <v>23</v>
      </c>
      <c r="I417" t="s">
        <v>27</v>
      </c>
      <c r="J417" s="2">
        <v>0</v>
      </c>
      <c r="K417" t="s">
        <v>2925</v>
      </c>
      <c r="L417" s="1">
        <v>3944.49</v>
      </c>
      <c r="M417" t="s">
        <v>31</v>
      </c>
      <c r="N417" t="s">
        <v>2913</v>
      </c>
      <c r="O417">
        <v>0</v>
      </c>
      <c r="P417" s="1">
        <v>29.19</v>
      </c>
      <c r="Q417" s="3">
        <v>45177</v>
      </c>
      <c r="R417" s="3">
        <v>45179</v>
      </c>
      <c r="S417" t="s">
        <v>2912</v>
      </c>
      <c r="W417">
        <f t="shared" si="6"/>
        <v>0</v>
      </c>
    </row>
    <row r="418" spans="1:23" x14ac:dyDescent="0.3">
      <c r="A418" t="s">
        <v>1378</v>
      </c>
      <c r="B418" t="s">
        <v>2781</v>
      </c>
      <c r="C418" s="3">
        <v>45177</v>
      </c>
      <c r="D418" t="s">
        <v>2918</v>
      </c>
      <c r="E418" t="s">
        <v>21</v>
      </c>
      <c r="F418">
        <v>20</v>
      </c>
      <c r="G418" s="1">
        <v>293.94</v>
      </c>
      <c r="H418" t="s">
        <v>23</v>
      </c>
      <c r="I418" t="s">
        <v>28</v>
      </c>
      <c r="J418" s="2">
        <v>0.15</v>
      </c>
      <c r="K418" t="s">
        <v>2926</v>
      </c>
      <c r="L418" s="1">
        <v>4996.9799999999996</v>
      </c>
      <c r="M418" t="s">
        <v>31</v>
      </c>
      <c r="N418" t="s">
        <v>35</v>
      </c>
      <c r="O418">
        <v>0</v>
      </c>
      <c r="P418" s="1">
        <v>9.2899999999999991</v>
      </c>
      <c r="Q418" s="3">
        <v>45177</v>
      </c>
      <c r="R418" s="3">
        <v>45184</v>
      </c>
      <c r="S418" t="s">
        <v>2908</v>
      </c>
      <c r="W418">
        <f t="shared" si="6"/>
        <v>-881.82000000000062</v>
      </c>
    </row>
    <row r="419" spans="1:23" x14ac:dyDescent="0.3">
      <c r="A419" t="s">
        <v>750</v>
      </c>
      <c r="B419" t="s">
        <v>2221</v>
      </c>
      <c r="C419" s="3">
        <v>45178</v>
      </c>
      <c r="D419" t="s">
        <v>2916</v>
      </c>
      <c r="E419" t="s">
        <v>18</v>
      </c>
      <c r="F419">
        <v>1</v>
      </c>
      <c r="G419" s="1">
        <v>223.56</v>
      </c>
      <c r="H419" t="s">
        <v>23</v>
      </c>
      <c r="I419" t="s">
        <v>27</v>
      </c>
      <c r="J419" s="2">
        <v>0.15</v>
      </c>
      <c r="K419" t="s">
        <v>2919</v>
      </c>
      <c r="L419" s="1">
        <v>190.02600000000001</v>
      </c>
      <c r="M419" t="s">
        <v>31</v>
      </c>
      <c r="N419" t="s">
        <v>36</v>
      </c>
      <c r="O419">
        <v>0</v>
      </c>
      <c r="P419" s="1">
        <v>37.840000000000003</v>
      </c>
      <c r="Q419" s="3">
        <v>45178</v>
      </c>
      <c r="R419" s="3">
        <v>45183</v>
      </c>
      <c r="S419" t="s">
        <v>2911</v>
      </c>
      <c r="W419">
        <f t="shared" si="6"/>
        <v>-33.533999999999992</v>
      </c>
    </row>
    <row r="420" spans="1:23" x14ac:dyDescent="0.3">
      <c r="A420" t="s">
        <v>864</v>
      </c>
      <c r="B420" t="s">
        <v>2232</v>
      </c>
      <c r="C420" s="3">
        <v>45178</v>
      </c>
      <c r="D420" t="s">
        <v>2924</v>
      </c>
      <c r="E420" t="s">
        <v>19</v>
      </c>
      <c r="F420">
        <v>12</v>
      </c>
      <c r="G420" s="1">
        <v>81.33</v>
      </c>
      <c r="H420" t="s">
        <v>26</v>
      </c>
      <c r="I420" t="s">
        <v>27</v>
      </c>
      <c r="J420" s="2">
        <v>0</v>
      </c>
      <c r="K420" t="s">
        <v>2917</v>
      </c>
      <c r="L420" s="1">
        <v>975.96</v>
      </c>
      <c r="M420" t="s">
        <v>33</v>
      </c>
      <c r="N420" t="s">
        <v>35</v>
      </c>
      <c r="O420">
        <v>1</v>
      </c>
      <c r="P420" s="1">
        <v>30.73</v>
      </c>
      <c r="Q420" s="3">
        <v>45178</v>
      </c>
      <c r="R420" s="3">
        <v>45182</v>
      </c>
      <c r="S420" t="s">
        <v>2910</v>
      </c>
      <c r="W420">
        <f t="shared" si="6"/>
        <v>0</v>
      </c>
    </row>
    <row r="421" spans="1:23" x14ac:dyDescent="0.3">
      <c r="A421" t="s">
        <v>1356</v>
      </c>
      <c r="B421" t="s">
        <v>2763</v>
      </c>
      <c r="C421" s="3">
        <v>45178</v>
      </c>
      <c r="D421" t="s">
        <v>2922</v>
      </c>
      <c r="E421" t="s">
        <v>21</v>
      </c>
      <c r="F421">
        <v>18</v>
      </c>
      <c r="G421" s="1">
        <v>222.66</v>
      </c>
      <c r="H421" t="s">
        <v>25</v>
      </c>
      <c r="I421" t="s">
        <v>27</v>
      </c>
      <c r="J421" s="2">
        <v>0.05</v>
      </c>
      <c r="K421" t="s">
        <v>2926</v>
      </c>
      <c r="L421" s="1">
        <v>3807.4859999999999</v>
      </c>
      <c r="M421" t="s">
        <v>30</v>
      </c>
      <c r="N421" t="s">
        <v>35</v>
      </c>
      <c r="O421">
        <v>0</v>
      </c>
      <c r="P421" s="1">
        <v>12.91</v>
      </c>
      <c r="Q421" s="3">
        <v>45178</v>
      </c>
      <c r="R421" s="3">
        <v>45181</v>
      </c>
      <c r="S421" t="s">
        <v>2912</v>
      </c>
      <c r="W421">
        <f t="shared" si="6"/>
        <v>-200.39400000000023</v>
      </c>
    </row>
    <row r="422" spans="1:23" x14ac:dyDescent="0.3">
      <c r="A422" t="s">
        <v>478</v>
      </c>
      <c r="B422" t="s">
        <v>1967</v>
      </c>
      <c r="C422" s="3">
        <v>45179</v>
      </c>
      <c r="D422" t="s">
        <v>2918</v>
      </c>
      <c r="E422" t="s">
        <v>17</v>
      </c>
      <c r="F422">
        <v>6</v>
      </c>
      <c r="G422" s="1">
        <v>471.74</v>
      </c>
      <c r="H422" t="s">
        <v>25</v>
      </c>
      <c r="I422" t="s">
        <v>28</v>
      </c>
      <c r="J422" s="2">
        <v>0.15</v>
      </c>
      <c r="K422" t="s">
        <v>2917</v>
      </c>
      <c r="L422" s="1">
        <v>2405.8739999999998</v>
      </c>
      <c r="M422" t="s">
        <v>29</v>
      </c>
      <c r="N422" t="s">
        <v>2913</v>
      </c>
      <c r="O422">
        <v>0</v>
      </c>
      <c r="P422" s="1">
        <v>36.79</v>
      </c>
      <c r="Q422" s="3">
        <v>45179</v>
      </c>
      <c r="R422" s="3">
        <v>45187</v>
      </c>
      <c r="S422" t="s">
        <v>2908</v>
      </c>
      <c r="W422">
        <f t="shared" si="6"/>
        <v>-424.56600000000026</v>
      </c>
    </row>
    <row r="423" spans="1:23" x14ac:dyDescent="0.3">
      <c r="A423" t="s">
        <v>1388</v>
      </c>
      <c r="B423" t="s">
        <v>2160</v>
      </c>
      <c r="C423" s="3">
        <v>45179</v>
      </c>
      <c r="D423" t="s">
        <v>2916</v>
      </c>
      <c r="E423" t="s">
        <v>22</v>
      </c>
      <c r="F423">
        <v>4</v>
      </c>
      <c r="G423" s="1">
        <v>306.06</v>
      </c>
      <c r="H423" t="s">
        <v>25</v>
      </c>
      <c r="I423" t="s">
        <v>27</v>
      </c>
      <c r="J423" s="2">
        <v>0.05</v>
      </c>
      <c r="K423" t="s">
        <v>2917</v>
      </c>
      <c r="L423" s="1">
        <v>1163.028</v>
      </c>
      <c r="M423" t="s">
        <v>30</v>
      </c>
      <c r="N423" t="s">
        <v>35</v>
      </c>
      <c r="O423">
        <v>1</v>
      </c>
      <c r="P423" s="1">
        <v>32.75</v>
      </c>
      <c r="Q423" s="3">
        <v>45179</v>
      </c>
      <c r="R423" s="3">
        <v>45182</v>
      </c>
      <c r="S423" t="s">
        <v>2911</v>
      </c>
      <c r="W423">
        <f t="shared" si="6"/>
        <v>0</v>
      </c>
    </row>
    <row r="424" spans="1:23" x14ac:dyDescent="0.3">
      <c r="A424" t="s">
        <v>677</v>
      </c>
      <c r="B424" t="s">
        <v>1868</v>
      </c>
      <c r="C424" s="3">
        <v>45180</v>
      </c>
      <c r="D424" t="s">
        <v>2922</v>
      </c>
      <c r="E424" t="s">
        <v>19</v>
      </c>
      <c r="F424">
        <v>14</v>
      </c>
      <c r="G424" s="1">
        <v>113.77</v>
      </c>
      <c r="H424" t="s">
        <v>25</v>
      </c>
      <c r="I424" t="s">
        <v>28</v>
      </c>
      <c r="J424" s="2">
        <v>0</v>
      </c>
      <c r="K424" t="s">
        <v>2921</v>
      </c>
      <c r="L424" s="1">
        <v>1592.78</v>
      </c>
      <c r="M424" t="s">
        <v>33</v>
      </c>
      <c r="N424" t="s">
        <v>34</v>
      </c>
      <c r="O424">
        <v>0</v>
      </c>
      <c r="P424" s="1">
        <v>25.35</v>
      </c>
      <c r="Q424" s="3">
        <v>45180</v>
      </c>
      <c r="R424" s="3">
        <v>45185</v>
      </c>
      <c r="S424" t="s">
        <v>2912</v>
      </c>
      <c r="W424">
        <f t="shared" si="6"/>
        <v>0</v>
      </c>
    </row>
    <row r="425" spans="1:23" x14ac:dyDescent="0.3">
      <c r="A425" t="s">
        <v>1231</v>
      </c>
      <c r="B425" t="s">
        <v>1644</v>
      </c>
      <c r="C425" s="3">
        <v>45180</v>
      </c>
      <c r="D425" t="s">
        <v>2918</v>
      </c>
      <c r="E425" t="s">
        <v>18</v>
      </c>
      <c r="F425">
        <v>7</v>
      </c>
      <c r="G425" s="1">
        <v>67.05</v>
      </c>
      <c r="H425" t="s">
        <v>26</v>
      </c>
      <c r="I425" t="s">
        <v>27</v>
      </c>
      <c r="J425" s="2">
        <v>0.1</v>
      </c>
      <c r="K425" t="s">
        <v>2917</v>
      </c>
      <c r="L425" s="1">
        <v>422.41500000000002</v>
      </c>
      <c r="M425" t="s">
        <v>33</v>
      </c>
      <c r="N425" t="s">
        <v>34</v>
      </c>
      <c r="O425">
        <v>0</v>
      </c>
      <c r="P425" s="1">
        <v>36.67</v>
      </c>
      <c r="Q425" s="3">
        <v>45180</v>
      </c>
      <c r="R425" s="3">
        <v>45187</v>
      </c>
      <c r="S425" t="s">
        <v>2908</v>
      </c>
      <c r="W425">
        <f t="shared" si="6"/>
        <v>-46.934999999999945</v>
      </c>
    </row>
    <row r="426" spans="1:23" x14ac:dyDescent="0.3">
      <c r="A426" t="s">
        <v>1060</v>
      </c>
      <c r="B426" t="s">
        <v>2294</v>
      </c>
      <c r="C426" s="3">
        <v>45181</v>
      </c>
      <c r="D426" t="s">
        <v>2922</v>
      </c>
      <c r="E426" t="s">
        <v>19</v>
      </c>
      <c r="F426">
        <v>10</v>
      </c>
      <c r="G426" s="1">
        <v>419.58</v>
      </c>
      <c r="H426" t="s">
        <v>24</v>
      </c>
      <c r="I426" t="s">
        <v>27</v>
      </c>
      <c r="J426" s="2">
        <v>0.15</v>
      </c>
      <c r="K426" t="s">
        <v>2921</v>
      </c>
      <c r="L426" s="1">
        <v>3566.43</v>
      </c>
      <c r="M426" t="s">
        <v>32</v>
      </c>
      <c r="N426" t="s">
        <v>34</v>
      </c>
      <c r="O426">
        <v>0</v>
      </c>
      <c r="P426" s="1">
        <v>13.09</v>
      </c>
      <c r="Q426" s="3">
        <v>45181</v>
      </c>
      <c r="R426" s="3">
        <v>45188</v>
      </c>
      <c r="S426" t="s">
        <v>2912</v>
      </c>
      <c r="W426">
        <f t="shared" si="6"/>
        <v>-629.37000000000035</v>
      </c>
    </row>
    <row r="427" spans="1:23" x14ac:dyDescent="0.3">
      <c r="A427" t="s">
        <v>1446</v>
      </c>
      <c r="B427" t="s">
        <v>2836</v>
      </c>
      <c r="C427" s="3">
        <v>45182</v>
      </c>
      <c r="D427" t="s">
        <v>2916</v>
      </c>
      <c r="E427" t="s">
        <v>18</v>
      </c>
      <c r="F427">
        <v>9</v>
      </c>
      <c r="G427" s="1">
        <v>329.15</v>
      </c>
      <c r="H427" t="s">
        <v>24</v>
      </c>
      <c r="I427" t="s">
        <v>28</v>
      </c>
      <c r="J427" s="2">
        <v>0.05</v>
      </c>
      <c r="K427" t="s">
        <v>2923</v>
      </c>
      <c r="L427" s="1">
        <v>2814.2325000000001</v>
      </c>
      <c r="M427" t="s">
        <v>30</v>
      </c>
      <c r="N427" t="s">
        <v>34</v>
      </c>
      <c r="O427">
        <v>0</v>
      </c>
      <c r="P427" s="1">
        <v>29.41</v>
      </c>
      <c r="Q427" s="3">
        <v>45182</v>
      </c>
      <c r="R427" s="3">
        <v>45184</v>
      </c>
      <c r="S427" t="s">
        <v>2911</v>
      </c>
      <c r="W427">
        <f t="shared" si="6"/>
        <v>-148.11749999999984</v>
      </c>
    </row>
    <row r="428" spans="1:23" x14ac:dyDescent="0.3">
      <c r="A428" t="s">
        <v>318</v>
      </c>
      <c r="B428" t="s">
        <v>1759</v>
      </c>
      <c r="C428" s="3">
        <v>45183</v>
      </c>
      <c r="D428" t="s">
        <v>2924</v>
      </c>
      <c r="E428" t="s">
        <v>22</v>
      </c>
      <c r="F428">
        <v>10</v>
      </c>
      <c r="G428" s="1">
        <v>230.87</v>
      </c>
      <c r="H428" t="s">
        <v>24</v>
      </c>
      <c r="I428" t="s">
        <v>28</v>
      </c>
      <c r="J428" s="2">
        <v>0.15</v>
      </c>
      <c r="K428" t="s">
        <v>2919</v>
      </c>
      <c r="L428" s="1">
        <v>1962.395</v>
      </c>
      <c r="M428" t="s">
        <v>32</v>
      </c>
      <c r="N428" t="s">
        <v>35</v>
      </c>
      <c r="O428">
        <v>0</v>
      </c>
      <c r="P428" s="1">
        <v>28.33</v>
      </c>
      <c r="Q428" s="3">
        <v>45183</v>
      </c>
      <c r="R428" s="3">
        <v>45188</v>
      </c>
      <c r="S428" t="s">
        <v>2910</v>
      </c>
      <c r="W428">
        <f t="shared" si="6"/>
        <v>-346.30499999999984</v>
      </c>
    </row>
    <row r="429" spans="1:23" x14ac:dyDescent="0.3">
      <c r="A429" t="s">
        <v>1232</v>
      </c>
      <c r="B429" t="s">
        <v>2652</v>
      </c>
      <c r="C429" s="3">
        <v>45183</v>
      </c>
      <c r="D429" t="s">
        <v>2924</v>
      </c>
      <c r="E429" t="s">
        <v>17</v>
      </c>
      <c r="F429">
        <v>19</v>
      </c>
      <c r="G429" s="1">
        <v>118.15</v>
      </c>
      <c r="H429" t="s">
        <v>25</v>
      </c>
      <c r="I429" t="s">
        <v>28</v>
      </c>
      <c r="J429" s="2">
        <v>0.15</v>
      </c>
      <c r="K429" t="s">
        <v>2925</v>
      </c>
      <c r="L429" s="1">
        <v>1908.1224999999999</v>
      </c>
      <c r="M429" t="s">
        <v>33</v>
      </c>
      <c r="N429" t="s">
        <v>35</v>
      </c>
      <c r="O429">
        <v>0</v>
      </c>
      <c r="P429" s="1">
        <v>12.95</v>
      </c>
      <c r="Q429" s="3">
        <v>45183</v>
      </c>
      <c r="R429" s="3">
        <v>45188</v>
      </c>
      <c r="S429" t="s">
        <v>2910</v>
      </c>
      <c r="W429">
        <f t="shared" si="6"/>
        <v>-336.72749999999996</v>
      </c>
    </row>
    <row r="430" spans="1:23" x14ac:dyDescent="0.3">
      <c r="A430" t="s">
        <v>390</v>
      </c>
      <c r="B430" t="s">
        <v>1883</v>
      </c>
      <c r="C430" s="3">
        <v>45185</v>
      </c>
      <c r="D430" t="s">
        <v>2920</v>
      </c>
      <c r="E430" t="s">
        <v>20</v>
      </c>
      <c r="F430">
        <v>18</v>
      </c>
      <c r="G430" s="1">
        <v>448.27</v>
      </c>
      <c r="H430" t="s">
        <v>25</v>
      </c>
      <c r="I430" t="s">
        <v>27</v>
      </c>
      <c r="J430" s="2">
        <v>0.05</v>
      </c>
      <c r="K430" t="s">
        <v>2923</v>
      </c>
      <c r="L430" s="1">
        <v>7665.4169999999986</v>
      </c>
      <c r="M430" t="s">
        <v>31</v>
      </c>
      <c r="N430" t="s">
        <v>35</v>
      </c>
      <c r="O430">
        <v>0</v>
      </c>
      <c r="P430" s="1">
        <v>47.56</v>
      </c>
      <c r="Q430" s="3">
        <v>45185</v>
      </c>
      <c r="R430" s="3">
        <v>45189</v>
      </c>
      <c r="S430" t="s">
        <v>2909</v>
      </c>
      <c r="W430">
        <f t="shared" si="6"/>
        <v>-403.44300000000112</v>
      </c>
    </row>
    <row r="431" spans="1:23" x14ac:dyDescent="0.3">
      <c r="A431" t="s">
        <v>463</v>
      </c>
      <c r="B431" t="s">
        <v>1952</v>
      </c>
      <c r="C431" s="3">
        <v>45185</v>
      </c>
      <c r="D431" t="s">
        <v>2924</v>
      </c>
      <c r="E431" t="s">
        <v>18</v>
      </c>
      <c r="F431">
        <v>17</v>
      </c>
      <c r="G431" s="1">
        <v>163.37</v>
      </c>
      <c r="H431" t="s">
        <v>23</v>
      </c>
      <c r="I431" t="s">
        <v>27</v>
      </c>
      <c r="J431" s="2">
        <v>0.15</v>
      </c>
      <c r="K431" t="s">
        <v>2921</v>
      </c>
      <c r="L431" s="1">
        <v>2360.6965</v>
      </c>
      <c r="M431" t="s">
        <v>30</v>
      </c>
      <c r="N431" t="s">
        <v>35</v>
      </c>
      <c r="O431">
        <v>0</v>
      </c>
      <c r="P431" s="1">
        <v>5.36</v>
      </c>
      <c r="Q431" s="3">
        <v>45185</v>
      </c>
      <c r="R431" s="3">
        <v>45195</v>
      </c>
      <c r="S431" t="s">
        <v>2910</v>
      </c>
      <c r="W431">
        <f t="shared" si="6"/>
        <v>-416.59349999999995</v>
      </c>
    </row>
    <row r="432" spans="1:23" x14ac:dyDescent="0.3">
      <c r="A432" t="s">
        <v>719</v>
      </c>
      <c r="B432" t="s">
        <v>2191</v>
      </c>
      <c r="C432" s="3">
        <v>45185</v>
      </c>
      <c r="D432" t="s">
        <v>2924</v>
      </c>
      <c r="E432" t="s">
        <v>20</v>
      </c>
      <c r="F432">
        <v>8</v>
      </c>
      <c r="G432" s="1">
        <v>204.84</v>
      </c>
      <c r="H432" t="s">
        <v>25</v>
      </c>
      <c r="I432" t="s">
        <v>28</v>
      </c>
      <c r="J432" s="2">
        <v>0</v>
      </c>
      <c r="K432" t="s">
        <v>2919</v>
      </c>
      <c r="L432" s="1">
        <v>1638.72</v>
      </c>
      <c r="M432" t="s">
        <v>33</v>
      </c>
      <c r="N432" t="s">
        <v>2913</v>
      </c>
      <c r="O432">
        <v>0</v>
      </c>
      <c r="P432" s="1">
        <v>43.4</v>
      </c>
      <c r="Q432" s="3">
        <v>45185</v>
      </c>
      <c r="R432" s="3">
        <v>45190</v>
      </c>
      <c r="S432" t="s">
        <v>2910</v>
      </c>
      <c r="W432">
        <f t="shared" si="6"/>
        <v>0</v>
      </c>
    </row>
    <row r="433" spans="1:23" x14ac:dyDescent="0.3">
      <c r="A433" t="s">
        <v>169</v>
      </c>
      <c r="B433" t="s">
        <v>1669</v>
      </c>
      <c r="C433" s="3">
        <v>45186</v>
      </c>
      <c r="D433" t="s">
        <v>2922</v>
      </c>
      <c r="E433" t="s">
        <v>16</v>
      </c>
      <c r="F433">
        <v>12</v>
      </c>
      <c r="G433" s="1">
        <v>469.44</v>
      </c>
      <c r="H433" t="s">
        <v>23</v>
      </c>
      <c r="I433" t="s">
        <v>27</v>
      </c>
      <c r="J433" s="2">
        <v>0</v>
      </c>
      <c r="K433" t="s">
        <v>2919</v>
      </c>
      <c r="L433" s="1">
        <v>5633.28</v>
      </c>
      <c r="M433" t="s">
        <v>29</v>
      </c>
      <c r="N433" t="s">
        <v>34</v>
      </c>
      <c r="O433">
        <v>0</v>
      </c>
      <c r="P433" s="1">
        <v>33.299999999999997</v>
      </c>
      <c r="Q433" s="3">
        <v>45186</v>
      </c>
      <c r="R433" s="3">
        <v>45195</v>
      </c>
      <c r="S433" t="s">
        <v>2912</v>
      </c>
      <c r="W433">
        <f t="shared" si="6"/>
        <v>0</v>
      </c>
    </row>
    <row r="434" spans="1:23" x14ac:dyDescent="0.3">
      <c r="A434" t="s">
        <v>805</v>
      </c>
      <c r="B434" t="s">
        <v>2273</v>
      </c>
      <c r="C434" s="3">
        <v>45186</v>
      </c>
      <c r="D434" t="s">
        <v>2924</v>
      </c>
      <c r="E434" t="s">
        <v>18</v>
      </c>
      <c r="F434">
        <v>18</v>
      </c>
      <c r="G434" s="1">
        <v>132.29</v>
      </c>
      <c r="H434" t="s">
        <v>24</v>
      </c>
      <c r="I434" t="s">
        <v>27</v>
      </c>
      <c r="J434" s="2">
        <v>0.05</v>
      </c>
      <c r="K434" t="s">
        <v>2923</v>
      </c>
      <c r="L434" s="1">
        <v>2262.1590000000001</v>
      </c>
      <c r="M434" t="s">
        <v>31</v>
      </c>
      <c r="N434" t="s">
        <v>2913</v>
      </c>
      <c r="O434">
        <v>1</v>
      </c>
      <c r="P434" s="1">
        <v>24.3</v>
      </c>
      <c r="Q434" s="3">
        <v>45186</v>
      </c>
      <c r="R434" s="3">
        <v>45189</v>
      </c>
      <c r="S434" t="s">
        <v>2910</v>
      </c>
      <c r="W434">
        <f t="shared" si="6"/>
        <v>0</v>
      </c>
    </row>
    <row r="435" spans="1:23" x14ac:dyDescent="0.3">
      <c r="A435" t="s">
        <v>1183</v>
      </c>
      <c r="B435" t="s">
        <v>2607</v>
      </c>
      <c r="C435" s="3">
        <v>45186</v>
      </c>
      <c r="D435" t="s">
        <v>2924</v>
      </c>
      <c r="E435" t="s">
        <v>17</v>
      </c>
      <c r="F435">
        <v>6</v>
      </c>
      <c r="G435" s="1">
        <v>437.59</v>
      </c>
      <c r="H435" t="s">
        <v>26</v>
      </c>
      <c r="I435" t="s">
        <v>27</v>
      </c>
      <c r="J435" s="2">
        <v>0.05</v>
      </c>
      <c r="K435" t="s">
        <v>2923</v>
      </c>
      <c r="L435" s="1">
        <v>2494.2629999999999</v>
      </c>
      <c r="M435" t="s">
        <v>30</v>
      </c>
      <c r="N435" t="s">
        <v>36</v>
      </c>
      <c r="O435">
        <v>1</v>
      </c>
      <c r="P435" s="1">
        <v>39.4</v>
      </c>
      <c r="Q435" s="3">
        <v>45186</v>
      </c>
      <c r="R435" s="3">
        <v>45195</v>
      </c>
      <c r="S435" t="s">
        <v>2910</v>
      </c>
      <c r="W435">
        <f t="shared" si="6"/>
        <v>0</v>
      </c>
    </row>
    <row r="436" spans="1:23" x14ac:dyDescent="0.3">
      <c r="A436" t="s">
        <v>459</v>
      </c>
      <c r="B436" t="s">
        <v>1948</v>
      </c>
      <c r="C436" s="3">
        <v>45187</v>
      </c>
      <c r="D436" t="s">
        <v>2922</v>
      </c>
      <c r="E436" t="s">
        <v>21</v>
      </c>
      <c r="F436">
        <v>19</v>
      </c>
      <c r="G436" s="1">
        <v>448.13</v>
      </c>
      <c r="H436" t="s">
        <v>26</v>
      </c>
      <c r="I436" t="s">
        <v>27</v>
      </c>
      <c r="J436" s="2">
        <v>0</v>
      </c>
      <c r="K436" t="s">
        <v>2926</v>
      </c>
      <c r="L436" s="1">
        <v>8514.4699999999993</v>
      </c>
      <c r="M436" t="s">
        <v>32</v>
      </c>
      <c r="N436" t="s">
        <v>34</v>
      </c>
      <c r="O436">
        <v>0</v>
      </c>
      <c r="P436" s="1">
        <v>28.29</v>
      </c>
      <c r="Q436" s="3">
        <v>45187</v>
      </c>
      <c r="R436" s="3">
        <v>45189</v>
      </c>
      <c r="S436" t="s">
        <v>2912</v>
      </c>
      <c r="W436">
        <f t="shared" si="6"/>
        <v>0</v>
      </c>
    </row>
    <row r="437" spans="1:23" x14ac:dyDescent="0.3">
      <c r="A437" t="s">
        <v>1444</v>
      </c>
      <c r="B437" t="s">
        <v>2835</v>
      </c>
      <c r="C437" s="3">
        <v>45187</v>
      </c>
      <c r="D437" t="s">
        <v>2920</v>
      </c>
      <c r="E437" t="s">
        <v>22</v>
      </c>
      <c r="F437">
        <v>14</v>
      </c>
      <c r="G437" s="1">
        <v>268.32</v>
      </c>
      <c r="H437" t="s">
        <v>26</v>
      </c>
      <c r="I437" t="s">
        <v>28</v>
      </c>
      <c r="J437" s="2">
        <v>0</v>
      </c>
      <c r="K437" t="s">
        <v>2925</v>
      </c>
      <c r="L437" s="1">
        <v>3756.48</v>
      </c>
      <c r="M437" t="s">
        <v>29</v>
      </c>
      <c r="N437" t="s">
        <v>36</v>
      </c>
      <c r="O437">
        <v>0</v>
      </c>
      <c r="P437" s="1">
        <v>43.14</v>
      </c>
      <c r="Q437" s="3">
        <v>45187</v>
      </c>
      <c r="R437" s="3">
        <v>45196</v>
      </c>
      <c r="S437" t="s">
        <v>2909</v>
      </c>
      <c r="W437">
        <f t="shared" si="6"/>
        <v>0</v>
      </c>
    </row>
    <row r="438" spans="1:23" x14ac:dyDescent="0.3">
      <c r="A438" t="s">
        <v>364</v>
      </c>
      <c r="B438" t="s">
        <v>1858</v>
      </c>
      <c r="C438" s="3">
        <v>45188</v>
      </c>
      <c r="D438" t="s">
        <v>2920</v>
      </c>
      <c r="E438" t="s">
        <v>16</v>
      </c>
      <c r="F438">
        <v>4</v>
      </c>
      <c r="G438" s="1">
        <v>547.55999999999995</v>
      </c>
      <c r="H438" t="s">
        <v>26</v>
      </c>
      <c r="I438" t="s">
        <v>28</v>
      </c>
      <c r="J438" s="2">
        <v>0.15</v>
      </c>
      <c r="K438" t="s">
        <v>2925</v>
      </c>
      <c r="L438" s="1">
        <v>1861.704</v>
      </c>
      <c r="M438" t="s">
        <v>30</v>
      </c>
      <c r="N438" t="s">
        <v>2913</v>
      </c>
      <c r="O438">
        <v>0</v>
      </c>
      <c r="P438" s="1">
        <v>25.88</v>
      </c>
      <c r="Q438" s="3">
        <v>45188</v>
      </c>
      <c r="R438" s="3">
        <v>45195</v>
      </c>
      <c r="S438" t="s">
        <v>2909</v>
      </c>
      <c r="W438">
        <f t="shared" si="6"/>
        <v>-328.53599999999983</v>
      </c>
    </row>
    <row r="439" spans="1:23" x14ac:dyDescent="0.3">
      <c r="A439" t="s">
        <v>895</v>
      </c>
      <c r="B439" t="s">
        <v>2352</v>
      </c>
      <c r="C439" s="3">
        <v>45189</v>
      </c>
      <c r="D439" t="s">
        <v>2916</v>
      </c>
      <c r="E439" t="s">
        <v>21</v>
      </c>
      <c r="F439">
        <v>9</v>
      </c>
      <c r="G439" s="1">
        <v>588.59</v>
      </c>
      <c r="H439" t="s">
        <v>26</v>
      </c>
      <c r="I439" t="s">
        <v>27</v>
      </c>
      <c r="J439" s="2">
        <v>0.05</v>
      </c>
      <c r="K439" t="s">
        <v>2923</v>
      </c>
      <c r="L439" s="1">
        <v>5032.4445000000014</v>
      </c>
      <c r="M439" t="s">
        <v>29</v>
      </c>
      <c r="N439" t="s">
        <v>2913</v>
      </c>
      <c r="O439">
        <v>0</v>
      </c>
      <c r="P439" s="1">
        <v>42.3</v>
      </c>
      <c r="Q439" s="3">
        <v>45189</v>
      </c>
      <c r="R439" s="3">
        <v>45191</v>
      </c>
      <c r="S439" t="s">
        <v>2911</v>
      </c>
      <c r="W439">
        <f t="shared" si="6"/>
        <v>-264.86549999999897</v>
      </c>
    </row>
    <row r="440" spans="1:23" x14ac:dyDescent="0.3">
      <c r="A440" t="s">
        <v>1479</v>
      </c>
      <c r="B440" t="s">
        <v>2862</v>
      </c>
      <c r="C440" s="3">
        <v>45189</v>
      </c>
      <c r="D440" t="s">
        <v>2920</v>
      </c>
      <c r="E440" t="s">
        <v>21</v>
      </c>
      <c r="F440">
        <v>17</v>
      </c>
      <c r="G440" s="1">
        <v>477.38</v>
      </c>
      <c r="H440" t="s">
        <v>25</v>
      </c>
      <c r="I440" t="s">
        <v>28</v>
      </c>
      <c r="J440" s="2">
        <v>0.05</v>
      </c>
      <c r="K440" t="s">
        <v>2926</v>
      </c>
      <c r="L440" s="1">
        <v>7709.6869999999999</v>
      </c>
      <c r="M440" t="s">
        <v>30</v>
      </c>
      <c r="N440" t="s">
        <v>34</v>
      </c>
      <c r="O440">
        <v>0</v>
      </c>
      <c r="P440" s="1">
        <v>35.28</v>
      </c>
      <c r="Q440" s="3">
        <v>45189</v>
      </c>
      <c r="R440" s="3">
        <v>45196</v>
      </c>
      <c r="S440" t="s">
        <v>2909</v>
      </c>
      <c r="W440">
        <f t="shared" si="6"/>
        <v>-405.77300000000014</v>
      </c>
    </row>
    <row r="441" spans="1:23" x14ac:dyDescent="0.3">
      <c r="A441" t="s">
        <v>669</v>
      </c>
      <c r="B441" t="s">
        <v>2144</v>
      </c>
      <c r="C441" s="3">
        <v>45191</v>
      </c>
      <c r="D441" t="s">
        <v>2920</v>
      </c>
      <c r="E441" t="s">
        <v>17</v>
      </c>
      <c r="F441">
        <v>7</v>
      </c>
      <c r="G441" s="1">
        <v>480.08</v>
      </c>
      <c r="H441" t="s">
        <v>23</v>
      </c>
      <c r="I441" t="s">
        <v>27</v>
      </c>
      <c r="J441" s="2">
        <v>0.1</v>
      </c>
      <c r="K441" t="s">
        <v>2923</v>
      </c>
      <c r="L441" s="1">
        <v>3024.5039999999999</v>
      </c>
      <c r="M441" t="s">
        <v>29</v>
      </c>
      <c r="N441" t="s">
        <v>2913</v>
      </c>
      <c r="O441">
        <v>1</v>
      </c>
      <c r="P441" s="1">
        <v>44.37</v>
      </c>
      <c r="Q441" s="3">
        <v>45191</v>
      </c>
      <c r="R441" s="3">
        <v>45196</v>
      </c>
      <c r="S441" t="s">
        <v>2909</v>
      </c>
      <c r="W441">
        <f t="shared" si="6"/>
        <v>0</v>
      </c>
    </row>
    <row r="442" spans="1:23" x14ac:dyDescent="0.3">
      <c r="A442" t="s">
        <v>832</v>
      </c>
      <c r="B442" t="s">
        <v>2298</v>
      </c>
      <c r="C442" s="3">
        <v>45191</v>
      </c>
      <c r="D442" t="s">
        <v>2924</v>
      </c>
      <c r="E442" t="s">
        <v>16</v>
      </c>
      <c r="F442">
        <v>19</v>
      </c>
      <c r="G442" s="1">
        <v>35.380000000000003</v>
      </c>
      <c r="H442" t="s">
        <v>24</v>
      </c>
      <c r="I442" t="s">
        <v>28</v>
      </c>
      <c r="J442" s="2">
        <v>0.15</v>
      </c>
      <c r="K442" t="s">
        <v>2923</v>
      </c>
      <c r="L442" s="1">
        <v>571.38700000000006</v>
      </c>
      <c r="M442" t="s">
        <v>29</v>
      </c>
      <c r="N442" t="s">
        <v>35</v>
      </c>
      <c r="O442">
        <v>0</v>
      </c>
      <c r="P442" s="1">
        <v>7.06</v>
      </c>
      <c r="Q442" s="3">
        <v>45191</v>
      </c>
      <c r="R442" s="3">
        <v>45197</v>
      </c>
      <c r="S442" t="s">
        <v>2910</v>
      </c>
      <c r="W442">
        <f t="shared" si="6"/>
        <v>-100.83299999999997</v>
      </c>
    </row>
    <row r="443" spans="1:23" x14ac:dyDescent="0.3">
      <c r="A443" t="s">
        <v>931</v>
      </c>
      <c r="B443" t="s">
        <v>2386</v>
      </c>
      <c r="C443" s="3">
        <v>45192</v>
      </c>
      <c r="D443" t="s">
        <v>2922</v>
      </c>
      <c r="E443" t="s">
        <v>18</v>
      </c>
      <c r="F443">
        <v>7</v>
      </c>
      <c r="G443" s="1">
        <v>41.57</v>
      </c>
      <c r="H443" t="s">
        <v>26</v>
      </c>
      <c r="I443" t="s">
        <v>28</v>
      </c>
      <c r="J443" s="2">
        <v>0</v>
      </c>
      <c r="K443" t="s">
        <v>2917</v>
      </c>
      <c r="L443" s="1">
        <v>290.99</v>
      </c>
      <c r="M443" t="s">
        <v>29</v>
      </c>
      <c r="N443" t="s">
        <v>2913</v>
      </c>
      <c r="O443">
        <v>0</v>
      </c>
      <c r="P443" s="1">
        <v>16.59</v>
      </c>
      <c r="Q443" s="3">
        <v>45192</v>
      </c>
      <c r="R443" s="3">
        <v>45198</v>
      </c>
      <c r="S443" t="s">
        <v>2912</v>
      </c>
      <c r="W443">
        <f t="shared" si="6"/>
        <v>0</v>
      </c>
    </row>
    <row r="444" spans="1:23" x14ac:dyDescent="0.3">
      <c r="A444" t="s">
        <v>1342</v>
      </c>
      <c r="B444" t="s">
        <v>2752</v>
      </c>
      <c r="C444" s="3">
        <v>45192</v>
      </c>
      <c r="D444" t="s">
        <v>2924</v>
      </c>
      <c r="E444" t="s">
        <v>20</v>
      </c>
      <c r="F444">
        <v>17</v>
      </c>
      <c r="G444" s="1">
        <v>439.3</v>
      </c>
      <c r="H444" t="s">
        <v>23</v>
      </c>
      <c r="I444" t="s">
        <v>28</v>
      </c>
      <c r="J444" s="2">
        <v>0</v>
      </c>
      <c r="K444" t="s">
        <v>2925</v>
      </c>
      <c r="L444" s="1">
        <v>7468.1</v>
      </c>
      <c r="M444" t="s">
        <v>29</v>
      </c>
      <c r="N444" t="s">
        <v>34</v>
      </c>
      <c r="O444">
        <v>0</v>
      </c>
      <c r="P444" s="1">
        <v>12.87</v>
      </c>
      <c r="Q444" s="3">
        <v>45192</v>
      </c>
      <c r="R444" s="3">
        <v>45195</v>
      </c>
      <c r="S444" t="s">
        <v>2910</v>
      </c>
      <c r="W444">
        <f t="shared" si="6"/>
        <v>0</v>
      </c>
    </row>
    <row r="445" spans="1:23" x14ac:dyDescent="0.3">
      <c r="A445" t="s">
        <v>480</v>
      </c>
      <c r="B445" t="s">
        <v>1969</v>
      </c>
      <c r="C445" s="3">
        <v>45193</v>
      </c>
      <c r="D445" t="s">
        <v>2924</v>
      </c>
      <c r="E445" t="s">
        <v>21</v>
      </c>
      <c r="F445">
        <v>13</v>
      </c>
      <c r="G445" s="1">
        <v>115.86</v>
      </c>
      <c r="H445" t="s">
        <v>24</v>
      </c>
      <c r="I445" t="s">
        <v>27</v>
      </c>
      <c r="J445" s="2">
        <v>0.1</v>
      </c>
      <c r="K445" t="s">
        <v>2923</v>
      </c>
      <c r="L445" s="1">
        <v>1355.5619999999999</v>
      </c>
      <c r="M445" t="s">
        <v>33</v>
      </c>
      <c r="N445" t="s">
        <v>2913</v>
      </c>
      <c r="O445">
        <v>1</v>
      </c>
      <c r="P445" s="1">
        <v>28.52</v>
      </c>
      <c r="Q445" s="3">
        <v>45193</v>
      </c>
      <c r="R445" s="3">
        <v>45202</v>
      </c>
      <c r="S445" t="s">
        <v>2910</v>
      </c>
      <c r="W445">
        <f t="shared" si="6"/>
        <v>0</v>
      </c>
    </row>
    <row r="446" spans="1:23" x14ac:dyDescent="0.3">
      <c r="A446" t="s">
        <v>114</v>
      </c>
      <c r="B446" t="s">
        <v>1614</v>
      </c>
      <c r="C446" s="3">
        <v>45195</v>
      </c>
      <c r="D446" t="s">
        <v>2920</v>
      </c>
      <c r="E446" t="s">
        <v>19</v>
      </c>
      <c r="F446">
        <v>5</v>
      </c>
      <c r="G446" s="1">
        <v>551.58000000000004</v>
      </c>
      <c r="H446" t="s">
        <v>23</v>
      </c>
      <c r="I446" t="s">
        <v>28</v>
      </c>
      <c r="J446" s="2">
        <v>0.15</v>
      </c>
      <c r="K446" t="s">
        <v>2926</v>
      </c>
      <c r="L446" s="1">
        <v>2344.2150000000001</v>
      </c>
      <c r="M446" t="s">
        <v>29</v>
      </c>
      <c r="N446" t="s">
        <v>36</v>
      </c>
      <c r="O446">
        <v>1</v>
      </c>
      <c r="P446" s="1">
        <v>7.87</v>
      </c>
      <c r="Q446" s="3">
        <v>45195</v>
      </c>
      <c r="R446" s="3">
        <v>45200</v>
      </c>
      <c r="S446" t="s">
        <v>2909</v>
      </c>
      <c r="W446">
        <f t="shared" si="6"/>
        <v>0</v>
      </c>
    </row>
    <row r="447" spans="1:23" x14ac:dyDescent="0.3">
      <c r="A447" t="s">
        <v>141</v>
      </c>
      <c r="B447" t="s">
        <v>1641</v>
      </c>
      <c r="C447" s="3">
        <v>45198</v>
      </c>
      <c r="D447" t="s">
        <v>2918</v>
      </c>
      <c r="E447" t="s">
        <v>20</v>
      </c>
      <c r="F447">
        <v>14</v>
      </c>
      <c r="G447" s="1">
        <v>167.09</v>
      </c>
      <c r="H447" t="s">
        <v>26</v>
      </c>
      <c r="I447" t="s">
        <v>28</v>
      </c>
      <c r="J447" s="2">
        <v>0.05</v>
      </c>
      <c r="K447" t="s">
        <v>2926</v>
      </c>
      <c r="L447" s="1">
        <v>2222.297</v>
      </c>
      <c r="M447" t="s">
        <v>30</v>
      </c>
      <c r="N447" t="s">
        <v>35</v>
      </c>
      <c r="O447">
        <v>1</v>
      </c>
      <c r="P447" s="1">
        <v>47.05</v>
      </c>
      <c r="Q447" s="3">
        <v>45198</v>
      </c>
      <c r="R447" s="3">
        <v>45207</v>
      </c>
      <c r="S447" t="s">
        <v>2908</v>
      </c>
      <c r="W447">
        <f t="shared" si="6"/>
        <v>0</v>
      </c>
    </row>
    <row r="448" spans="1:23" x14ac:dyDescent="0.3">
      <c r="A448" t="s">
        <v>1171</v>
      </c>
      <c r="B448" t="s">
        <v>2597</v>
      </c>
      <c r="C448" s="3">
        <v>45198</v>
      </c>
      <c r="D448" t="s">
        <v>2918</v>
      </c>
      <c r="E448" t="s">
        <v>16</v>
      </c>
      <c r="F448">
        <v>11</v>
      </c>
      <c r="G448" s="1">
        <v>203.15</v>
      </c>
      <c r="H448" t="s">
        <v>25</v>
      </c>
      <c r="I448" t="s">
        <v>28</v>
      </c>
      <c r="J448" s="2">
        <v>0.1</v>
      </c>
      <c r="K448" t="s">
        <v>2921</v>
      </c>
      <c r="L448" s="1">
        <v>2011.1849999999999</v>
      </c>
      <c r="M448" t="s">
        <v>29</v>
      </c>
      <c r="N448" t="s">
        <v>34</v>
      </c>
      <c r="O448">
        <v>0</v>
      </c>
      <c r="P448" s="1">
        <v>30.97</v>
      </c>
      <c r="Q448" s="3">
        <v>45198</v>
      </c>
      <c r="R448" s="3">
        <v>45201</v>
      </c>
      <c r="S448" t="s">
        <v>2908</v>
      </c>
      <c r="W448">
        <f t="shared" si="6"/>
        <v>-223.46500000000015</v>
      </c>
    </row>
    <row r="449" spans="1:23" x14ac:dyDescent="0.3">
      <c r="A449" t="s">
        <v>753</v>
      </c>
      <c r="B449" t="s">
        <v>2224</v>
      </c>
      <c r="C449" s="3">
        <v>45199</v>
      </c>
      <c r="D449" t="s">
        <v>2918</v>
      </c>
      <c r="E449" t="s">
        <v>16</v>
      </c>
      <c r="F449">
        <v>14</v>
      </c>
      <c r="G449" s="1">
        <v>243.96</v>
      </c>
      <c r="H449" t="s">
        <v>26</v>
      </c>
      <c r="I449" t="s">
        <v>27</v>
      </c>
      <c r="J449" s="2">
        <v>0.05</v>
      </c>
      <c r="K449" t="s">
        <v>2923</v>
      </c>
      <c r="L449" s="1">
        <v>3244.6680000000001</v>
      </c>
      <c r="M449" t="s">
        <v>29</v>
      </c>
      <c r="N449" t="s">
        <v>2913</v>
      </c>
      <c r="O449">
        <v>1</v>
      </c>
      <c r="P449" s="1">
        <v>13.24</v>
      </c>
      <c r="Q449" s="3">
        <v>45199</v>
      </c>
      <c r="R449" s="3">
        <v>45203</v>
      </c>
      <c r="S449" t="s">
        <v>2908</v>
      </c>
      <c r="W449">
        <f t="shared" si="6"/>
        <v>0</v>
      </c>
    </row>
    <row r="450" spans="1:23" x14ac:dyDescent="0.3">
      <c r="A450" t="s">
        <v>1095</v>
      </c>
      <c r="B450" t="s">
        <v>2529</v>
      </c>
      <c r="C450" s="3">
        <v>45199</v>
      </c>
      <c r="D450" t="s">
        <v>2920</v>
      </c>
      <c r="E450" t="s">
        <v>16</v>
      </c>
      <c r="F450">
        <v>7</v>
      </c>
      <c r="G450" s="1">
        <v>421.12</v>
      </c>
      <c r="H450" t="s">
        <v>26</v>
      </c>
      <c r="I450" t="s">
        <v>27</v>
      </c>
      <c r="J450" s="2">
        <v>0.15</v>
      </c>
      <c r="K450" t="s">
        <v>2923</v>
      </c>
      <c r="L450" s="1">
        <v>2505.6640000000002</v>
      </c>
      <c r="M450" t="s">
        <v>30</v>
      </c>
      <c r="N450" t="s">
        <v>2913</v>
      </c>
      <c r="O450">
        <v>0</v>
      </c>
      <c r="P450" s="1">
        <v>44.49</v>
      </c>
      <c r="Q450" s="3">
        <v>45199</v>
      </c>
      <c r="R450" s="3">
        <v>45201</v>
      </c>
      <c r="S450" t="s">
        <v>2909</v>
      </c>
      <c r="W450">
        <f t="shared" si="6"/>
        <v>-442.17599999999993</v>
      </c>
    </row>
    <row r="451" spans="1:23" x14ac:dyDescent="0.3">
      <c r="A451" t="s">
        <v>102</v>
      </c>
      <c r="B451" t="s">
        <v>1602</v>
      </c>
      <c r="C451" s="3">
        <v>45200</v>
      </c>
      <c r="D451" t="s">
        <v>2916</v>
      </c>
      <c r="E451" t="s">
        <v>20</v>
      </c>
      <c r="F451">
        <v>3</v>
      </c>
      <c r="G451" s="1">
        <v>66.58</v>
      </c>
      <c r="H451" t="s">
        <v>23</v>
      </c>
      <c r="I451" t="s">
        <v>28</v>
      </c>
      <c r="J451" s="2">
        <v>0.1</v>
      </c>
      <c r="K451" t="s">
        <v>2925</v>
      </c>
      <c r="L451" s="1">
        <v>179.76599999999999</v>
      </c>
      <c r="M451" t="s">
        <v>32</v>
      </c>
      <c r="N451" t="s">
        <v>34</v>
      </c>
      <c r="O451">
        <v>0</v>
      </c>
      <c r="P451" s="1">
        <v>22.43</v>
      </c>
      <c r="Q451" s="3">
        <v>45200</v>
      </c>
      <c r="R451" s="3">
        <v>45204</v>
      </c>
      <c r="S451" t="s">
        <v>2911</v>
      </c>
      <c r="W451">
        <f t="shared" ref="W451:W514" si="7">IF(O451=0, L451 - (F451 * G451), 0)</f>
        <v>-19.974000000000018</v>
      </c>
    </row>
    <row r="452" spans="1:23" x14ac:dyDescent="0.3">
      <c r="A452" t="s">
        <v>532</v>
      </c>
      <c r="B452" t="s">
        <v>2016</v>
      </c>
      <c r="C452" s="3">
        <v>45201</v>
      </c>
      <c r="D452" t="s">
        <v>2916</v>
      </c>
      <c r="E452" t="s">
        <v>16</v>
      </c>
      <c r="F452">
        <v>9</v>
      </c>
      <c r="G452" s="1">
        <v>146.72</v>
      </c>
      <c r="H452" t="s">
        <v>24</v>
      </c>
      <c r="I452" t="s">
        <v>27</v>
      </c>
      <c r="J452" s="2">
        <v>0.1</v>
      </c>
      <c r="K452" t="s">
        <v>2923</v>
      </c>
      <c r="L452" s="1">
        <v>1188.432</v>
      </c>
      <c r="M452" t="s">
        <v>31</v>
      </c>
      <c r="N452" t="s">
        <v>2913</v>
      </c>
      <c r="O452">
        <v>0</v>
      </c>
      <c r="P452" s="1">
        <v>10.45</v>
      </c>
      <c r="Q452" s="3">
        <v>45201</v>
      </c>
      <c r="R452" s="3">
        <v>45209</v>
      </c>
      <c r="S452" t="s">
        <v>2911</v>
      </c>
      <c r="W452">
        <f t="shared" si="7"/>
        <v>-132.048</v>
      </c>
    </row>
    <row r="453" spans="1:23" x14ac:dyDescent="0.3">
      <c r="A453" t="s">
        <v>142</v>
      </c>
      <c r="B453" t="s">
        <v>1642</v>
      </c>
      <c r="C453" s="3">
        <v>45203</v>
      </c>
      <c r="D453" t="s">
        <v>2922</v>
      </c>
      <c r="E453" t="s">
        <v>20</v>
      </c>
      <c r="F453">
        <v>16</v>
      </c>
      <c r="G453" s="1">
        <v>36.159999999999997</v>
      </c>
      <c r="H453" t="s">
        <v>25</v>
      </c>
      <c r="I453" t="s">
        <v>27</v>
      </c>
      <c r="J453" s="2">
        <v>0.1</v>
      </c>
      <c r="K453" t="s">
        <v>2917</v>
      </c>
      <c r="L453" s="1">
        <v>520.70399999999995</v>
      </c>
      <c r="M453" t="s">
        <v>32</v>
      </c>
      <c r="N453" t="s">
        <v>34</v>
      </c>
      <c r="O453">
        <v>0</v>
      </c>
      <c r="P453" s="1">
        <v>26.64</v>
      </c>
      <c r="Q453" s="3">
        <v>45203</v>
      </c>
      <c r="R453" s="3">
        <v>45210</v>
      </c>
      <c r="S453" t="s">
        <v>2912</v>
      </c>
      <c r="W453">
        <f t="shared" si="7"/>
        <v>-57.855999999999995</v>
      </c>
    </row>
    <row r="454" spans="1:23" x14ac:dyDescent="0.3">
      <c r="A454" t="s">
        <v>1230</v>
      </c>
      <c r="B454" t="s">
        <v>2651</v>
      </c>
      <c r="C454" s="3">
        <v>45205</v>
      </c>
      <c r="D454" t="s">
        <v>2924</v>
      </c>
      <c r="E454" t="s">
        <v>17</v>
      </c>
      <c r="F454">
        <v>12</v>
      </c>
      <c r="G454" s="1">
        <v>11.95</v>
      </c>
      <c r="H454" t="s">
        <v>24</v>
      </c>
      <c r="I454" t="s">
        <v>28</v>
      </c>
      <c r="J454" s="2">
        <v>0.05</v>
      </c>
      <c r="K454" t="s">
        <v>2917</v>
      </c>
      <c r="L454" s="1">
        <v>136.22999999999999</v>
      </c>
      <c r="M454" t="s">
        <v>29</v>
      </c>
      <c r="N454" t="s">
        <v>2913</v>
      </c>
      <c r="O454">
        <v>0</v>
      </c>
      <c r="P454" s="1">
        <v>26.66</v>
      </c>
      <c r="Q454" s="3">
        <v>45205</v>
      </c>
      <c r="R454" s="3">
        <v>45215</v>
      </c>
      <c r="S454" t="s">
        <v>2910</v>
      </c>
      <c r="W454">
        <f t="shared" si="7"/>
        <v>-7.1699999999999875</v>
      </c>
    </row>
    <row r="455" spans="1:23" x14ac:dyDescent="0.3">
      <c r="A455" t="s">
        <v>1270</v>
      </c>
      <c r="B455" t="s">
        <v>2689</v>
      </c>
      <c r="C455" s="3">
        <v>45205</v>
      </c>
      <c r="D455" t="s">
        <v>2922</v>
      </c>
      <c r="E455" t="s">
        <v>22</v>
      </c>
      <c r="F455">
        <v>2</v>
      </c>
      <c r="G455" s="1">
        <v>474.13</v>
      </c>
      <c r="H455" t="s">
        <v>26</v>
      </c>
      <c r="I455" t="s">
        <v>27</v>
      </c>
      <c r="J455" s="2">
        <v>0</v>
      </c>
      <c r="K455" t="s">
        <v>2917</v>
      </c>
      <c r="L455" s="1">
        <v>948.26</v>
      </c>
      <c r="M455" t="s">
        <v>30</v>
      </c>
      <c r="N455" t="s">
        <v>34</v>
      </c>
      <c r="O455">
        <v>1</v>
      </c>
      <c r="P455" s="1">
        <v>14.41</v>
      </c>
      <c r="Q455" s="3">
        <v>45205</v>
      </c>
      <c r="R455" s="3">
        <v>45214</v>
      </c>
      <c r="S455" t="s">
        <v>2912</v>
      </c>
      <c r="W455">
        <f t="shared" si="7"/>
        <v>0</v>
      </c>
    </row>
    <row r="456" spans="1:23" x14ac:dyDescent="0.3">
      <c r="A456" t="s">
        <v>633</v>
      </c>
      <c r="B456" t="s">
        <v>2109</v>
      </c>
      <c r="C456" s="3">
        <v>45206</v>
      </c>
      <c r="D456" t="s">
        <v>2920</v>
      </c>
      <c r="E456" t="s">
        <v>16</v>
      </c>
      <c r="F456">
        <v>6</v>
      </c>
      <c r="G456" s="1">
        <v>505.7</v>
      </c>
      <c r="H456" t="s">
        <v>25</v>
      </c>
      <c r="I456" t="s">
        <v>28</v>
      </c>
      <c r="J456" s="2">
        <v>0</v>
      </c>
      <c r="K456" t="s">
        <v>2926</v>
      </c>
      <c r="L456" s="1">
        <v>3034.2</v>
      </c>
      <c r="M456" t="s">
        <v>33</v>
      </c>
      <c r="N456" t="s">
        <v>2913</v>
      </c>
      <c r="O456">
        <v>0</v>
      </c>
      <c r="P456" s="1">
        <v>40.380000000000003</v>
      </c>
      <c r="Q456" s="3">
        <v>45206</v>
      </c>
      <c r="R456" s="3">
        <v>45215</v>
      </c>
      <c r="S456" t="s">
        <v>2909</v>
      </c>
      <c r="W456">
        <f t="shared" si="7"/>
        <v>0</v>
      </c>
    </row>
    <row r="457" spans="1:23" x14ac:dyDescent="0.3">
      <c r="A457" t="s">
        <v>1185</v>
      </c>
      <c r="B457" t="s">
        <v>2609</v>
      </c>
      <c r="C457" s="3">
        <v>45206</v>
      </c>
      <c r="D457" t="s">
        <v>2922</v>
      </c>
      <c r="E457" t="s">
        <v>21</v>
      </c>
      <c r="F457">
        <v>15</v>
      </c>
      <c r="G457" s="1">
        <v>188.57</v>
      </c>
      <c r="H457" t="s">
        <v>25</v>
      </c>
      <c r="I457" t="s">
        <v>27</v>
      </c>
      <c r="J457" s="2">
        <v>0.05</v>
      </c>
      <c r="K457" t="s">
        <v>2919</v>
      </c>
      <c r="L457" s="1">
        <v>2687.122499999999</v>
      </c>
      <c r="M457" t="s">
        <v>31</v>
      </c>
      <c r="N457" t="s">
        <v>34</v>
      </c>
      <c r="O457">
        <v>1</v>
      </c>
      <c r="P457" s="1">
        <v>38.61</v>
      </c>
      <c r="Q457" s="3">
        <v>45206</v>
      </c>
      <c r="R457" s="3">
        <v>45208</v>
      </c>
      <c r="S457" t="s">
        <v>2912</v>
      </c>
      <c r="W457">
        <f t="shared" si="7"/>
        <v>0</v>
      </c>
    </row>
    <row r="458" spans="1:23" x14ac:dyDescent="0.3">
      <c r="A458" t="s">
        <v>1366</v>
      </c>
      <c r="B458" t="s">
        <v>2772</v>
      </c>
      <c r="C458" s="3">
        <v>45206</v>
      </c>
      <c r="D458" t="s">
        <v>2920</v>
      </c>
      <c r="E458" t="s">
        <v>17</v>
      </c>
      <c r="F458">
        <v>3</v>
      </c>
      <c r="G458" s="1">
        <v>464.11</v>
      </c>
      <c r="H458" t="s">
        <v>23</v>
      </c>
      <c r="I458" t="s">
        <v>27</v>
      </c>
      <c r="J458" s="2">
        <v>0.15</v>
      </c>
      <c r="K458" t="s">
        <v>2926</v>
      </c>
      <c r="L458" s="1">
        <v>1183.4804999999999</v>
      </c>
      <c r="M458" t="s">
        <v>30</v>
      </c>
      <c r="N458" t="s">
        <v>2913</v>
      </c>
      <c r="O458">
        <v>0</v>
      </c>
      <c r="P458" s="1">
        <v>27.45</v>
      </c>
      <c r="Q458" s="3">
        <v>45206</v>
      </c>
      <c r="R458" s="3">
        <v>45211</v>
      </c>
      <c r="S458" t="s">
        <v>2909</v>
      </c>
      <c r="W458">
        <f t="shared" si="7"/>
        <v>-208.84950000000003</v>
      </c>
    </row>
    <row r="459" spans="1:23" x14ac:dyDescent="0.3">
      <c r="A459" t="s">
        <v>1492</v>
      </c>
      <c r="B459" t="s">
        <v>2803</v>
      </c>
      <c r="C459" s="3">
        <v>45207</v>
      </c>
      <c r="D459" t="s">
        <v>2920</v>
      </c>
      <c r="E459" t="s">
        <v>21</v>
      </c>
      <c r="F459">
        <v>14</v>
      </c>
      <c r="G459" s="1">
        <v>216.4</v>
      </c>
      <c r="H459" t="s">
        <v>26</v>
      </c>
      <c r="I459" t="s">
        <v>27</v>
      </c>
      <c r="J459" s="2">
        <v>0.1</v>
      </c>
      <c r="K459" t="s">
        <v>2923</v>
      </c>
      <c r="L459" s="1">
        <v>2726.64</v>
      </c>
      <c r="M459" t="s">
        <v>32</v>
      </c>
      <c r="N459" t="s">
        <v>36</v>
      </c>
      <c r="O459">
        <v>0</v>
      </c>
      <c r="P459" s="1">
        <v>40.74</v>
      </c>
      <c r="Q459" s="3">
        <v>45207</v>
      </c>
      <c r="R459" s="3">
        <v>45209</v>
      </c>
      <c r="S459" t="s">
        <v>2909</v>
      </c>
      <c r="W459">
        <f t="shared" si="7"/>
        <v>-302.96000000000004</v>
      </c>
    </row>
    <row r="460" spans="1:23" x14ac:dyDescent="0.3">
      <c r="A460" t="s">
        <v>1527</v>
      </c>
      <c r="B460" t="s">
        <v>2899</v>
      </c>
      <c r="C460" s="3">
        <v>45208</v>
      </c>
      <c r="D460" t="s">
        <v>2916</v>
      </c>
      <c r="E460" t="s">
        <v>19</v>
      </c>
      <c r="F460">
        <v>3</v>
      </c>
      <c r="G460" s="1">
        <v>485.81</v>
      </c>
      <c r="H460" t="s">
        <v>24</v>
      </c>
      <c r="I460" t="s">
        <v>27</v>
      </c>
      <c r="J460" s="2">
        <v>0.1</v>
      </c>
      <c r="K460" t="s">
        <v>2921</v>
      </c>
      <c r="L460" s="1">
        <v>1311.6869999999999</v>
      </c>
      <c r="M460" t="s">
        <v>32</v>
      </c>
      <c r="N460" t="s">
        <v>35</v>
      </c>
      <c r="O460">
        <v>0</v>
      </c>
      <c r="P460" s="1">
        <v>19.46</v>
      </c>
      <c r="Q460" s="3">
        <v>45208</v>
      </c>
      <c r="R460" s="3">
        <v>45210</v>
      </c>
      <c r="S460" t="s">
        <v>2911</v>
      </c>
      <c r="W460">
        <f t="shared" si="7"/>
        <v>-145.74300000000017</v>
      </c>
    </row>
    <row r="461" spans="1:23" x14ac:dyDescent="0.3">
      <c r="A461" t="s">
        <v>808</v>
      </c>
      <c r="B461" t="s">
        <v>2276</v>
      </c>
      <c r="C461" s="3">
        <v>45210</v>
      </c>
      <c r="D461" t="s">
        <v>2918</v>
      </c>
      <c r="E461" t="s">
        <v>21</v>
      </c>
      <c r="F461">
        <v>1</v>
      </c>
      <c r="G461" s="1">
        <v>315.93</v>
      </c>
      <c r="H461" t="s">
        <v>25</v>
      </c>
      <c r="I461" t="s">
        <v>28</v>
      </c>
      <c r="J461" s="2">
        <v>0.15</v>
      </c>
      <c r="K461" t="s">
        <v>2926</v>
      </c>
      <c r="L461" s="1">
        <v>268.54050000000001</v>
      </c>
      <c r="M461" t="s">
        <v>31</v>
      </c>
      <c r="N461" t="s">
        <v>35</v>
      </c>
      <c r="O461">
        <v>0</v>
      </c>
      <c r="P461" s="1">
        <v>43.2</v>
      </c>
      <c r="Q461" s="3">
        <v>45210</v>
      </c>
      <c r="R461" s="3">
        <v>45213</v>
      </c>
      <c r="S461" t="s">
        <v>2908</v>
      </c>
      <c r="W461">
        <f t="shared" si="7"/>
        <v>-47.389499999999998</v>
      </c>
    </row>
    <row r="462" spans="1:23" x14ac:dyDescent="0.3">
      <c r="A462" t="s">
        <v>992</v>
      </c>
      <c r="B462" t="s">
        <v>2221</v>
      </c>
      <c r="C462" s="3">
        <v>45210</v>
      </c>
      <c r="D462" t="s">
        <v>2920</v>
      </c>
      <c r="E462" t="s">
        <v>17</v>
      </c>
      <c r="F462">
        <v>4</v>
      </c>
      <c r="G462" s="1">
        <v>408.28</v>
      </c>
      <c r="H462" t="s">
        <v>24</v>
      </c>
      <c r="I462" t="s">
        <v>28</v>
      </c>
      <c r="J462" s="2">
        <v>0.15</v>
      </c>
      <c r="K462" t="s">
        <v>2926</v>
      </c>
      <c r="L462" s="1">
        <v>1388.152</v>
      </c>
      <c r="M462" t="s">
        <v>33</v>
      </c>
      <c r="N462" t="s">
        <v>36</v>
      </c>
      <c r="O462">
        <v>0</v>
      </c>
      <c r="P462" s="1">
        <v>5.38</v>
      </c>
      <c r="Q462" s="3">
        <v>45210</v>
      </c>
      <c r="R462" s="3">
        <v>45214</v>
      </c>
      <c r="S462" t="s">
        <v>2909</v>
      </c>
      <c r="W462">
        <f t="shared" si="7"/>
        <v>-244.96799999999985</v>
      </c>
    </row>
    <row r="463" spans="1:23" x14ac:dyDescent="0.3">
      <c r="A463" t="s">
        <v>639</v>
      </c>
      <c r="B463" t="s">
        <v>2115</v>
      </c>
      <c r="C463" s="3">
        <v>45212</v>
      </c>
      <c r="D463" t="s">
        <v>2916</v>
      </c>
      <c r="E463" t="s">
        <v>21</v>
      </c>
      <c r="F463">
        <v>5</v>
      </c>
      <c r="G463" s="1">
        <v>75.27</v>
      </c>
      <c r="H463" t="s">
        <v>24</v>
      </c>
      <c r="I463" t="s">
        <v>27</v>
      </c>
      <c r="J463" s="2">
        <v>0</v>
      </c>
      <c r="K463" t="s">
        <v>2917</v>
      </c>
      <c r="L463" s="1">
        <v>376.35</v>
      </c>
      <c r="M463" t="s">
        <v>33</v>
      </c>
      <c r="N463" t="s">
        <v>2913</v>
      </c>
      <c r="O463">
        <v>0</v>
      </c>
      <c r="P463" s="1">
        <v>31.61</v>
      </c>
      <c r="Q463" s="3">
        <v>45212</v>
      </c>
      <c r="R463" s="3">
        <v>45221</v>
      </c>
      <c r="S463" t="s">
        <v>2911</v>
      </c>
      <c r="W463">
        <f t="shared" si="7"/>
        <v>5.6843418860808015E-14</v>
      </c>
    </row>
    <row r="464" spans="1:23" x14ac:dyDescent="0.3">
      <c r="A464" t="s">
        <v>1121</v>
      </c>
      <c r="B464" t="s">
        <v>2551</v>
      </c>
      <c r="C464" s="3">
        <v>45215</v>
      </c>
      <c r="D464" t="s">
        <v>2918</v>
      </c>
      <c r="E464" t="s">
        <v>21</v>
      </c>
      <c r="F464">
        <v>6</v>
      </c>
      <c r="G464" s="1">
        <v>485.66</v>
      </c>
      <c r="H464" t="s">
        <v>26</v>
      </c>
      <c r="I464" t="s">
        <v>27</v>
      </c>
      <c r="J464" s="2">
        <v>0.05</v>
      </c>
      <c r="K464" t="s">
        <v>2921</v>
      </c>
      <c r="L464" s="1">
        <v>2768.2620000000002</v>
      </c>
      <c r="M464" t="s">
        <v>30</v>
      </c>
      <c r="N464" t="s">
        <v>34</v>
      </c>
      <c r="O464">
        <v>0</v>
      </c>
      <c r="P464" s="1">
        <v>30.62</v>
      </c>
      <c r="Q464" s="3">
        <v>45215</v>
      </c>
      <c r="R464" s="3">
        <v>45221</v>
      </c>
      <c r="S464" t="s">
        <v>2908</v>
      </c>
      <c r="W464">
        <f t="shared" si="7"/>
        <v>-145.69799999999987</v>
      </c>
    </row>
    <row r="465" spans="1:23" x14ac:dyDescent="0.3">
      <c r="A465" t="s">
        <v>129</v>
      </c>
      <c r="B465" t="s">
        <v>1629</v>
      </c>
      <c r="C465" s="3">
        <v>45217</v>
      </c>
      <c r="D465" t="s">
        <v>2924</v>
      </c>
      <c r="E465" t="s">
        <v>19</v>
      </c>
      <c r="F465">
        <v>12</v>
      </c>
      <c r="G465" s="1">
        <v>494.15</v>
      </c>
      <c r="H465" t="s">
        <v>23</v>
      </c>
      <c r="I465" t="s">
        <v>27</v>
      </c>
      <c r="J465" s="2">
        <v>0.15</v>
      </c>
      <c r="K465" t="s">
        <v>2923</v>
      </c>
      <c r="L465" s="1">
        <v>5040.329999999999</v>
      </c>
      <c r="M465" t="s">
        <v>29</v>
      </c>
      <c r="N465" t="s">
        <v>35</v>
      </c>
      <c r="O465">
        <v>1</v>
      </c>
      <c r="P465" s="1">
        <v>18.05</v>
      </c>
      <c r="Q465" s="3">
        <v>45217</v>
      </c>
      <c r="R465" s="3">
        <v>45219</v>
      </c>
      <c r="S465" t="s">
        <v>2910</v>
      </c>
      <c r="W465">
        <f t="shared" si="7"/>
        <v>0</v>
      </c>
    </row>
    <row r="466" spans="1:23" x14ac:dyDescent="0.3">
      <c r="A466" t="s">
        <v>924</v>
      </c>
      <c r="B466" t="s">
        <v>2379</v>
      </c>
      <c r="C466" s="3">
        <v>45217</v>
      </c>
      <c r="D466" t="s">
        <v>2920</v>
      </c>
      <c r="E466" t="s">
        <v>20</v>
      </c>
      <c r="F466">
        <v>7</v>
      </c>
      <c r="G466" s="1">
        <v>387.31</v>
      </c>
      <c r="H466" t="s">
        <v>24</v>
      </c>
      <c r="I466" t="s">
        <v>28</v>
      </c>
      <c r="J466" s="2">
        <v>0.1</v>
      </c>
      <c r="K466" t="s">
        <v>2919</v>
      </c>
      <c r="L466" s="1">
        <v>2440.0529999999999</v>
      </c>
      <c r="M466" t="s">
        <v>33</v>
      </c>
      <c r="N466" t="s">
        <v>36</v>
      </c>
      <c r="O466">
        <v>0</v>
      </c>
      <c r="P466" s="1">
        <v>14.76</v>
      </c>
      <c r="Q466" s="3">
        <v>45217</v>
      </c>
      <c r="R466" s="3">
        <v>45220</v>
      </c>
      <c r="S466" t="s">
        <v>2909</v>
      </c>
      <c r="W466">
        <f t="shared" si="7"/>
        <v>-271.11700000000019</v>
      </c>
    </row>
    <row r="467" spans="1:23" x14ac:dyDescent="0.3">
      <c r="A467" t="s">
        <v>1260</v>
      </c>
      <c r="B467" t="s">
        <v>2679</v>
      </c>
      <c r="C467" s="3">
        <v>45217</v>
      </c>
      <c r="D467" t="s">
        <v>2916</v>
      </c>
      <c r="E467" t="s">
        <v>17</v>
      </c>
      <c r="F467">
        <v>13</v>
      </c>
      <c r="G467" s="1">
        <v>127.34</v>
      </c>
      <c r="H467" t="s">
        <v>26</v>
      </c>
      <c r="I467" t="s">
        <v>27</v>
      </c>
      <c r="J467" s="2">
        <v>0</v>
      </c>
      <c r="K467" t="s">
        <v>2926</v>
      </c>
      <c r="L467" s="1">
        <v>1655.42</v>
      </c>
      <c r="M467" t="s">
        <v>31</v>
      </c>
      <c r="N467" t="s">
        <v>36</v>
      </c>
      <c r="O467">
        <v>0</v>
      </c>
      <c r="P467" s="1">
        <v>6.15</v>
      </c>
      <c r="Q467" s="3">
        <v>45217</v>
      </c>
      <c r="R467" s="3">
        <v>45220</v>
      </c>
      <c r="S467" t="s">
        <v>2911</v>
      </c>
      <c r="W467">
        <f t="shared" si="7"/>
        <v>0</v>
      </c>
    </row>
    <row r="468" spans="1:23" x14ac:dyDescent="0.3">
      <c r="A468" t="s">
        <v>1349</v>
      </c>
      <c r="B468" t="s">
        <v>2757</v>
      </c>
      <c r="C468" s="3">
        <v>45217</v>
      </c>
      <c r="D468" t="s">
        <v>2924</v>
      </c>
      <c r="E468" t="s">
        <v>17</v>
      </c>
      <c r="F468">
        <v>5</v>
      </c>
      <c r="G468" s="1">
        <v>48.06</v>
      </c>
      <c r="H468" t="s">
        <v>24</v>
      </c>
      <c r="I468" t="s">
        <v>27</v>
      </c>
      <c r="J468" s="2">
        <v>0</v>
      </c>
      <c r="K468" t="s">
        <v>2926</v>
      </c>
      <c r="L468" s="1">
        <v>240.3</v>
      </c>
      <c r="M468" t="s">
        <v>30</v>
      </c>
      <c r="N468" t="s">
        <v>34</v>
      </c>
      <c r="O468">
        <v>0</v>
      </c>
      <c r="P468" s="1">
        <v>19.170000000000002</v>
      </c>
      <c r="Q468" s="3">
        <v>45217</v>
      </c>
      <c r="R468" s="3">
        <v>45225</v>
      </c>
      <c r="S468" t="s">
        <v>2910</v>
      </c>
      <c r="W468">
        <f t="shared" si="7"/>
        <v>0</v>
      </c>
    </row>
    <row r="469" spans="1:23" x14ac:dyDescent="0.3">
      <c r="A469" t="s">
        <v>839</v>
      </c>
      <c r="B469" t="s">
        <v>1544</v>
      </c>
      <c r="C469" s="3">
        <v>45218</v>
      </c>
      <c r="D469" t="s">
        <v>2918</v>
      </c>
      <c r="E469" t="s">
        <v>19</v>
      </c>
      <c r="F469">
        <v>13</v>
      </c>
      <c r="G469" s="1">
        <v>393.1</v>
      </c>
      <c r="H469" t="s">
        <v>23</v>
      </c>
      <c r="I469" t="s">
        <v>27</v>
      </c>
      <c r="J469" s="2">
        <v>0.1</v>
      </c>
      <c r="K469" t="s">
        <v>2926</v>
      </c>
      <c r="L469" s="1">
        <v>4599.2700000000004</v>
      </c>
      <c r="M469" t="s">
        <v>29</v>
      </c>
      <c r="N469" t="s">
        <v>2913</v>
      </c>
      <c r="O469">
        <v>0</v>
      </c>
      <c r="P469" s="1">
        <v>12.64</v>
      </c>
      <c r="Q469" s="3">
        <v>45218</v>
      </c>
      <c r="R469" s="3">
        <v>45225</v>
      </c>
      <c r="S469" t="s">
        <v>2908</v>
      </c>
      <c r="W469">
        <f t="shared" si="7"/>
        <v>-511.02999999999975</v>
      </c>
    </row>
    <row r="470" spans="1:23" x14ac:dyDescent="0.3">
      <c r="A470" t="s">
        <v>1202</v>
      </c>
      <c r="B470" t="s">
        <v>1689</v>
      </c>
      <c r="C470" s="3">
        <v>45218</v>
      </c>
      <c r="D470" t="s">
        <v>2924</v>
      </c>
      <c r="E470" t="s">
        <v>22</v>
      </c>
      <c r="F470">
        <v>5</v>
      </c>
      <c r="G470" s="1">
        <v>112.44</v>
      </c>
      <c r="H470" t="s">
        <v>26</v>
      </c>
      <c r="I470" t="s">
        <v>28</v>
      </c>
      <c r="J470" s="2">
        <v>0.1</v>
      </c>
      <c r="K470" t="s">
        <v>2919</v>
      </c>
      <c r="L470" s="1">
        <v>505.98000000000008</v>
      </c>
      <c r="M470" t="s">
        <v>31</v>
      </c>
      <c r="N470" t="s">
        <v>2913</v>
      </c>
      <c r="O470">
        <v>1</v>
      </c>
      <c r="P470" s="1">
        <v>7.46</v>
      </c>
      <c r="Q470" s="3">
        <v>45218</v>
      </c>
      <c r="R470" s="3">
        <v>45222</v>
      </c>
      <c r="S470" t="s">
        <v>2910</v>
      </c>
      <c r="W470">
        <f t="shared" si="7"/>
        <v>0</v>
      </c>
    </row>
    <row r="471" spans="1:23" x14ac:dyDescent="0.3">
      <c r="A471" t="s">
        <v>1495</v>
      </c>
      <c r="B471" t="s">
        <v>2873</v>
      </c>
      <c r="C471" s="3">
        <v>45218</v>
      </c>
      <c r="D471" t="s">
        <v>2924</v>
      </c>
      <c r="E471" t="s">
        <v>18</v>
      </c>
      <c r="F471">
        <v>15</v>
      </c>
      <c r="G471" s="1">
        <v>434.44</v>
      </c>
      <c r="H471" t="s">
        <v>23</v>
      </c>
      <c r="I471" t="s">
        <v>27</v>
      </c>
      <c r="J471" s="2">
        <v>0</v>
      </c>
      <c r="K471" t="s">
        <v>2919</v>
      </c>
      <c r="L471" s="1">
        <v>6516.6</v>
      </c>
      <c r="M471" t="s">
        <v>32</v>
      </c>
      <c r="N471" t="s">
        <v>2913</v>
      </c>
      <c r="O471">
        <v>1</v>
      </c>
      <c r="P471" s="1">
        <v>33.86</v>
      </c>
      <c r="Q471" s="3">
        <v>45218</v>
      </c>
      <c r="R471" s="3">
        <v>45227</v>
      </c>
      <c r="S471" t="s">
        <v>2910</v>
      </c>
      <c r="W471">
        <f t="shared" si="7"/>
        <v>0</v>
      </c>
    </row>
    <row r="472" spans="1:23" x14ac:dyDescent="0.3">
      <c r="A472" t="s">
        <v>1340</v>
      </c>
      <c r="B472" t="s">
        <v>2750</v>
      </c>
      <c r="C472" s="3">
        <v>45219</v>
      </c>
      <c r="D472" t="s">
        <v>2920</v>
      </c>
      <c r="E472" t="s">
        <v>18</v>
      </c>
      <c r="F472">
        <v>14</v>
      </c>
      <c r="G472" s="1">
        <v>275.33999999999997</v>
      </c>
      <c r="H472" t="s">
        <v>23</v>
      </c>
      <c r="I472" t="s">
        <v>28</v>
      </c>
      <c r="J472" s="2">
        <v>0.1</v>
      </c>
      <c r="K472" t="s">
        <v>2917</v>
      </c>
      <c r="L472" s="1">
        <v>3469.2840000000001</v>
      </c>
      <c r="M472" t="s">
        <v>29</v>
      </c>
      <c r="N472" t="s">
        <v>2913</v>
      </c>
      <c r="O472">
        <v>1</v>
      </c>
      <c r="P472" s="1">
        <v>32.799999999999997</v>
      </c>
      <c r="Q472" s="3">
        <v>45219</v>
      </c>
      <c r="R472" s="3">
        <v>45223</v>
      </c>
      <c r="S472" t="s">
        <v>2909</v>
      </c>
      <c r="W472">
        <f t="shared" si="7"/>
        <v>0</v>
      </c>
    </row>
    <row r="473" spans="1:23" x14ac:dyDescent="0.3">
      <c r="A473" t="s">
        <v>110</v>
      </c>
      <c r="B473" t="s">
        <v>1610</v>
      </c>
      <c r="C473" s="3">
        <v>45220</v>
      </c>
      <c r="D473" t="s">
        <v>2920</v>
      </c>
      <c r="E473" t="s">
        <v>20</v>
      </c>
      <c r="F473">
        <v>13</v>
      </c>
      <c r="G473" s="1">
        <v>195.84</v>
      </c>
      <c r="H473" t="s">
        <v>24</v>
      </c>
      <c r="I473" t="s">
        <v>27</v>
      </c>
      <c r="J473" s="2">
        <v>0.05</v>
      </c>
      <c r="K473" t="s">
        <v>2926</v>
      </c>
      <c r="L473" s="1">
        <v>2418.6239999999998</v>
      </c>
      <c r="M473" t="s">
        <v>31</v>
      </c>
      <c r="N473" t="s">
        <v>2913</v>
      </c>
      <c r="O473">
        <v>0</v>
      </c>
      <c r="P473" s="1">
        <v>33.520000000000003</v>
      </c>
      <c r="Q473" s="3">
        <v>45220</v>
      </c>
      <c r="R473" s="3">
        <v>45227</v>
      </c>
      <c r="S473" t="s">
        <v>2909</v>
      </c>
      <c r="W473">
        <f t="shared" si="7"/>
        <v>-127.29600000000028</v>
      </c>
    </row>
    <row r="474" spans="1:23" x14ac:dyDescent="0.3">
      <c r="A474" t="s">
        <v>878</v>
      </c>
      <c r="B474" t="s">
        <v>2336</v>
      </c>
      <c r="C474" s="3">
        <v>45220</v>
      </c>
      <c r="D474" t="s">
        <v>2924</v>
      </c>
      <c r="E474" t="s">
        <v>18</v>
      </c>
      <c r="F474">
        <v>4</v>
      </c>
      <c r="G474" s="1">
        <v>390.3</v>
      </c>
      <c r="H474" t="s">
        <v>24</v>
      </c>
      <c r="I474" t="s">
        <v>28</v>
      </c>
      <c r="J474" s="2">
        <v>0.15</v>
      </c>
      <c r="K474" t="s">
        <v>2923</v>
      </c>
      <c r="L474" s="1">
        <v>1327.02</v>
      </c>
      <c r="M474" t="s">
        <v>32</v>
      </c>
      <c r="N474" t="s">
        <v>2913</v>
      </c>
      <c r="O474">
        <v>0</v>
      </c>
      <c r="P474" s="1">
        <v>43.56</v>
      </c>
      <c r="Q474" s="3">
        <v>45220</v>
      </c>
      <c r="R474" s="3">
        <v>45225</v>
      </c>
      <c r="S474" t="s">
        <v>2910</v>
      </c>
      <c r="W474">
        <f t="shared" si="7"/>
        <v>-234.18000000000006</v>
      </c>
    </row>
    <row r="475" spans="1:23" x14ac:dyDescent="0.3">
      <c r="A475" t="s">
        <v>1177</v>
      </c>
      <c r="B475" t="s">
        <v>2602</v>
      </c>
      <c r="C475" s="3">
        <v>45221</v>
      </c>
      <c r="D475" t="s">
        <v>2922</v>
      </c>
      <c r="E475" t="s">
        <v>17</v>
      </c>
      <c r="F475">
        <v>16</v>
      </c>
      <c r="G475" s="1">
        <v>486.71</v>
      </c>
      <c r="H475" t="s">
        <v>23</v>
      </c>
      <c r="I475" t="s">
        <v>27</v>
      </c>
      <c r="J475" s="2">
        <v>0.15</v>
      </c>
      <c r="K475" t="s">
        <v>2917</v>
      </c>
      <c r="L475" s="1">
        <v>6619.2559999999994</v>
      </c>
      <c r="M475" t="s">
        <v>29</v>
      </c>
      <c r="N475" t="s">
        <v>34</v>
      </c>
      <c r="O475">
        <v>1</v>
      </c>
      <c r="P475" s="1">
        <v>12.53</v>
      </c>
      <c r="Q475" s="3">
        <v>45221</v>
      </c>
      <c r="R475" s="3">
        <v>45225</v>
      </c>
      <c r="S475" t="s">
        <v>2912</v>
      </c>
      <c r="W475">
        <f t="shared" si="7"/>
        <v>0</v>
      </c>
    </row>
    <row r="476" spans="1:23" x14ac:dyDescent="0.3">
      <c r="A476" t="s">
        <v>62</v>
      </c>
      <c r="B476" t="s">
        <v>1562</v>
      </c>
      <c r="C476" s="3">
        <v>45222</v>
      </c>
      <c r="D476" t="s">
        <v>2918</v>
      </c>
      <c r="E476" t="s">
        <v>17</v>
      </c>
      <c r="F476">
        <v>13</v>
      </c>
      <c r="G476" s="1">
        <v>562.29</v>
      </c>
      <c r="H476" t="s">
        <v>26</v>
      </c>
      <c r="I476" t="s">
        <v>28</v>
      </c>
      <c r="J476" s="2">
        <v>0</v>
      </c>
      <c r="K476" t="s">
        <v>2923</v>
      </c>
      <c r="L476" s="1">
        <v>7309.77</v>
      </c>
      <c r="M476" t="s">
        <v>30</v>
      </c>
      <c r="N476" t="s">
        <v>35</v>
      </c>
      <c r="O476">
        <v>0</v>
      </c>
      <c r="P476" s="1">
        <v>38.130000000000003</v>
      </c>
      <c r="Q476" s="3">
        <v>45222</v>
      </c>
      <c r="R476" s="3">
        <v>45227</v>
      </c>
      <c r="S476" t="s">
        <v>2908</v>
      </c>
      <c r="W476">
        <f t="shared" si="7"/>
        <v>9.0949470177292824E-13</v>
      </c>
    </row>
    <row r="477" spans="1:23" x14ac:dyDescent="0.3">
      <c r="A477" t="s">
        <v>487</v>
      </c>
      <c r="B477" t="s">
        <v>1762</v>
      </c>
      <c r="C477" s="3">
        <v>45222</v>
      </c>
      <c r="D477" t="s">
        <v>2918</v>
      </c>
      <c r="E477" t="s">
        <v>21</v>
      </c>
      <c r="F477">
        <v>5</v>
      </c>
      <c r="G477" s="1">
        <v>334.37</v>
      </c>
      <c r="H477" t="s">
        <v>23</v>
      </c>
      <c r="I477" t="s">
        <v>28</v>
      </c>
      <c r="J477" s="2">
        <v>0.05</v>
      </c>
      <c r="K477" t="s">
        <v>2917</v>
      </c>
      <c r="L477" s="1">
        <v>1588.2574999999999</v>
      </c>
      <c r="M477" t="s">
        <v>31</v>
      </c>
      <c r="N477" t="s">
        <v>2913</v>
      </c>
      <c r="O477">
        <v>0</v>
      </c>
      <c r="P477" s="1">
        <v>32.130000000000003</v>
      </c>
      <c r="Q477" s="3">
        <v>45222</v>
      </c>
      <c r="R477" s="3">
        <v>45227</v>
      </c>
      <c r="S477" t="s">
        <v>2908</v>
      </c>
      <c r="W477">
        <f t="shared" si="7"/>
        <v>-83.592499999999973</v>
      </c>
    </row>
    <row r="478" spans="1:23" x14ac:dyDescent="0.3">
      <c r="A478" t="s">
        <v>615</v>
      </c>
      <c r="B478" t="s">
        <v>2092</v>
      </c>
      <c r="C478" s="3">
        <v>45222</v>
      </c>
      <c r="D478" t="s">
        <v>2922</v>
      </c>
      <c r="E478" t="s">
        <v>16</v>
      </c>
      <c r="F478">
        <v>17</v>
      </c>
      <c r="G478" s="1">
        <v>25.95</v>
      </c>
      <c r="H478" t="s">
        <v>23</v>
      </c>
      <c r="I478" t="s">
        <v>27</v>
      </c>
      <c r="J478" s="2">
        <v>0.05</v>
      </c>
      <c r="K478" t="s">
        <v>2919</v>
      </c>
      <c r="L478" s="1">
        <v>419.09249999999997</v>
      </c>
      <c r="M478" t="s">
        <v>30</v>
      </c>
      <c r="N478" t="s">
        <v>2913</v>
      </c>
      <c r="O478">
        <v>0</v>
      </c>
      <c r="P478" s="1">
        <v>27.68</v>
      </c>
      <c r="Q478" s="3">
        <v>45222</v>
      </c>
      <c r="R478" s="3">
        <v>45229</v>
      </c>
      <c r="S478" t="s">
        <v>2912</v>
      </c>
      <c r="W478">
        <f t="shared" si="7"/>
        <v>-22.057500000000005</v>
      </c>
    </row>
    <row r="479" spans="1:23" x14ac:dyDescent="0.3">
      <c r="A479" t="s">
        <v>1203</v>
      </c>
      <c r="B479" t="s">
        <v>2625</v>
      </c>
      <c r="C479" s="3">
        <v>45222</v>
      </c>
      <c r="D479" t="s">
        <v>2922</v>
      </c>
      <c r="E479" t="s">
        <v>19</v>
      </c>
      <c r="F479">
        <v>20</v>
      </c>
      <c r="G479" s="1">
        <v>19.3</v>
      </c>
      <c r="H479" t="s">
        <v>25</v>
      </c>
      <c r="I479" t="s">
        <v>27</v>
      </c>
      <c r="J479" s="2">
        <v>0</v>
      </c>
      <c r="K479" t="s">
        <v>2919</v>
      </c>
      <c r="L479" s="1">
        <v>386</v>
      </c>
      <c r="M479" t="s">
        <v>32</v>
      </c>
      <c r="N479" t="s">
        <v>35</v>
      </c>
      <c r="O479">
        <v>0</v>
      </c>
      <c r="P479" s="1">
        <v>47.23</v>
      </c>
      <c r="Q479" s="3">
        <v>45222</v>
      </c>
      <c r="R479" s="3">
        <v>45231</v>
      </c>
      <c r="S479" t="s">
        <v>2912</v>
      </c>
      <c r="W479">
        <f t="shared" si="7"/>
        <v>0</v>
      </c>
    </row>
    <row r="480" spans="1:23" x14ac:dyDescent="0.3">
      <c r="A480" t="s">
        <v>652</v>
      </c>
      <c r="B480" t="s">
        <v>2128</v>
      </c>
      <c r="C480" s="3">
        <v>45223</v>
      </c>
      <c r="D480" t="s">
        <v>2920</v>
      </c>
      <c r="E480" t="s">
        <v>18</v>
      </c>
      <c r="F480">
        <v>5</v>
      </c>
      <c r="G480" s="1">
        <v>359.61</v>
      </c>
      <c r="H480" t="s">
        <v>24</v>
      </c>
      <c r="I480" t="s">
        <v>28</v>
      </c>
      <c r="J480" s="2">
        <v>0</v>
      </c>
      <c r="K480" t="s">
        <v>2919</v>
      </c>
      <c r="L480" s="1">
        <v>1798.05</v>
      </c>
      <c r="M480" t="s">
        <v>29</v>
      </c>
      <c r="N480" t="s">
        <v>34</v>
      </c>
      <c r="O480">
        <v>0</v>
      </c>
      <c r="P480" s="1">
        <v>41.31</v>
      </c>
      <c r="Q480" s="3">
        <v>45223</v>
      </c>
      <c r="R480" s="3">
        <v>45233</v>
      </c>
      <c r="S480" t="s">
        <v>2909</v>
      </c>
      <c r="W480">
        <f t="shared" si="7"/>
        <v>-2.2737367544323206E-13</v>
      </c>
    </row>
    <row r="481" spans="1:23" x14ac:dyDescent="0.3">
      <c r="A481" t="s">
        <v>1094</v>
      </c>
      <c r="B481" t="s">
        <v>2528</v>
      </c>
      <c r="C481" s="3">
        <v>45224</v>
      </c>
      <c r="D481" t="s">
        <v>2922</v>
      </c>
      <c r="E481" t="s">
        <v>18</v>
      </c>
      <c r="F481">
        <v>14</v>
      </c>
      <c r="G481" s="1">
        <v>147.37</v>
      </c>
      <c r="H481" t="s">
        <v>26</v>
      </c>
      <c r="I481" t="s">
        <v>27</v>
      </c>
      <c r="J481" s="2">
        <v>0.15</v>
      </c>
      <c r="K481" t="s">
        <v>2925</v>
      </c>
      <c r="L481" s="1">
        <v>1753.703</v>
      </c>
      <c r="M481" t="s">
        <v>32</v>
      </c>
      <c r="N481" t="s">
        <v>36</v>
      </c>
      <c r="O481">
        <v>1</v>
      </c>
      <c r="P481" s="1">
        <v>45.75</v>
      </c>
      <c r="Q481" s="3">
        <v>45224</v>
      </c>
      <c r="R481" s="3">
        <v>45230</v>
      </c>
      <c r="S481" t="s">
        <v>2912</v>
      </c>
      <c r="W481">
        <f t="shared" si="7"/>
        <v>0</v>
      </c>
    </row>
    <row r="482" spans="1:23" x14ac:dyDescent="0.3">
      <c r="A482" t="s">
        <v>109</v>
      </c>
      <c r="B482" t="s">
        <v>1609</v>
      </c>
      <c r="C482" s="3">
        <v>45225</v>
      </c>
      <c r="D482" t="s">
        <v>2920</v>
      </c>
      <c r="E482" t="s">
        <v>18</v>
      </c>
      <c r="F482">
        <v>13</v>
      </c>
      <c r="G482" s="1">
        <v>484.45</v>
      </c>
      <c r="H482" t="s">
        <v>23</v>
      </c>
      <c r="I482" t="s">
        <v>27</v>
      </c>
      <c r="J482" s="2">
        <v>0.05</v>
      </c>
      <c r="K482" t="s">
        <v>2917</v>
      </c>
      <c r="L482" s="1">
        <v>5982.9575000000004</v>
      </c>
      <c r="M482" t="s">
        <v>30</v>
      </c>
      <c r="N482" t="s">
        <v>36</v>
      </c>
      <c r="O482">
        <v>1</v>
      </c>
      <c r="P482" s="1">
        <v>6.57</v>
      </c>
      <c r="Q482" s="3">
        <v>45225</v>
      </c>
      <c r="R482" s="3">
        <v>45235</v>
      </c>
      <c r="S482" t="s">
        <v>2909</v>
      </c>
      <c r="W482">
        <f t="shared" si="7"/>
        <v>0</v>
      </c>
    </row>
    <row r="483" spans="1:23" x14ac:dyDescent="0.3">
      <c r="A483" t="s">
        <v>338</v>
      </c>
      <c r="B483" t="s">
        <v>1832</v>
      </c>
      <c r="C483" s="3">
        <v>45225</v>
      </c>
      <c r="D483" t="s">
        <v>2922</v>
      </c>
      <c r="E483" t="s">
        <v>20</v>
      </c>
      <c r="F483">
        <v>2</v>
      </c>
      <c r="G483" s="1">
        <v>124.4</v>
      </c>
      <c r="H483" t="s">
        <v>23</v>
      </c>
      <c r="I483" t="s">
        <v>28</v>
      </c>
      <c r="J483" s="2">
        <v>0</v>
      </c>
      <c r="K483" t="s">
        <v>2921</v>
      </c>
      <c r="L483" s="1">
        <v>248.8</v>
      </c>
      <c r="M483" t="s">
        <v>29</v>
      </c>
      <c r="N483" t="s">
        <v>2913</v>
      </c>
      <c r="O483">
        <v>0</v>
      </c>
      <c r="P483" s="1">
        <v>37.049999999999997</v>
      </c>
      <c r="Q483" s="3">
        <v>45225</v>
      </c>
      <c r="R483" s="3">
        <v>45230</v>
      </c>
      <c r="S483" t="s">
        <v>2912</v>
      </c>
      <c r="W483">
        <f t="shared" si="7"/>
        <v>0</v>
      </c>
    </row>
    <row r="484" spans="1:23" x14ac:dyDescent="0.3">
      <c r="A484" t="s">
        <v>918</v>
      </c>
      <c r="B484" t="s">
        <v>2374</v>
      </c>
      <c r="C484" s="3">
        <v>45225</v>
      </c>
      <c r="D484" t="s">
        <v>2922</v>
      </c>
      <c r="E484" t="s">
        <v>22</v>
      </c>
      <c r="F484">
        <v>16</v>
      </c>
      <c r="G484" s="1">
        <v>70.83</v>
      </c>
      <c r="H484" t="s">
        <v>23</v>
      </c>
      <c r="I484" t="s">
        <v>27</v>
      </c>
      <c r="J484" s="2">
        <v>0.05</v>
      </c>
      <c r="K484" t="s">
        <v>2917</v>
      </c>
      <c r="L484" s="1">
        <v>1076.616</v>
      </c>
      <c r="M484" t="s">
        <v>30</v>
      </c>
      <c r="N484" t="s">
        <v>2913</v>
      </c>
      <c r="O484">
        <v>0</v>
      </c>
      <c r="P484" s="1">
        <v>5.05</v>
      </c>
      <c r="Q484" s="3">
        <v>45225</v>
      </c>
      <c r="R484" s="3">
        <v>45230</v>
      </c>
      <c r="S484" t="s">
        <v>2912</v>
      </c>
      <c r="W484">
        <f t="shared" si="7"/>
        <v>-56.663999999999987</v>
      </c>
    </row>
    <row r="485" spans="1:23" x14ac:dyDescent="0.3">
      <c r="A485" t="s">
        <v>402</v>
      </c>
      <c r="B485" t="s">
        <v>1894</v>
      </c>
      <c r="C485" s="3">
        <v>45227</v>
      </c>
      <c r="D485" t="s">
        <v>2922</v>
      </c>
      <c r="E485" t="s">
        <v>21</v>
      </c>
      <c r="F485">
        <v>15</v>
      </c>
      <c r="G485" s="1">
        <v>127.67</v>
      </c>
      <c r="H485" t="s">
        <v>26</v>
      </c>
      <c r="I485" t="s">
        <v>28</v>
      </c>
      <c r="J485" s="2">
        <v>0.1</v>
      </c>
      <c r="K485" t="s">
        <v>2926</v>
      </c>
      <c r="L485" s="1">
        <v>1723.5450000000001</v>
      </c>
      <c r="M485" t="s">
        <v>32</v>
      </c>
      <c r="N485" t="s">
        <v>2913</v>
      </c>
      <c r="O485">
        <v>0</v>
      </c>
      <c r="P485" s="1">
        <v>48.77</v>
      </c>
      <c r="Q485" s="3">
        <v>45227</v>
      </c>
      <c r="R485" s="3">
        <v>45229</v>
      </c>
      <c r="S485" t="s">
        <v>2912</v>
      </c>
      <c r="W485">
        <f t="shared" si="7"/>
        <v>-191.50499999999988</v>
      </c>
    </row>
    <row r="486" spans="1:23" x14ac:dyDescent="0.3">
      <c r="A486" t="s">
        <v>595</v>
      </c>
      <c r="B486" t="s">
        <v>2073</v>
      </c>
      <c r="C486" s="3">
        <v>45227</v>
      </c>
      <c r="D486" t="s">
        <v>2918</v>
      </c>
      <c r="E486" t="s">
        <v>22</v>
      </c>
      <c r="F486">
        <v>3</v>
      </c>
      <c r="G486" s="1">
        <v>410.23</v>
      </c>
      <c r="H486" t="s">
        <v>24</v>
      </c>
      <c r="I486" t="s">
        <v>27</v>
      </c>
      <c r="J486" s="2">
        <v>0.15</v>
      </c>
      <c r="K486" t="s">
        <v>2923</v>
      </c>
      <c r="L486" s="1">
        <v>1046.0864999999999</v>
      </c>
      <c r="M486" t="s">
        <v>31</v>
      </c>
      <c r="N486" t="s">
        <v>34</v>
      </c>
      <c r="O486">
        <v>0</v>
      </c>
      <c r="P486" s="1">
        <v>6.04</v>
      </c>
      <c r="Q486" s="3">
        <v>45227</v>
      </c>
      <c r="R486" s="3">
        <v>45233</v>
      </c>
      <c r="S486" t="s">
        <v>2908</v>
      </c>
      <c r="W486">
        <f t="shared" si="7"/>
        <v>-184.60350000000017</v>
      </c>
    </row>
    <row r="487" spans="1:23" x14ac:dyDescent="0.3">
      <c r="A487" t="s">
        <v>1108</v>
      </c>
      <c r="B487" t="s">
        <v>2540</v>
      </c>
      <c r="C487" s="3">
        <v>45228</v>
      </c>
      <c r="D487" t="s">
        <v>2924</v>
      </c>
      <c r="E487" t="s">
        <v>17</v>
      </c>
      <c r="F487">
        <v>4</v>
      </c>
      <c r="G487" s="1">
        <v>59.8</v>
      </c>
      <c r="H487" t="s">
        <v>26</v>
      </c>
      <c r="I487" t="s">
        <v>28</v>
      </c>
      <c r="J487" s="2">
        <v>0.1</v>
      </c>
      <c r="K487" t="s">
        <v>2925</v>
      </c>
      <c r="L487" s="1">
        <v>215.28</v>
      </c>
      <c r="M487" t="s">
        <v>29</v>
      </c>
      <c r="N487" t="s">
        <v>34</v>
      </c>
      <c r="O487">
        <v>0</v>
      </c>
      <c r="P487" s="1">
        <v>42.59</v>
      </c>
      <c r="Q487" s="3">
        <v>45228</v>
      </c>
      <c r="R487" s="3">
        <v>45236</v>
      </c>
      <c r="S487" t="s">
        <v>2910</v>
      </c>
      <c r="W487">
        <f t="shared" si="7"/>
        <v>-23.919999999999987</v>
      </c>
    </row>
    <row r="488" spans="1:23" x14ac:dyDescent="0.3">
      <c r="A488" t="s">
        <v>504</v>
      </c>
      <c r="B488" t="s">
        <v>1990</v>
      </c>
      <c r="C488" s="3">
        <v>45230</v>
      </c>
      <c r="D488" t="s">
        <v>2922</v>
      </c>
      <c r="E488" t="s">
        <v>22</v>
      </c>
      <c r="F488">
        <v>6</v>
      </c>
      <c r="G488" s="1">
        <v>202.97</v>
      </c>
      <c r="H488" t="s">
        <v>25</v>
      </c>
      <c r="I488" t="s">
        <v>28</v>
      </c>
      <c r="J488" s="2">
        <v>0.1</v>
      </c>
      <c r="K488" t="s">
        <v>2921</v>
      </c>
      <c r="L488" s="1">
        <v>1096.038</v>
      </c>
      <c r="M488" t="s">
        <v>30</v>
      </c>
      <c r="N488" t="s">
        <v>36</v>
      </c>
      <c r="O488">
        <v>0</v>
      </c>
      <c r="P488" s="1">
        <v>43.55</v>
      </c>
      <c r="Q488" s="3">
        <v>45230</v>
      </c>
      <c r="R488" s="3">
        <v>45240</v>
      </c>
      <c r="S488" t="s">
        <v>2912</v>
      </c>
      <c r="W488">
        <f t="shared" si="7"/>
        <v>-121.78199999999993</v>
      </c>
    </row>
    <row r="489" spans="1:23" x14ac:dyDescent="0.3">
      <c r="A489" t="s">
        <v>1080</v>
      </c>
      <c r="B489" t="s">
        <v>2517</v>
      </c>
      <c r="C489" s="3">
        <v>45230</v>
      </c>
      <c r="D489" t="s">
        <v>2920</v>
      </c>
      <c r="E489" t="s">
        <v>16</v>
      </c>
      <c r="F489">
        <v>3</v>
      </c>
      <c r="G489" s="1">
        <v>88.26</v>
      </c>
      <c r="H489" t="s">
        <v>26</v>
      </c>
      <c r="I489" t="s">
        <v>27</v>
      </c>
      <c r="J489" s="2">
        <v>0.05</v>
      </c>
      <c r="K489" t="s">
        <v>2919</v>
      </c>
      <c r="L489" s="1">
        <v>251.541</v>
      </c>
      <c r="M489" t="s">
        <v>32</v>
      </c>
      <c r="N489" t="s">
        <v>34</v>
      </c>
      <c r="O489">
        <v>0</v>
      </c>
      <c r="P489" s="1">
        <v>46.45</v>
      </c>
      <c r="Q489" s="3">
        <v>45230</v>
      </c>
      <c r="R489" s="3">
        <v>45237</v>
      </c>
      <c r="S489" t="s">
        <v>2909</v>
      </c>
      <c r="W489">
        <f t="shared" si="7"/>
        <v>-13.239000000000033</v>
      </c>
    </row>
    <row r="490" spans="1:23" x14ac:dyDescent="0.3">
      <c r="A490" t="s">
        <v>339</v>
      </c>
      <c r="B490" t="s">
        <v>1833</v>
      </c>
      <c r="C490" s="3">
        <v>45233</v>
      </c>
      <c r="D490" t="s">
        <v>2922</v>
      </c>
      <c r="E490" t="s">
        <v>17</v>
      </c>
      <c r="F490">
        <v>12</v>
      </c>
      <c r="G490" s="1">
        <v>17.760000000000002</v>
      </c>
      <c r="H490" t="s">
        <v>26</v>
      </c>
      <c r="I490" t="s">
        <v>28</v>
      </c>
      <c r="J490" s="2">
        <v>0.1</v>
      </c>
      <c r="K490" t="s">
        <v>2917</v>
      </c>
      <c r="L490" s="1">
        <v>191.80799999999999</v>
      </c>
      <c r="M490" t="s">
        <v>29</v>
      </c>
      <c r="N490" t="s">
        <v>34</v>
      </c>
      <c r="O490">
        <v>0</v>
      </c>
      <c r="P490" s="1">
        <v>12.18</v>
      </c>
      <c r="Q490" s="3">
        <v>45233</v>
      </c>
      <c r="R490" s="3">
        <v>45241</v>
      </c>
      <c r="S490" t="s">
        <v>2912</v>
      </c>
      <c r="W490">
        <f t="shared" si="7"/>
        <v>-21.312000000000012</v>
      </c>
    </row>
    <row r="491" spans="1:23" x14ac:dyDescent="0.3">
      <c r="A491" t="s">
        <v>698</v>
      </c>
      <c r="B491" t="s">
        <v>2171</v>
      </c>
      <c r="C491" s="3">
        <v>45233</v>
      </c>
      <c r="D491" t="s">
        <v>2922</v>
      </c>
      <c r="E491" t="s">
        <v>20</v>
      </c>
      <c r="F491">
        <v>11</v>
      </c>
      <c r="G491" s="1">
        <v>119.84</v>
      </c>
      <c r="H491" t="s">
        <v>26</v>
      </c>
      <c r="I491" t="s">
        <v>27</v>
      </c>
      <c r="J491" s="2">
        <v>0.1</v>
      </c>
      <c r="K491" t="s">
        <v>2921</v>
      </c>
      <c r="L491" s="1">
        <v>1186.4159999999999</v>
      </c>
      <c r="M491" t="s">
        <v>29</v>
      </c>
      <c r="N491" t="s">
        <v>35</v>
      </c>
      <c r="O491">
        <v>0</v>
      </c>
      <c r="P491" s="1">
        <v>16.64</v>
      </c>
      <c r="Q491" s="3">
        <v>45233</v>
      </c>
      <c r="R491" s="3">
        <v>45241</v>
      </c>
      <c r="S491" t="s">
        <v>2912</v>
      </c>
      <c r="W491">
        <f t="shared" si="7"/>
        <v>-131.82400000000007</v>
      </c>
    </row>
    <row r="492" spans="1:23" x14ac:dyDescent="0.3">
      <c r="A492" t="s">
        <v>474</v>
      </c>
      <c r="B492" t="s">
        <v>1963</v>
      </c>
      <c r="C492" s="3">
        <v>45234</v>
      </c>
      <c r="D492" t="s">
        <v>2920</v>
      </c>
      <c r="E492" t="s">
        <v>16</v>
      </c>
      <c r="F492">
        <v>18</v>
      </c>
      <c r="G492" s="1">
        <v>426.3</v>
      </c>
      <c r="H492" t="s">
        <v>24</v>
      </c>
      <c r="I492" t="s">
        <v>27</v>
      </c>
      <c r="J492" s="2">
        <v>0.15</v>
      </c>
      <c r="K492" t="s">
        <v>2917</v>
      </c>
      <c r="L492" s="1">
        <v>6522.39</v>
      </c>
      <c r="M492" t="s">
        <v>31</v>
      </c>
      <c r="N492" t="s">
        <v>2913</v>
      </c>
      <c r="O492">
        <v>1</v>
      </c>
      <c r="P492" s="1">
        <v>29.81</v>
      </c>
      <c r="Q492" s="3">
        <v>45234</v>
      </c>
      <c r="R492" s="3">
        <v>45240</v>
      </c>
      <c r="S492" t="s">
        <v>2909</v>
      </c>
      <c r="W492">
        <f t="shared" si="7"/>
        <v>0</v>
      </c>
    </row>
    <row r="493" spans="1:23" x14ac:dyDescent="0.3">
      <c r="A493" t="s">
        <v>494</v>
      </c>
      <c r="B493" t="s">
        <v>1981</v>
      </c>
      <c r="C493" s="3">
        <v>45234</v>
      </c>
      <c r="D493" t="s">
        <v>2924</v>
      </c>
      <c r="E493" t="s">
        <v>22</v>
      </c>
      <c r="F493">
        <v>13</v>
      </c>
      <c r="G493" s="1">
        <v>179.37</v>
      </c>
      <c r="H493" t="s">
        <v>24</v>
      </c>
      <c r="I493" t="s">
        <v>28</v>
      </c>
      <c r="J493" s="2">
        <v>0.05</v>
      </c>
      <c r="K493" t="s">
        <v>2921</v>
      </c>
      <c r="L493" s="1">
        <v>2215.2195000000002</v>
      </c>
      <c r="M493" t="s">
        <v>29</v>
      </c>
      <c r="N493" t="s">
        <v>34</v>
      </c>
      <c r="O493">
        <v>0</v>
      </c>
      <c r="P493" s="1">
        <v>35.28</v>
      </c>
      <c r="Q493" s="3">
        <v>45234</v>
      </c>
      <c r="R493" s="3">
        <v>45242</v>
      </c>
      <c r="S493" t="s">
        <v>2910</v>
      </c>
      <c r="W493">
        <f t="shared" si="7"/>
        <v>-116.59049999999979</v>
      </c>
    </row>
    <row r="494" spans="1:23" x14ac:dyDescent="0.3">
      <c r="A494" t="s">
        <v>432</v>
      </c>
      <c r="B494" t="s">
        <v>1923</v>
      </c>
      <c r="C494" s="3">
        <v>45235</v>
      </c>
      <c r="D494" t="s">
        <v>2924</v>
      </c>
      <c r="E494" t="s">
        <v>20</v>
      </c>
      <c r="F494">
        <v>6</v>
      </c>
      <c r="G494" s="1">
        <v>449.57</v>
      </c>
      <c r="H494" t="s">
        <v>26</v>
      </c>
      <c r="I494" t="s">
        <v>27</v>
      </c>
      <c r="J494" s="2">
        <v>0</v>
      </c>
      <c r="K494" t="s">
        <v>2925</v>
      </c>
      <c r="L494" s="1">
        <v>2697.42</v>
      </c>
      <c r="M494" t="s">
        <v>30</v>
      </c>
      <c r="N494" t="s">
        <v>36</v>
      </c>
      <c r="O494">
        <v>0</v>
      </c>
      <c r="P494" s="1">
        <v>23.09</v>
      </c>
      <c r="Q494" s="3">
        <v>45235</v>
      </c>
      <c r="R494" s="3">
        <v>45242</v>
      </c>
      <c r="S494" t="s">
        <v>2910</v>
      </c>
      <c r="W494">
        <f t="shared" si="7"/>
        <v>0</v>
      </c>
    </row>
    <row r="495" spans="1:23" x14ac:dyDescent="0.3">
      <c r="A495" t="s">
        <v>465</v>
      </c>
      <c r="B495" t="s">
        <v>1954</v>
      </c>
      <c r="C495" s="3">
        <v>45235</v>
      </c>
      <c r="D495" t="s">
        <v>2924</v>
      </c>
      <c r="E495" t="s">
        <v>18</v>
      </c>
      <c r="F495">
        <v>16</v>
      </c>
      <c r="G495" s="1">
        <v>181.08</v>
      </c>
      <c r="H495" t="s">
        <v>25</v>
      </c>
      <c r="I495" t="s">
        <v>28</v>
      </c>
      <c r="J495" s="2">
        <v>0.1</v>
      </c>
      <c r="K495" t="s">
        <v>2917</v>
      </c>
      <c r="L495" s="1">
        <v>2607.5520000000001</v>
      </c>
      <c r="M495" t="s">
        <v>29</v>
      </c>
      <c r="N495" t="s">
        <v>36</v>
      </c>
      <c r="O495">
        <v>0</v>
      </c>
      <c r="P495" s="1">
        <v>39.840000000000003</v>
      </c>
      <c r="Q495" s="3">
        <v>45235</v>
      </c>
      <c r="R495" s="3">
        <v>45238</v>
      </c>
      <c r="S495" t="s">
        <v>2910</v>
      </c>
      <c r="W495">
        <f t="shared" si="7"/>
        <v>-289.72800000000007</v>
      </c>
    </row>
    <row r="496" spans="1:23" x14ac:dyDescent="0.3">
      <c r="A496" t="s">
        <v>533</v>
      </c>
      <c r="B496" t="s">
        <v>2017</v>
      </c>
      <c r="C496" s="3">
        <v>45235</v>
      </c>
      <c r="D496" t="s">
        <v>2918</v>
      </c>
      <c r="E496" t="s">
        <v>18</v>
      </c>
      <c r="F496">
        <v>12</v>
      </c>
      <c r="G496" s="1">
        <v>159.85</v>
      </c>
      <c r="H496" t="s">
        <v>26</v>
      </c>
      <c r="I496" t="s">
        <v>28</v>
      </c>
      <c r="J496" s="2">
        <v>0.1</v>
      </c>
      <c r="K496" t="s">
        <v>2926</v>
      </c>
      <c r="L496" s="1">
        <v>1726.38</v>
      </c>
      <c r="M496" t="s">
        <v>33</v>
      </c>
      <c r="N496" t="s">
        <v>36</v>
      </c>
      <c r="O496">
        <v>0</v>
      </c>
      <c r="P496" s="1">
        <v>32.61</v>
      </c>
      <c r="Q496" s="3">
        <v>45235</v>
      </c>
      <c r="R496" s="3">
        <v>45237</v>
      </c>
      <c r="S496" t="s">
        <v>2908</v>
      </c>
      <c r="W496">
        <f t="shared" si="7"/>
        <v>-191.81999999999971</v>
      </c>
    </row>
    <row r="497" spans="1:23" x14ac:dyDescent="0.3">
      <c r="A497" t="s">
        <v>351</v>
      </c>
      <c r="B497" t="s">
        <v>1845</v>
      </c>
      <c r="C497" s="3">
        <v>45236</v>
      </c>
      <c r="D497" t="s">
        <v>2920</v>
      </c>
      <c r="E497" t="s">
        <v>22</v>
      </c>
      <c r="F497">
        <v>5</v>
      </c>
      <c r="G497" s="1">
        <v>95.19</v>
      </c>
      <c r="H497" t="s">
        <v>24</v>
      </c>
      <c r="I497" t="s">
        <v>28</v>
      </c>
      <c r="J497" s="2">
        <v>0.15</v>
      </c>
      <c r="K497" t="s">
        <v>2925</v>
      </c>
      <c r="L497" s="1">
        <v>404.5575</v>
      </c>
      <c r="M497" t="s">
        <v>31</v>
      </c>
      <c r="N497" t="s">
        <v>36</v>
      </c>
      <c r="O497">
        <v>0</v>
      </c>
      <c r="P497" s="1">
        <v>48.55</v>
      </c>
      <c r="Q497" s="3">
        <v>45236</v>
      </c>
      <c r="R497" s="3">
        <v>45246</v>
      </c>
      <c r="S497" t="s">
        <v>2909</v>
      </c>
      <c r="W497">
        <f t="shared" si="7"/>
        <v>-71.392499999999984</v>
      </c>
    </row>
    <row r="498" spans="1:23" x14ac:dyDescent="0.3">
      <c r="A498" t="s">
        <v>1233</v>
      </c>
      <c r="B498" t="s">
        <v>1746</v>
      </c>
      <c r="C498" s="3">
        <v>45236</v>
      </c>
      <c r="D498" t="s">
        <v>2924</v>
      </c>
      <c r="E498" t="s">
        <v>22</v>
      </c>
      <c r="F498">
        <v>16</v>
      </c>
      <c r="G498" s="1">
        <v>114.47</v>
      </c>
      <c r="H498" t="s">
        <v>23</v>
      </c>
      <c r="I498" t="s">
        <v>27</v>
      </c>
      <c r="J498" s="2">
        <v>0.15</v>
      </c>
      <c r="K498" t="s">
        <v>2917</v>
      </c>
      <c r="L498" s="1">
        <v>1556.7919999999999</v>
      </c>
      <c r="M498" t="s">
        <v>29</v>
      </c>
      <c r="N498" t="s">
        <v>2913</v>
      </c>
      <c r="O498">
        <v>0</v>
      </c>
      <c r="P498" s="1">
        <v>43.85</v>
      </c>
      <c r="Q498" s="3">
        <v>45236</v>
      </c>
      <c r="R498" s="3">
        <v>45241</v>
      </c>
      <c r="S498" t="s">
        <v>2910</v>
      </c>
      <c r="W498">
        <f t="shared" si="7"/>
        <v>-274.72800000000007</v>
      </c>
    </row>
    <row r="499" spans="1:23" x14ac:dyDescent="0.3">
      <c r="A499" t="s">
        <v>256</v>
      </c>
      <c r="B499" t="s">
        <v>1754</v>
      </c>
      <c r="C499" s="3">
        <v>45238</v>
      </c>
      <c r="D499" t="s">
        <v>2916</v>
      </c>
      <c r="E499" t="s">
        <v>21</v>
      </c>
      <c r="F499">
        <v>20</v>
      </c>
      <c r="G499" s="1">
        <v>268.25</v>
      </c>
      <c r="H499" t="s">
        <v>26</v>
      </c>
      <c r="I499" t="s">
        <v>28</v>
      </c>
      <c r="J499" s="2">
        <v>0.05</v>
      </c>
      <c r="K499" t="s">
        <v>2923</v>
      </c>
      <c r="L499" s="1">
        <v>5096.75</v>
      </c>
      <c r="M499" t="s">
        <v>33</v>
      </c>
      <c r="N499" t="s">
        <v>34</v>
      </c>
      <c r="O499">
        <v>0</v>
      </c>
      <c r="P499" s="1">
        <v>20.96</v>
      </c>
      <c r="Q499" s="3">
        <v>45238</v>
      </c>
      <c r="R499" s="3">
        <v>45245</v>
      </c>
      <c r="S499" t="s">
        <v>2911</v>
      </c>
      <c r="W499">
        <f t="shared" si="7"/>
        <v>-268.25</v>
      </c>
    </row>
    <row r="500" spans="1:23" x14ac:dyDescent="0.3">
      <c r="A500" t="s">
        <v>334</v>
      </c>
      <c r="B500" t="s">
        <v>1828</v>
      </c>
      <c r="C500" s="3">
        <v>45239</v>
      </c>
      <c r="D500" t="s">
        <v>2918</v>
      </c>
      <c r="E500" t="s">
        <v>22</v>
      </c>
      <c r="F500">
        <v>3</v>
      </c>
      <c r="G500" s="1">
        <v>142.27000000000001</v>
      </c>
      <c r="H500" t="s">
        <v>26</v>
      </c>
      <c r="I500" t="s">
        <v>28</v>
      </c>
      <c r="J500" s="2">
        <v>0.05</v>
      </c>
      <c r="K500" t="s">
        <v>2919</v>
      </c>
      <c r="L500" s="1">
        <v>405.46949999999998</v>
      </c>
      <c r="M500" t="s">
        <v>29</v>
      </c>
      <c r="N500" t="s">
        <v>35</v>
      </c>
      <c r="O500">
        <v>0</v>
      </c>
      <c r="P500" s="1">
        <v>32.799999999999997</v>
      </c>
      <c r="Q500" s="3">
        <v>45239</v>
      </c>
      <c r="R500" s="3">
        <v>45245</v>
      </c>
      <c r="S500" t="s">
        <v>2908</v>
      </c>
      <c r="W500">
        <f t="shared" si="7"/>
        <v>-21.340500000000077</v>
      </c>
    </row>
    <row r="501" spans="1:23" x14ac:dyDescent="0.3">
      <c r="A501" t="s">
        <v>997</v>
      </c>
      <c r="B501" t="s">
        <v>2444</v>
      </c>
      <c r="C501" s="3">
        <v>45239</v>
      </c>
      <c r="D501" t="s">
        <v>2920</v>
      </c>
      <c r="E501" t="s">
        <v>20</v>
      </c>
      <c r="F501">
        <v>13</v>
      </c>
      <c r="G501" s="1">
        <v>174.9</v>
      </c>
      <c r="H501" t="s">
        <v>24</v>
      </c>
      <c r="I501" t="s">
        <v>27</v>
      </c>
      <c r="J501" s="2">
        <v>0.15</v>
      </c>
      <c r="K501" t="s">
        <v>2917</v>
      </c>
      <c r="L501" s="1">
        <v>1932.645</v>
      </c>
      <c r="M501" t="s">
        <v>29</v>
      </c>
      <c r="N501" t="s">
        <v>36</v>
      </c>
      <c r="O501">
        <v>0</v>
      </c>
      <c r="P501" s="1">
        <v>31.26</v>
      </c>
      <c r="Q501" s="3">
        <v>45239</v>
      </c>
      <c r="R501" s="3">
        <v>45242</v>
      </c>
      <c r="S501" t="s">
        <v>2909</v>
      </c>
      <c r="W501">
        <f t="shared" si="7"/>
        <v>-341.05500000000029</v>
      </c>
    </row>
    <row r="502" spans="1:23" x14ac:dyDescent="0.3">
      <c r="A502" t="s">
        <v>1016</v>
      </c>
      <c r="B502" t="s">
        <v>2460</v>
      </c>
      <c r="C502" s="3">
        <v>45240</v>
      </c>
      <c r="D502" t="s">
        <v>2920</v>
      </c>
      <c r="E502" t="s">
        <v>20</v>
      </c>
      <c r="F502">
        <v>7</v>
      </c>
      <c r="G502" s="1">
        <v>368.27</v>
      </c>
      <c r="H502" t="s">
        <v>25</v>
      </c>
      <c r="I502" t="s">
        <v>27</v>
      </c>
      <c r="J502" s="2">
        <v>0.15</v>
      </c>
      <c r="K502" t="s">
        <v>2917</v>
      </c>
      <c r="L502" s="1">
        <v>2191.2064999999998</v>
      </c>
      <c r="M502" t="s">
        <v>29</v>
      </c>
      <c r="N502" t="s">
        <v>36</v>
      </c>
      <c r="O502">
        <v>0</v>
      </c>
      <c r="P502" s="1">
        <v>28.98</v>
      </c>
      <c r="Q502" s="3">
        <v>45240</v>
      </c>
      <c r="R502" s="3">
        <v>45250</v>
      </c>
      <c r="S502" t="s">
        <v>2909</v>
      </c>
      <c r="W502">
        <f t="shared" si="7"/>
        <v>-386.68350000000009</v>
      </c>
    </row>
    <row r="503" spans="1:23" x14ac:dyDescent="0.3">
      <c r="A503" t="s">
        <v>272</v>
      </c>
      <c r="B503" t="s">
        <v>1770</v>
      </c>
      <c r="C503" s="3">
        <v>45241</v>
      </c>
      <c r="D503" t="s">
        <v>2922</v>
      </c>
      <c r="E503" t="s">
        <v>20</v>
      </c>
      <c r="F503">
        <v>14</v>
      </c>
      <c r="G503" s="1">
        <v>16.329999999999998</v>
      </c>
      <c r="H503" t="s">
        <v>23</v>
      </c>
      <c r="I503" t="s">
        <v>27</v>
      </c>
      <c r="J503" s="2">
        <v>0.1</v>
      </c>
      <c r="K503" t="s">
        <v>2923</v>
      </c>
      <c r="L503" s="1">
        <v>205.75800000000001</v>
      </c>
      <c r="M503" t="s">
        <v>32</v>
      </c>
      <c r="N503" t="s">
        <v>36</v>
      </c>
      <c r="O503">
        <v>0</v>
      </c>
      <c r="P503" s="1">
        <v>22.72</v>
      </c>
      <c r="Q503" s="3">
        <v>45241</v>
      </c>
      <c r="R503" s="3">
        <v>45246</v>
      </c>
      <c r="S503" t="s">
        <v>2912</v>
      </c>
      <c r="W503">
        <f t="shared" si="7"/>
        <v>-22.861999999999966</v>
      </c>
    </row>
    <row r="504" spans="1:23" x14ac:dyDescent="0.3">
      <c r="A504" t="s">
        <v>1442</v>
      </c>
      <c r="B504" t="s">
        <v>2833</v>
      </c>
      <c r="C504" s="3">
        <v>45241</v>
      </c>
      <c r="D504" t="s">
        <v>2918</v>
      </c>
      <c r="E504" t="s">
        <v>21</v>
      </c>
      <c r="F504">
        <v>15</v>
      </c>
      <c r="G504" s="1">
        <v>274.77</v>
      </c>
      <c r="H504" t="s">
        <v>26</v>
      </c>
      <c r="I504" t="s">
        <v>28</v>
      </c>
      <c r="J504" s="2">
        <v>0</v>
      </c>
      <c r="K504" t="s">
        <v>2921</v>
      </c>
      <c r="L504" s="1">
        <v>4121.5499999999993</v>
      </c>
      <c r="M504" t="s">
        <v>33</v>
      </c>
      <c r="N504" t="s">
        <v>2913</v>
      </c>
      <c r="O504">
        <v>1</v>
      </c>
      <c r="P504" s="1">
        <v>19.37</v>
      </c>
      <c r="Q504" s="3">
        <v>45241</v>
      </c>
      <c r="R504" s="3">
        <v>45247</v>
      </c>
      <c r="S504" t="s">
        <v>2908</v>
      </c>
      <c r="W504">
        <f t="shared" si="7"/>
        <v>0</v>
      </c>
    </row>
    <row r="505" spans="1:23" x14ac:dyDescent="0.3">
      <c r="A505" t="s">
        <v>1319</v>
      </c>
      <c r="B505" t="s">
        <v>2711</v>
      </c>
      <c r="C505" s="3">
        <v>45242</v>
      </c>
      <c r="D505" t="s">
        <v>2918</v>
      </c>
      <c r="E505" t="s">
        <v>22</v>
      </c>
      <c r="F505">
        <v>11</v>
      </c>
      <c r="G505" s="1">
        <v>199.57</v>
      </c>
      <c r="H505" t="s">
        <v>24</v>
      </c>
      <c r="I505" t="s">
        <v>28</v>
      </c>
      <c r="J505" s="2">
        <v>0.05</v>
      </c>
      <c r="K505" t="s">
        <v>2919</v>
      </c>
      <c r="L505" s="1">
        <v>2085.5065</v>
      </c>
      <c r="M505" t="s">
        <v>32</v>
      </c>
      <c r="N505" t="s">
        <v>35</v>
      </c>
      <c r="O505">
        <v>0</v>
      </c>
      <c r="P505" s="1">
        <v>48.94</v>
      </c>
      <c r="Q505" s="3">
        <v>45242</v>
      </c>
      <c r="R505" s="3">
        <v>45244</v>
      </c>
      <c r="S505" t="s">
        <v>2908</v>
      </c>
      <c r="W505">
        <f t="shared" si="7"/>
        <v>-109.76350000000002</v>
      </c>
    </row>
    <row r="506" spans="1:23" x14ac:dyDescent="0.3">
      <c r="A506" t="s">
        <v>441</v>
      </c>
      <c r="B506" t="s">
        <v>1932</v>
      </c>
      <c r="C506" s="3">
        <v>45243</v>
      </c>
      <c r="D506" t="s">
        <v>2920</v>
      </c>
      <c r="E506" t="s">
        <v>20</v>
      </c>
      <c r="F506">
        <v>13</v>
      </c>
      <c r="G506" s="1">
        <v>531.77</v>
      </c>
      <c r="H506" t="s">
        <v>25</v>
      </c>
      <c r="I506" t="s">
        <v>28</v>
      </c>
      <c r="J506" s="2">
        <v>0.1</v>
      </c>
      <c r="K506" t="s">
        <v>2919</v>
      </c>
      <c r="L506" s="1">
        <v>6221.7090000000007</v>
      </c>
      <c r="M506" t="s">
        <v>29</v>
      </c>
      <c r="N506" t="s">
        <v>35</v>
      </c>
      <c r="O506">
        <v>0</v>
      </c>
      <c r="P506" s="1">
        <v>37.909999999999997</v>
      </c>
      <c r="Q506" s="3">
        <v>45243</v>
      </c>
      <c r="R506" s="3">
        <v>45245</v>
      </c>
      <c r="S506" t="s">
        <v>2909</v>
      </c>
      <c r="W506">
        <f t="shared" si="7"/>
        <v>-691.30099999999948</v>
      </c>
    </row>
    <row r="507" spans="1:23" x14ac:dyDescent="0.3">
      <c r="A507" t="s">
        <v>1000</v>
      </c>
      <c r="B507" t="s">
        <v>2447</v>
      </c>
      <c r="C507" s="3">
        <v>45243</v>
      </c>
      <c r="D507" t="s">
        <v>2922</v>
      </c>
      <c r="E507" t="s">
        <v>19</v>
      </c>
      <c r="F507">
        <v>11</v>
      </c>
      <c r="G507" s="1">
        <v>323.72000000000003</v>
      </c>
      <c r="H507" t="s">
        <v>24</v>
      </c>
      <c r="I507" t="s">
        <v>27</v>
      </c>
      <c r="J507" s="2">
        <v>0.1</v>
      </c>
      <c r="K507" t="s">
        <v>2919</v>
      </c>
      <c r="L507" s="1">
        <v>3204.828</v>
      </c>
      <c r="M507" t="s">
        <v>30</v>
      </c>
      <c r="N507" t="s">
        <v>36</v>
      </c>
      <c r="O507">
        <v>0</v>
      </c>
      <c r="P507" s="1">
        <v>7.52</v>
      </c>
      <c r="Q507" s="3">
        <v>45243</v>
      </c>
      <c r="R507" s="3">
        <v>45245</v>
      </c>
      <c r="S507" t="s">
        <v>2912</v>
      </c>
      <c r="W507">
        <f t="shared" si="7"/>
        <v>-356.0920000000001</v>
      </c>
    </row>
    <row r="508" spans="1:23" x14ac:dyDescent="0.3">
      <c r="A508" t="s">
        <v>1353</v>
      </c>
      <c r="B508" t="s">
        <v>2761</v>
      </c>
      <c r="C508" s="3">
        <v>45245</v>
      </c>
      <c r="D508" t="s">
        <v>2924</v>
      </c>
      <c r="E508" t="s">
        <v>21</v>
      </c>
      <c r="F508">
        <v>17</v>
      </c>
      <c r="G508" s="1">
        <v>275.89</v>
      </c>
      <c r="H508" t="s">
        <v>23</v>
      </c>
      <c r="I508" t="s">
        <v>27</v>
      </c>
      <c r="J508" s="2">
        <v>0.1</v>
      </c>
      <c r="K508" t="s">
        <v>2919</v>
      </c>
      <c r="L508" s="1">
        <v>4221.1170000000002</v>
      </c>
      <c r="M508" t="s">
        <v>30</v>
      </c>
      <c r="N508" t="s">
        <v>34</v>
      </c>
      <c r="O508">
        <v>0</v>
      </c>
      <c r="P508" s="1">
        <v>15.43</v>
      </c>
      <c r="Q508" s="3">
        <v>45245</v>
      </c>
      <c r="R508" s="3">
        <v>45252</v>
      </c>
      <c r="S508" t="s">
        <v>2910</v>
      </c>
      <c r="W508">
        <f t="shared" si="7"/>
        <v>-469.01299999999992</v>
      </c>
    </row>
    <row r="509" spans="1:23" x14ac:dyDescent="0.3">
      <c r="A509" t="s">
        <v>468</v>
      </c>
      <c r="B509" t="s">
        <v>1957</v>
      </c>
      <c r="C509" s="3">
        <v>45246</v>
      </c>
      <c r="D509" t="s">
        <v>2916</v>
      </c>
      <c r="E509" t="s">
        <v>22</v>
      </c>
      <c r="F509">
        <v>14</v>
      </c>
      <c r="G509" s="1">
        <v>595.39</v>
      </c>
      <c r="H509" t="s">
        <v>24</v>
      </c>
      <c r="I509" t="s">
        <v>27</v>
      </c>
      <c r="J509" s="2">
        <v>0.1</v>
      </c>
      <c r="K509" t="s">
        <v>2919</v>
      </c>
      <c r="L509" s="1">
        <v>7501.9139999999998</v>
      </c>
      <c r="M509" t="s">
        <v>31</v>
      </c>
      <c r="N509" t="s">
        <v>35</v>
      </c>
      <c r="O509">
        <v>0</v>
      </c>
      <c r="P509" s="1">
        <v>9.51</v>
      </c>
      <c r="Q509" s="3">
        <v>45246</v>
      </c>
      <c r="R509" s="3">
        <v>45252</v>
      </c>
      <c r="S509" t="s">
        <v>2911</v>
      </c>
      <c r="W509">
        <f t="shared" si="7"/>
        <v>-833.54599999999937</v>
      </c>
    </row>
    <row r="510" spans="1:23" x14ac:dyDescent="0.3">
      <c r="A510" t="s">
        <v>1476</v>
      </c>
      <c r="B510" t="s">
        <v>2860</v>
      </c>
      <c r="C510" s="3">
        <v>45246</v>
      </c>
      <c r="D510" t="s">
        <v>2922</v>
      </c>
      <c r="E510" t="s">
        <v>20</v>
      </c>
      <c r="F510">
        <v>8</v>
      </c>
      <c r="G510" s="1">
        <v>493.35</v>
      </c>
      <c r="H510" t="s">
        <v>24</v>
      </c>
      <c r="I510" t="s">
        <v>28</v>
      </c>
      <c r="J510" s="2">
        <v>0.1</v>
      </c>
      <c r="K510" t="s">
        <v>2926</v>
      </c>
      <c r="L510" s="1">
        <v>3552.12</v>
      </c>
      <c r="M510" t="s">
        <v>33</v>
      </c>
      <c r="N510" t="s">
        <v>34</v>
      </c>
      <c r="O510">
        <v>1</v>
      </c>
      <c r="P510" s="1">
        <v>12.86</v>
      </c>
      <c r="Q510" s="3">
        <v>45246</v>
      </c>
      <c r="R510" s="3">
        <v>45250</v>
      </c>
      <c r="S510" t="s">
        <v>2912</v>
      </c>
      <c r="W510">
        <f t="shared" si="7"/>
        <v>0</v>
      </c>
    </row>
    <row r="511" spans="1:23" x14ac:dyDescent="0.3">
      <c r="A511" t="s">
        <v>125</v>
      </c>
      <c r="B511" t="s">
        <v>1625</v>
      </c>
      <c r="C511" s="3">
        <v>45249</v>
      </c>
      <c r="D511" t="s">
        <v>2924</v>
      </c>
      <c r="E511" t="s">
        <v>16</v>
      </c>
      <c r="F511">
        <v>16</v>
      </c>
      <c r="G511" s="1">
        <v>525.83000000000004</v>
      </c>
      <c r="H511" t="s">
        <v>25</v>
      </c>
      <c r="I511" t="s">
        <v>27</v>
      </c>
      <c r="J511" s="2">
        <v>0.05</v>
      </c>
      <c r="K511" t="s">
        <v>2925</v>
      </c>
      <c r="L511" s="1">
        <v>7992.616</v>
      </c>
      <c r="M511" t="s">
        <v>29</v>
      </c>
      <c r="N511" t="s">
        <v>2913</v>
      </c>
      <c r="O511">
        <v>0</v>
      </c>
      <c r="P511" s="1">
        <v>36.47</v>
      </c>
      <c r="Q511" s="3">
        <v>45249</v>
      </c>
      <c r="R511" s="3">
        <v>45255</v>
      </c>
      <c r="S511" t="s">
        <v>2910</v>
      </c>
      <c r="W511">
        <f t="shared" si="7"/>
        <v>-420.66400000000067</v>
      </c>
    </row>
    <row r="512" spans="1:23" x14ac:dyDescent="0.3">
      <c r="A512" t="s">
        <v>1400</v>
      </c>
      <c r="B512" t="s">
        <v>2797</v>
      </c>
      <c r="C512" s="3">
        <v>45249</v>
      </c>
      <c r="D512" t="s">
        <v>2916</v>
      </c>
      <c r="E512" t="s">
        <v>21</v>
      </c>
      <c r="F512">
        <v>3</v>
      </c>
      <c r="G512" s="1">
        <v>101.34</v>
      </c>
      <c r="H512" t="s">
        <v>24</v>
      </c>
      <c r="I512" t="s">
        <v>27</v>
      </c>
      <c r="J512" s="2">
        <v>0</v>
      </c>
      <c r="K512" t="s">
        <v>2917</v>
      </c>
      <c r="L512" s="1">
        <v>304.02</v>
      </c>
      <c r="M512" t="s">
        <v>32</v>
      </c>
      <c r="N512" t="s">
        <v>2913</v>
      </c>
      <c r="O512">
        <v>0</v>
      </c>
      <c r="P512" s="1">
        <v>23.15</v>
      </c>
      <c r="Q512" s="3">
        <v>45249</v>
      </c>
      <c r="R512" s="3">
        <v>45251</v>
      </c>
      <c r="S512" t="s">
        <v>2911</v>
      </c>
      <c r="W512">
        <f t="shared" si="7"/>
        <v>0</v>
      </c>
    </row>
    <row r="513" spans="1:23" x14ac:dyDescent="0.3">
      <c r="A513" t="s">
        <v>446</v>
      </c>
      <c r="B513" t="s">
        <v>1937</v>
      </c>
      <c r="C513" s="3">
        <v>45250</v>
      </c>
      <c r="D513" t="s">
        <v>2918</v>
      </c>
      <c r="E513" t="s">
        <v>16</v>
      </c>
      <c r="F513">
        <v>12</v>
      </c>
      <c r="G513" s="1">
        <v>195.73</v>
      </c>
      <c r="H513" t="s">
        <v>25</v>
      </c>
      <c r="I513" t="s">
        <v>27</v>
      </c>
      <c r="J513" s="2">
        <v>0.05</v>
      </c>
      <c r="K513" t="s">
        <v>2926</v>
      </c>
      <c r="L513" s="1">
        <v>2231.3220000000001</v>
      </c>
      <c r="M513" t="s">
        <v>33</v>
      </c>
      <c r="N513" t="s">
        <v>35</v>
      </c>
      <c r="O513">
        <v>0</v>
      </c>
      <c r="P513" s="1">
        <v>37.090000000000003</v>
      </c>
      <c r="Q513" s="3">
        <v>45250</v>
      </c>
      <c r="R513" s="3">
        <v>45257</v>
      </c>
      <c r="S513" t="s">
        <v>2908</v>
      </c>
      <c r="W513">
        <f t="shared" si="7"/>
        <v>-117.43799999999965</v>
      </c>
    </row>
    <row r="514" spans="1:23" x14ac:dyDescent="0.3">
      <c r="A514" t="s">
        <v>380</v>
      </c>
      <c r="B514" t="s">
        <v>1873</v>
      </c>
      <c r="C514" s="3">
        <v>45251</v>
      </c>
      <c r="D514" t="s">
        <v>2922</v>
      </c>
      <c r="E514" t="s">
        <v>19</v>
      </c>
      <c r="F514">
        <v>10</v>
      </c>
      <c r="G514" s="1">
        <v>333.35</v>
      </c>
      <c r="H514" t="s">
        <v>24</v>
      </c>
      <c r="I514" t="s">
        <v>28</v>
      </c>
      <c r="J514" s="2">
        <v>0.15</v>
      </c>
      <c r="K514" t="s">
        <v>2926</v>
      </c>
      <c r="L514" s="1">
        <v>2833.4749999999999</v>
      </c>
      <c r="M514" t="s">
        <v>32</v>
      </c>
      <c r="N514" t="s">
        <v>34</v>
      </c>
      <c r="O514">
        <v>0</v>
      </c>
      <c r="P514" s="1">
        <v>39.35</v>
      </c>
      <c r="Q514" s="3">
        <v>45251</v>
      </c>
      <c r="R514" s="3">
        <v>45256</v>
      </c>
      <c r="S514" t="s">
        <v>2912</v>
      </c>
      <c r="W514">
        <f t="shared" si="7"/>
        <v>-500.02500000000009</v>
      </c>
    </row>
    <row r="515" spans="1:23" x14ac:dyDescent="0.3">
      <c r="A515" t="s">
        <v>1054</v>
      </c>
      <c r="B515" t="s">
        <v>2495</v>
      </c>
      <c r="C515" s="3">
        <v>45251</v>
      </c>
      <c r="D515" t="s">
        <v>2920</v>
      </c>
      <c r="E515" t="s">
        <v>16</v>
      </c>
      <c r="F515">
        <v>2</v>
      </c>
      <c r="G515" s="1">
        <v>576.84</v>
      </c>
      <c r="H515" t="s">
        <v>26</v>
      </c>
      <c r="I515" t="s">
        <v>28</v>
      </c>
      <c r="J515" s="2">
        <v>0.1</v>
      </c>
      <c r="K515" t="s">
        <v>2925</v>
      </c>
      <c r="L515" s="1">
        <v>1038.3119999999999</v>
      </c>
      <c r="M515" t="s">
        <v>31</v>
      </c>
      <c r="N515" t="s">
        <v>34</v>
      </c>
      <c r="O515">
        <v>0</v>
      </c>
      <c r="P515" s="1">
        <v>43.32</v>
      </c>
      <c r="Q515" s="3">
        <v>45251</v>
      </c>
      <c r="R515" s="3">
        <v>45254</v>
      </c>
      <c r="S515" t="s">
        <v>2909</v>
      </c>
      <c r="W515">
        <f t="shared" ref="W515:W578" si="8">IF(O515=0, L515 - (F515 * G515), 0)</f>
        <v>-115.36800000000017</v>
      </c>
    </row>
    <row r="516" spans="1:23" x14ac:dyDescent="0.3">
      <c r="A516" t="s">
        <v>1513</v>
      </c>
      <c r="B516" t="s">
        <v>2209</v>
      </c>
      <c r="C516" s="3">
        <v>45251</v>
      </c>
      <c r="D516" t="s">
        <v>2916</v>
      </c>
      <c r="E516" t="s">
        <v>22</v>
      </c>
      <c r="F516">
        <v>1</v>
      </c>
      <c r="G516" s="1">
        <v>147.4</v>
      </c>
      <c r="H516" t="s">
        <v>26</v>
      </c>
      <c r="I516" t="s">
        <v>28</v>
      </c>
      <c r="J516" s="2">
        <v>0</v>
      </c>
      <c r="K516" t="s">
        <v>2917</v>
      </c>
      <c r="L516" s="1">
        <v>147.4</v>
      </c>
      <c r="M516" t="s">
        <v>33</v>
      </c>
      <c r="N516" t="s">
        <v>35</v>
      </c>
      <c r="O516">
        <v>1</v>
      </c>
      <c r="P516" s="1">
        <v>40.47</v>
      </c>
      <c r="Q516" s="3">
        <v>45251</v>
      </c>
      <c r="R516" s="3">
        <v>45258</v>
      </c>
      <c r="S516" t="s">
        <v>2911</v>
      </c>
      <c r="W516">
        <f t="shared" si="8"/>
        <v>0</v>
      </c>
    </row>
    <row r="517" spans="1:23" x14ac:dyDescent="0.3">
      <c r="A517" t="s">
        <v>302</v>
      </c>
      <c r="B517" t="s">
        <v>1798</v>
      </c>
      <c r="C517" s="3">
        <v>45252</v>
      </c>
      <c r="D517" t="s">
        <v>2920</v>
      </c>
      <c r="E517" t="s">
        <v>20</v>
      </c>
      <c r="F517">
        <v>8</v>
      </c>
      <c r="G517" s="1">
        <v>138.72999999999999</v>
      </c>
      <c r="H517" t="s">
        <v>24</v>
      </c>
      <c r="I517" t="s">
        <v>27</v>
      </c>
      <c r="J517" s="2">
        <v>0.05</v>
      </c>
      <c r="K517" t="s">
        <v>2925</v>
      </c>
      <c r="L517" s="1">
        <v>1054.348</v>
      </c>
      <c r="M517" t="s">
        <v>29</v>
      </c>
      <c r="N517" t="s">
        <v>36</v>
      </c>
      <c r="O517">
        <v>1</v>
      </c>
      <c r="P517" s="1">
        <v>48.51</v>
      </c>
      <c r="Q517" s="3">
        <v>45252</v>
      </c>
      <c r="R517" s="3">
        <v>45259</v>
      </c>
      <c r="S517" t="s">
        <v>2909</v>
      </c>
      <c r="W517">
        <f t="shared" si="8"/>
        <v>0</v>
      </c>
    </row>
    <row r="518" spans="1:23" x14ac:dyDescent="0.3">
      <c r="A518" t="s">
        <v>704</v>
      </c>
      <c r="B518" t="s">
        <v>2177</v>
      </c>
      <c r="C518" s="3">
        <v>45253</v>
      </c>
      <c r="D518" t="s">
        <v>2922</v>
      </c>
      <c r="E518" t="s">
        <v>21</v>
      </c>
      <c r="F518">
        <v>18</v>
      </c>
      <c r="G518" s="1">
        <v>267.63</v>
      </c>
      <c r="H518" t="s">
        <v>23</v>
      </c>
      <c r="I518" t="s">
        <v>28</v>
      </c>
      <c r="J518" s="2">
        <v>0</v>
      </c>
      <c r="K518" t="s">
        <v>2917</v>
      </c>
      <c r="L518" s="1">
        <v>4817.34</v>
      </c>
      <c r="M518" t="s">
        <v>30</v>
      </c>
      <c r="N518" t="s">
        <v>35</v>
      </c>
      <c r="O518">
        <v>0</v>
      </c>
      <c r="P518" s="1">
        <v>44.48</v>
      </c>
      <c r="Q518" s="3">
        <v>45253</v>
      </c>
      <c r="R518" s="3">
        <v>45256</v>
      </c>
      <c r="S518" t="s">
        <v>2912</v>
      </c>
      <c r="W518">
        <f t="shared" si="8"/>
        <v>0</v>
      </c>
    </row>
    <row r="519" spans="1:23" x14ac:dyDescent="0.3">
      <c r="A519" t="s">
        <v>1026</v>
      </c>
      <c r="B519" t="s">
        <v>2470</v>
      </c>
      <c r="C519" s="3">
        <v>45253</v>
      </c>
      <c r="D519" t="s">
        <v>2918</v>
      </c>
      <c r="E519" t="s">
        <v>19</v>
      </c>
      <c r="F519">
        <v>2</v>
      </c>
      <c r="G519" s="1">
        <v>253.41</v>
      </c>
      <c r="H519" t="s">
        <v>26</v>
      </c>
      <c r="I519" t="s">
        <v>28</v>
      </c>
      <c r="J519" s="2">
        <v>0.1</v>
      </c>
      <c r="K519" t="s">
        <v>2925</v>
      </c>
      <c r="L519" s="1">
        <v>456.13799999999998</v>
      </c>
      <c r="M519" t="s">
        <v>33</v>
      </c>
      <c r="N519" t="s">
        <v>34</v>
      </c>
      <c r="O519">
        <v>0</v>
      </c>
      <c r="P519" s="1">
        <v>49.64</v>
      </c>
      <c r="Q519" s="3">
        <v>45253</v>
      </c>
      <c r="R519" s="3">
        <v>45255</v>
      </c>
      <c r="S519" t="s">
        <v>2908</v>
      </c>
      <c r="W519">
        <f t="shared" si="8"/>
        <v>-50.682000000000016</v>
      </c>
    </row>
    <row r="520" spans="1:23" x14ac:dyDescent="0.3">
      <c r="A520" t="s">
        <v>1130</v>
      </c>
      <c r="B520" t="s">
        <v>2559</v>
      </c>
      <c r="C520" s="3">
        <v>45253</v>
      </c>
      <c r="D520" t="s">
        <v>2916</v>
      </c>
      <c r="E520" t="s">
        <v>17</v>
      </c>
      <c r="F520">
        <v>12</v>
      </c>
      <c r="G520" s="1">
        <v>130.9</v>
      </c>
      <c r="H520" t="s">
        <v>26</v>
      </c>
      <c r="I520" t="s">
        <v>28</v>
      </c>
      <c r="J520" s="2">
        <v>0.15</v>
      </c>
      <c r="K520" t="s">
        <v>2926</v>
      </c>
      <c r="L520" s="1">
        <v>1335.18</v>
      </c>
      <c r="M520" t="s">
        <v>32</v>
      </c>
      <c r="N520" t="s">
        <v>35</v>
      </c>
      <c r="O520">
        <v>0</v>
      </c>
      <c r="P520" s="1">
        <v>34.69</v>
      </c>
      <c r="Q520" s="3">
        <v>45253</v>
      </c>
      <c r="R520" s="3">
        <v>45260</v>
      </c>
      <c r="S520" t="s">
        <v>2911</v>
      </c>
      <c r="W520">
        <f t="shared" si="8"/>
        <v>-235.62000000000012</v>
      </c>
    </row>
    <row r="521" spans="1:23" x14ac:dyDescent="0.3">
      <c r="A521" t="s">
        <v>1359</v>
      </c>
      <c r="B521" t="s">
        <v>2765</v>
      </c>
      <c r="C521" s="3">
        <v>45254</v>
      </c>
      <c r="D521" t="s">
        <v>2916</v>
      </c>
      <c r="E521" t="s">
        <v>17</v>
      </c>
      <c r="F521">
        <v>5</v>
      </c>
      <c r="G521" s="1">
        <v>533.52</v>
      </c>
      <c r="H521" t="s">
        <v>26</v>
      </c>
      <c r="I521" t="s">
        <v>27</v>
      </c>
      <c r="J521" s="2">
        <v>0</v>
      </c>
      <c r="K521" t="s">
        <v>2917</v>
      </c>
      <c r="L521" s="1">
        <v>2667.6</v>
      </c>
      <c r="M521" t="s">
        <v>31</v>
      </c>
      <c r="N521" t="s">
        <v>34</v>
      </c>
      <c r="O521">
        <v>1</v>
      </c>
      <c r="P521" s="1">
        <v>9.08</v>
      </c>
      <c r="Q521" s="3">
        <v>45254</v>
      </c>
      <c r="R521" s="3">
        <v>45256</v>
      </c>
      <c r="S521" t="s">
        <v>2911</v>
      </c>
      <c r="W521">
        <f t="shared" si="8"/>
        <v>0</v>
      </c>
    </row>
    <row r="522" spans="1:23" x14ac:dyDescent="0.3">
      <c r="A522" t="s">
        <v>596</v>
      </c>
      <c r="B522" t="s">
        <v>2074</v>
      </c>
      <c r="C522" s="3">
        <v>45255</v>
      </c>
      <c r="D522" t="s">
        <v>2922</v>
      </c>
      <c r="E522" t="s">
        <v>20</v>
      </c>
      <c r="F522">
        <v>5</v>
      </c>
      <c r="G522" s="1">
        <v>99.23</v>
      </c>
      <c r="H522" t="s">
        <v>23</v>
      </c>
      <c r="I522" t="s">
        <v>28</v>
      </c>
      <c r="J522" s="2">
        <v>0</v>
      </c>
      <c r="K522" t="s">
        <v>2921</v>
      </c>
      <c r="L522" s="1">
        <v>496.15</v>
      </c>
      <c r="M522" t="s">
        <v>32</v>
      </c>
      <c r="N522" t="s">
        <v>2913</v>
      </c>
      <c r="O522">
        <v>0</v>
      </c>
      <c r="P522" s="1">
        <v>37.659999999999997</v>
      </c>
      <c r="Q522" s="3">
        <v>45255</v>
      </c>
      <c r="R522" s="3">
        <v>45262</v>
      </c>
      <c r="S522" t="s">
        <v>2912</v>
      </c>
      <c r="W522">
        <f t="shared" si="8"/>
        <v>-5.6843418860808015E-14</v>
      </c>
    </row>
    <row r="523" spans="1:23" x14ac:dyDescent="0.3">
      <c r="A523" t="s">
        <v>984</v>
      </c>
      <c r="B523" t="s">
        <v>2434</v>
      </c>
      <c r="C523" s="3">
        <v>45255</v>
      </c>
      <c r="D523" t="s">
        <v>2924</v>
      </c>
      <c r="E523" t="s">
        <v>17</v>
      </c>
      <c r="F523">
        <v>2</v>
      </c>
      <c r="G523" s="1">
        <v>482.1</v>
      </c>
      <c r="H523" t="s">
        <v>25</v>
      </c>
      <c r="I523" t="s">
        <v>28</v>
      </c>
      <c r="J523" s="2">
        <v>0</v>
      </c>
      <c r="K523" t="s">
        <v>2917</v>
      </c>
      <c r="L523" s="1">
        <v>964.2</v>
      </c>
      <c r="M523" t="s">
        <v>29</v>
      </c>
      <c r="N523" t="s">
        <v>34</v>
      </c>
      <c r="O523">
        <v>0</v>
      </c>
      <c r="P523" s="1">
        <v>45.35</v>
      </c>
      <c r="Q523" s="3">
        <v>45255</v>
      </c>
      <c r="R523" s="3">
        <v>45260</v>
      </c>
      <c r="S523" t="s">
        <v>2910</v>
      </c>
      <c r="W523">
        <f t="shared" si="8"/>
        <v>0</v>
      </c>
    </row>
    <row r="524" spans="1:23" x14ac:dyDescent="0.3">
      <c r="A524" t="s">
        <v>232</v>
      </c>
      <c r="B524" t="s">
        <v>1731</v>
      </c>
      <c r="C524" s="3">
        <v>45256</v>
      </c>
      <c r="D524" t="s">
        <v>2922</v>
      </c>
      <c r="E524" t="s">
        <v>18</v>
      </c>
      <c r="F524">
        <v>12</v>
      </c>
      <c r="G524" s="1">
        <v>107.45</v>
      </c>
      <c r="H524" t="s">
        <v>25</v>
      </c>
      <c r="I524" t="s">
        <v>28</v>
      </c>
      <c r="J524" s="2">
        <v>0.1</v>
      </c>
      <c r="K524" t="s">
        <v>2919</v>
      </c>
      <c r="L524" s="1">
        <v>1160.46</v>
      </c>
      <c r="M524" t="s">
        <v>29</v>
      </c>
      <c r="N524" t="s">
        <v>34</v>
      </c>
      <c r="O524">
        <v>0</v>
      </c>
      <c r="P524" s="1">
        <v>18.170000000000002</v>
      </c>
      <c r="Q524" s="3">
        <v>45256</v>
      </c>
      <c r="R524" s="3">
        <v>45262</v>
      </c>
      <c r="S524" t="s">
        <v>2912</v>
      </c>
      <c r="W524">
        <f t="shared" si="8"/>
        <v>-128.94000000000005</v>
      </c>
    </row>
    <row r="525" spans="1:23" x14ac:dyDescent="0.3">
      <c r="A525" t="s">
        <v>884</v>
      </c>
      <c r="B525" t="s">
        <v>2342</v>
      </c>
      <c r="C525" s="3">
        <v>45256</v>
      </c>
      <c r="D525" t="s">
        <v>2924</v>
      </c>
      <c r="E525" t="s">
        <v>19</v>
      </c>
      <c r="F525">
        <v>9</v>
      </c>
      <c r="G525" s="1">
        <v>440.48</v>
      </c>
      <c r="H525" t="s">
        <v>24</v>
      </c>
      <c r="I525" t="s">
        <v>28</v>
      </c>
      <c r="J525" s="2">
        <v>0.15</v>
      </c>
      <c r="K525" t="s">
        <v>2923</v>
      </c>
      <c r="L525" s="1">
        <v>3369.672</v>
      </c>
      <c r="M525" t="s">
        <v>30</v>
      </c>
      <c r="N525" t="s">
        <v>36</v>
      </c>
      <c r="O525">
        <v>0</v>
      </c>
      <c r="P525" s="1">
        <v>32.94</v>
      </c>
      <c r="Q525" s="3">
        <v>45256</v>
      </c>
      <c r="R525" s="3">
        <v>45261</v>
      </c>
      <c r="S525" t="s">
        <v>2910</v>
      </c>
      <c r="W525">
        <f t="shared" si="8"/>
        <v>-594.64800000000014</v>
      </c>
    </row>
    <row r="526" spans="1:23" x14ac:dyDescent="0.3">
      <c r="A526" t="s">
        <v>1248</v>
      </c>
      <c r="B526" t="s">
        <v>2667</v>
      </c>
      <c r="C526" s="3">
        <v>45256</v>
      </c>
      <c r="D526" t="s">
        <v>2920</v>
      </c>
      <c r="E526" t="s">
        <v>19</v>
      </c>
      <c r="F526">
        <v>18</v>
      </c>
      <c r="G526" s="1">
        <v>250.93</v>
      </c>
      <c r="H526" t="s">
        <v>25</v>
      </c>
      <c r="I526" t="s">
        <v>27</v>
      </c>
      <c r="J526" s="2">
        <v>0.05</v>
      </c>
      <c r="K526" t="s">
        <v>2919</v>
      </c>
      <c r="L526" s="1">
        <v>4290.9029999999993</v>
      </c>
      <c r="M526" t="s">
        <v>30</v>
      </c>
      <c r="N526" t="s">
        <v>2913</v>
      </c>
      <c r="O526">
        <v>0</v>
      </c>
      <c r="P526" s="1">
        <v>47.67</v>
      </c>
      <c r="Q526" s="3">
        <v>45256</v>
      </c>
      <c r="R526" s="3">
        <v>45262</v>
      </c>
      <c r="S526" t="s">
        <v>2909</v>
      </c>
      <c r="W526">
        <f t="shared" si="8"/>
        <v>-225.83700000000044</v>
      </c>
    </row>
    <row r="527" spans="1:23" x14ac:dyDescent="0.3">
      <c r="A527" t="s">
        <v>1286</v>
      </c>
      <c r="B527" t="s">
        <v>2201</v>
      </c>
      <c r="C527" s="3">
        <v>45256</v>
      </c>
      <c r="D527" t="s">
        <v>2918</v>
      </c>
      <c r="E527" t="s">
        <v>16</v>
      </c>
      <c r="F527">
        <v>9</v>
      </c>
      <c r="G527" s="1">
        <v>526.26</v>
      </c>
      <c r="H527" t="s">
        <v>23</v>
      </c>
      <c r="I527" t="s">
        <v>28</v>
      </c>
      <c r="J527" s="2">
        <v>0</v>
      </c>
      <c r="K527" t="s">
        <v>2919</v>
      </c>
      <c r="L527" s="1">
        <v>4736.34</v>
      </c>
      <c r="M527" t="s">
        <v>33</v>
      </c>
      <c r="N527" t="s">
        <v>34</v>
      </c>
      <c r="O527">
        <v>0</v>
      </c>
      <c r="P527" s="1">
        <v>15.47</v>
      </c>
      <c r="Q527" s="3">
        <v>45256</v>
      </c>
      <c r="R527" s="3">
        <v>45266</v>
      </c>
      <c r="S527" t="s">
        <v>2908</v>
      </c>
      <c r="W527">
        <f t="shared" si="8"/>
        <v>0</v>
      </c>
    </row>
    <row r="528" spans="1:23" x14ac:dyDescent="0.3">
      <c r="A528" t="s">
        <v>227</v>
      </c>
      <c r="B528" t="s">
        <v>1726</v>
      </c>
      <c r="C528" s="3">
        <v>45257</v>
      </c>
      <c r="D528" t="s">
        <v>2918</v>
      </c>
      <c r="E528" t="s">
        <v>20</v>
      </c>
      <c r="F528">
        <v>12</v>
      </c>
      <c r="G528" s="1">
        <v>538.5</v>
      </c>
      <c r="H528" t="s">
        <v>25</v>
      </c>
      <c r="I528" t="s">
        <v>27</v>
      </c>
      <c r="J528" s="2">
        <v>0.05</v>
      </c>
      <c r="K528" t="s">
        <v>2926</v>
      </c>
      <c r="L528" s="1">
        <v>6138.9</v>
      </c>
      <c r="M528" t="s">
        <v>33</v>
      </c>
      <c r="N528" t="s">
        <v>35</v>
      </c>
      <c r="O528">
        <v>0</v>
      </c>
      <c r="P528" s="1">
        <v>18.54</v>
      </c>
      <c r="Q528" s="3">
        <v>45257</v>
      </c>
      <c r="R528" s="3">
        <v>45266</v>
      </c>
      <c r="S528" t="s">
        <v>2908</v>
      </c>
      <c r="W528">
        <f t="shared" si="8"/>
        <v>-323.10000000000036</v>
      </c>
    </row>
    <row r="529" spans="1:23" x14ac:dyDescent="0.3">
      <c r="A529" t="s">
        <v>506</v>
      </c>
      <c r="B529" t="s">
        <v>1992</v>
      </c>
      <c r="C529" s="3">
        <v>45257</v>
      </c>
      <c r="D529" t="s">
        <v>2920</v>
      </c>
      <c r="E529" t="s">
        <v>21</v>
      </c>
      <c r="F529">
        <v>20</v>
      </c>
      <c r="G529" s="1">
        <v>356.4</v>
      </c>
      <c r="H529" t="s">
        <v>25</v>
      </c>
      <c r="I529" t="s">
        <v>27</v>
      </c>
      <c r="J529" s="2">
        <v>0.05</v>
      </c>
      <c r="K529" t="s">
        <v>2923</v>
      </c>
      <c r="L529" s="1">
        <v>6771.5999999999995</v>
      </c>
      <c r="M529" t="s">
        <v>33</v>
      </c>
      <c r="N529" t="s">
        <v>34</v>
      </c>
      <c r="O529">
        <v>1</v>
      </c>
      <c r="P529" s="1">
        <v>26.7</v>
      </c>
      <c r="Q529" s="3">
        <v>45257</v>
      </c>
      <c r="R529" s="3">
        <v>45263</v>
      </c>
      <c r="S529" t="s">
        <v>2909</v>
      </c>
      <c r="W529">
        <f t="shared" si="8"/>
        <v>0</v>
      </c>
    </row>
    <row r="530" spans="1:23" x14ac:dyDescent="0.3">
      <c r="A530" t="s">
        <v>973</v>
      </c>
      <c r="B530" t="s">
        <v>2424</v>
      </c>
      <c r="C530" s="3">
        <v>45257</v>
      </c>
      <c r="D530" t="s">
        <v>2922</v>
      </c>
      <c r="E530" t="s">
        <v>22</v>
      </c>
      <c r="F530">
        <v>1</v>
      </c>
      <c r="G530" s="1">
        <v>71.239999999999995</v>
      </c>
      <c r="H530" t="s">
        <v>24</v>
      </c>
      <c r="I530" t="s">
        <v>28</v>
      </c>
      <c r="J530" s="2">
        <v>0.1</v>
      </c>
      <c r="K530" t="s">
        <v>2917</v>
      </c>
      <c r="L530" s="1">
        <v>64.116</v>
      </c>
      <c r="M530" t="s">
        <v>32</v>
      </c>
      <c r="N530" t="s">
        <v>2913</v>
      </c>
      <c r="O530">
        <v>1</v>
      </c>
      <c r="P530" s="1">
        <v>43.69</v>
      </c>
      <c r="Q530" s="3">
        <v>45257</v>
      </c>
      <c r="R530" s="3">
        <v>45263</v>
      </c>
      <c r="S530" t="s">
        <v>2912</v>
      </c>
      <c r="W530">
        <f t="shared" si="8"/>
        <v>0</v>
      </c>
    </row>
    <row r="531" spans="1:23" x14ac:dyDescent="0.3">
      <c r="A531" t="s">
        <v>1019</v>
      </c>
      <c r="B531" t="s">
        <v>2463</v>
      </c>
      <c r="C531" s="3">
        <v>45257</v>
      </c>
      <c r="D531" t="s">
        <v>2918</v>
      </c>
      <c r="E531" t="s">
        <v>21</v>
      </c>
      <c r="F531">
        <v>9</v>
      </c>
      <c r="G531" s="1">
        <v>97.56</v>
      </c>
      <c r="H531" t="s">
        <v>24</v>
      </c>
      <c r="I531" t="s">
        <v>27</v>
      </c>
      <c r="J531" s="2">
        <v>0</v>
      </c>
      <c r="K531" t="s">
        <v>2926</v>
      </c>
      <c r="L531" s="1">
        <v>878.04</v>
      </c>
      <c r="M531" t="s">
        <v>29</v>
      </c>
      <c r="N531" t="s">
        <v>2913</v>
      </c>
      <c r="O531">
        <v>0</v>
      </c>
      <c r="P531" s="1">
        <v>48.84</v>
      </c>
      <c r="Q531" s="3">
        <v>45257</v>
      </c>
      <c r="R531" s="3">
        <v>45261</v>
      </c>
      <c r="S531" t="s">
        <v>2908</v>
      </c>
      <c r="W531">
        <f t="shared" si="8"/>
        <v>0</v>
      </c>
    </row>
    <row r="532" spans="1:23" x14ac:dyDescent="0.3">
      <c r="A532" t="s">
        <v>275</v>
      </c>
      <c r="B532" t="s">
        <v>1773</v>
      </c>
      <c r="C532" s="3">
        <v>45258</v>
      </c>
      <c r="D532" t="s">
        <v>2924</v>
      </c>
      <c r="E532" t="s">
        <v>19</v>
      </c>
      <c r="F532">
        <v>18</v>
      </c>
      <c r="G532" s="1">
        <v>174.03</v>
      </c>
      <c r="H532" t="s">
        <v>23</v>
      </c>
      <c r="I532" t="s">
        <v>27</v>
      </c>
      <c r="J532" s="2">
        <v>0.1</v>
      </c>
      <c r="K532" t="s">
        <v>2925</v>
      </c>
      <c r="L532" s="1">
        <v>2819.2860000000001</v>
      </c>
      <c r="M532" t="s">
        <v>29</v>
      </c>
      <c r="N532" t="s">
        <v>35</v>
      </c>
      <c r="O532">
        <v>0</v>
      </c>
      <c r="P532" s="1">
        <v>32.19</v>
      </c>
      <c r="Q532" s="3">
        <v>45258</v>
      </c>
      <c r="R532" s="3">
        <v>45263</v>
      </c>
      <c r="S532" t="s">
        <v>2910</v>
      </c>
      <c r="W532">
        <f t="shared" si="8"/>
        <v>-313.25399999999991</v>
      </c>
    </row>
    <row r="533" spans="1:23" x14ac:dyDescent="0.3">
      <c r="A533" t="s">
        <v>510</v>
      </c>
      <c r="B533" t="s">
        <v>1996</v>
      </c>
      <c r="C533" s="3">
        <v>45258</v>
      </c>
      <c r="D533" t="s">
        <v>2922</v>
      </c>
      <c r="E533" t="s">
        <v>17</v>
      </c>
      <c r="F533">
        <v>2</v>
      </c>
      <c r="G533" s="1">
        <v>532.51</v>
      </c>
      <c r="H533" t="s">
        <v>23</v>
      </c>
      <c r="I533" t="s">
        <v>27</v>
      </c>
      <c r="J533" s="2">
        <v>0</v>
      </c>
      <c r="K533" t="s">
        <v>2917</v>
      </c>
      <c r="L533" s="1">
        <v>1065.02</v>
      </c>
      <c r="M533" t="s">
        <v>31</v>
      </c>
      <c r="N533" t="s">
        <v>36</v>
      </c>
      <c r="O533">
        <v>1</v>
      </c>
      <c r="P533" s="1">
        <v>49.67</v>
      </c>
      <c r="Q533" s="3">
        <v>45258</v>
      </c>
      <c r="R533" s="3">
        <v>45261</v>
      </c>
      <c r="S533" t="s">
        <v>2912</v>
      </c>
      <c r="W533">
        <f t="shared" si="8"/>
        <v>0</v>
      </c>
    </row>
    <row r="534" spans="1:23" x14ac:dyDescent="0.3">
      <c r="A534" t="s">
        <v>835</v>
      </c>
      <c r="B534" t="s">
        <v>2300</v>
      </c>
      <c r="C534" s="3">
        <v>45258</v>
      </c>
      <c r="D534" t="s">
        <v>2916</v>
      </c>
      <c r="E534" t="s">
        <v>16</v>
      </c>
      <c r="F534">
        <v>8</v>
      </c>
      <c r="G534" s="1">
        <v>157.93</v>
      </c>
      <c r="H534" t="s">
        <v>23</v>
      </c>
      <c r="I534" t="s">
        <v>28</v>
      </c>
      <c r="J534" s="2">
        <v>0.15</v>
      </c>
      <c r="K534" t="s">
        <v>2923</v>
      </c>
      <c r="L534" s="1">
        <v>1073.924</v>
      </c>
      <c r="M534" t="s">
        <v>29</v>
      </c>
      <c r="N534" t="s">
        <v>35</v>
      </c>
      <c r="O534">
        <v>0</v>
      </c>
      <c r="P534" s="1">
        <v>6.31</v>
      </c>
      <c r="Q534" s="3">
        <v>45258</v>
      </c>
      <c r="R534" s="3">
        <v>45265</v>
      </c>
      <c r="S534" t="s">
        <v>2911</v>
      </c>
      <c r="W534">
        <f t="shared" si="8"/>
        <v>-189.51600000000008</v>
      </c>
    </row>
    <row r="535" spans="1:23" x14ac:dyDescent="0.3">
      <c r="A535" t="s">
        <v>472</v>
      </c>
      <c r="B535" t="s">
        <v>1961</v>
      </c>
      <c r="C535" s="3">
        <v>45259</v>
      </c>
      <c r="D535" t="s">
        <v>2916</v>
      </c>
      <c r="E535" t="s">
        <v>16</v>
      </c>
      <c r="F535">
        <v>17</v>
      </c>
      <c r="G535" s="1">
        <v>538.08000000000004</v>
      </c>
      <c r="H535" t="s">
        <v>24</v>
      </c>
      <c r="I535" t="s">
        <v>28</v>
      </c>
      <c r="J535" s="2">
        <v>0.05</v>
      </c>
      <c r="K535" t="s">
        <v>2921</v>
      </c>
      <c r="L535" s="1">
        <v>8689.9920000000002</v>
      </c>
      <c r="M535" t="s">
        <v>32</v>
      </c>
      <c r="N535" t="s">
        <v>34</v>
      </c>
      <c r="O535">
        <v>0</v>
      </c>
      <c r="P535" s="1">
        <v>19.61</v>
      </c>
      <c r="Q535" s="3">
        <v>45259</v>
      </c>
      <c r="R535" s="3">
        <v>45261</v>
      </c>
      <c r="S535" t="s">
        <v>2911</v>
      </c>
      <c r="W535">
        <f t="shared" si="8"/>
        <v>-457.36800000000039</v>
      </c>
    </row>
    <row r="536" spans="1:23" x14ac:dyDescent="0.3">
      <c r="A536" t="s">
        <v>953</v>
      </c>
      <c r="B536" t="s">
        <v>2407</v>
      </c>
      <c r="C536" s="3">
        <v>45259</v>
      </c>
      <c r="D536" t="s">
        <v>2916</v>
      </c>
      <c r="E536" t="s">
        <v>17</v>
      </c>
      <c r="F536">
        <v>11</v>
      </c>
      <c r="G536" s="1">
        <v>267.91000000000003</v>
      </c>
      <c r="H536" t="s">
        <v>23</v>
      </c>
      <c r="I536" t="s">
        <v>28</v>
      </c>
      <c r="J536" s="2">
        <v>0</v>
      </c>
      <c r="K536" t="s">
        <v>2921</v>
      </c>
      <c r="L536" s="1">
        <v>2947.01</v>
      </c>
      <c r="M536" t="s">
        <v>32</v>
      </c>
      <c r="N536" t="s">
        <v>2913</v>
      </c>
      <c r="O536">
        <v>0</v>
      </c>
      <c r="P536" s="1">
        <v>12.05</v>
      </c>
      <c r="Q536" s="3">
        <v>45259</v>
      </c>
      <c r="R536" s="3">
        <v>45264</v>
      </c>
      <c r="S536" t="s">
        <v>2911</v>
      </c>
      <c r="W536">
        <f t="shared" si="8"/>
        <v>0</v>
      </c>
    </row>
    <row r="537" spans="1:23" x14ac:dyDescent="0.3">
      <c r="A537" t="s">
        <v>55</v>
      </c>
      <c r="B537" t="s">
        <v>1555</v>
      </c>
      <c r="C537" s="3">
        <v>45260</v>
      </c>
      <c r="D537" t="s">
        <v>2918</v>
      </c>
      <c r="E537" t="s">
        <v>17</v>
      </c>
      <c r="F537">
        <v>20</v>
      </c>
      <c r="G537" s="1">
        <v>519.04</v>
      </c>
      <c r="H537" t="s">
        <v>23</v>
      </c>
      <c r="I537" t="s">
        <v>28</v>
      </c>
      <c r="J537" s="2">
        <v>0.15</v>
      </c>
      <c r="K537" t="s">
        <v>2917</v>
      </c>
      <c r="L537" s="1">
        <v>8823.6799999999985</v>
      </c>
      <c r="M537" t="s">
        <v>30</v>
      </c>
      <c r="N537" t="s">
        <v>34</v>
      </c>
      <c r="O537">
        <v>0</v>
      </c>
      <c r="P537" s="1">
        <v>19.43</v>
      </c>
      <c r="Q537" s="3">
        <v>45260</v>
      </c>
      <c r="R537" s="3">
        <v>45268</v>
      </c>
      <c r="S537" t="s">
        <v>2908</v>
      </c>
      <c r="W537">
        <f t="shared" si="8"/>
        <v>-1557.1200000000008</v>
      </c>
    </row>
    <row r="538" spans="1:23" x14ac:dyDescent="0.3">
      <c r="A538" t="s">
        <v>335</v>
      </c>
      <c r="B538" t="s">
        <v>1829</v>
      </c>
      <c r="C538" s="3">
        <v>45260</v>
      </c>
      <c r="D538" t="s">
        <v>2916</v>
      </c>
      <c r="E538" t="s">
        <v>22</v>
      </c>
      <c r="F538">
        <v>15</v>
      </c>
      <c r="G538" s="1">
        <v>354.09</v>
      </c>
      <c r="H538" t="s">
        <v>23</v>
      </c>
      <c r="I538" t="s">
        <v>28</v>
      </c>
      <c r="J538" s="2">
        <v>0.05</v>
      </c>
      <c r="K538" t="s">
        <v>2917</v>
      </c>
      <c r="L538" s="1">
        <v>5045.7824999999993</v>
      </c>
      <c r="M538" t="s">
        <v>29</v>
      </c>
      <c r="N538" t="s">
        <v>2913</v>
      </c>
      <c r="O538">
        <v>1</v>
      </c>
      <c r="P538" s="1">
        <v>25.3</v>
      </c>
      <c r="Q538" s="3">
        <v>45260</v>
      </c>
      <c r="R538" s="3">
        <v>45268</v>
      </c>
      <c r="S538" t="s">
        <v>2911</v>
      </c>
      <c r="W538">
        <f t="shared" si="8"/>
        <v>0</v>
      </c>
    </row>
    <row r="539" spans="1:23" x14ac:dyDescent="0.3">
      <c r="A539" t="s">
        <v>788</v>
      </c>
      <c r="B539" t="s">
        <v>2257</v>
      </c>
      <c r="C539" s="3">
        <v>45260</v>
      </c>
      <c r="D539" t="s">
        <v>2922</v>
      </c>
      <c r="E539" t="s">
        <v>18</v>
      </c>
      <c r="F539">
        <v>6</v>
      </c>
      <c r="G539" s="1">
        <v>182.4</v>
      </c>
      <c r="H539" t="s">
        <v>23</v>
      </c>
      <c r="I539" t="s">
        <v>27</v>
      </c>
      <c r="J539" s="2">
        <v>0</v>
      </c>
      <c r="K539" t="s">
        <v>2926</v>
      </c>
      <c r="L539" s="1">
        <v>1094.4000000000001</v>
      </c>
      <c r="M539" t="s">
        <v>29</v>
      </c>
      <c r="N539" t="s">
        <v>34</v>
      </c>
      <c r="O539">
        <v>1</v>
      </c>
      <c r="P539" s="1">
        <v>49.49</v>
      </c>
      <c r="Q539" s="3">
        <v>45260</v>
      </c>
      <c r="R539" s="3">
        <v>45269</v>
      </c>
      <c r="S539" t="s">
        <v>2912</v>
      </c>
      <c r="W539">
        <f t="shared" si="8"/>
        <v>0</v>
      </c>
    </row>
    <row r="540" spans="1:23" x14ac:dyDescent="0.3">
      <c r="A540" t="s">
        <v>155</v>
      </c>
      <c r="B540" t="s">
        <v>1655</v>
      </c>
      <c r="C540" s="3">
        <v>45261</v>
      </c>
      <c r="D540" t="s">
        <v>2920</v>
      </c>
      <c r="E540" t="s">
        <v>18</v>
      </c>
      <c r="F540">
        <v>5</v>
      </c>
      <c r="G540" s="1">
        <v>396.93</v>
      </c>
      <c r="H540" t="s">
        <v>23</v>
      </c>
      <c r="I540" t="s">
        <v>27</v>
      </c>
      <c r="J540" s="2">
        <v>0</v>
      </c>
      <c r="K540" t="s">
        <v>2923</v>
      </c>
      <c r="L540" s="1">
        <v>1984.65</v>
      </c>
      <c r="M540" t="s">
        <v>31</v>
      </c>
      <c r="N540" t="s">
        <v>34</v>
      </c>
      <c r="O540">
        <v>0</v>
      </c>
      <c r="P540" s="1">
        <v>48.63</v>
      </c>
      <c r="Q540" s="3">
        <v>45261</v>
      </c>
      <c r="R540" s="3">
        <v>45268</v>
      </c>
      <c r="S540" t="s">
        <v>2909</v>
      </c>
      <c r="W540">
        <f t="shared" si="8"/>
        <v>0</v>
      </c>
    </row>
    <row r="541" spans="1:23" x14ac:dyDescent="0.3">
      <c r="A541" t="s">
        <v>1486</v>
      </c>
      <c r="B541" t="s">
        <v>2867</v>
      </c>
      <c r="C541" s="3">
        <v>45261</v>
      </c>
      <c r="D541" t="s">
        <v>2916</v>
      </c>
      <c r="E541" t="s">
        <v>18</v>
      </c>
      <c r="F541">
        <v>11</v>
      </c>
      <c r="G541" s="1">
        <v>347.38</v>
      </c>
      <c r="H541" t="s">
        <v>25</v>
      </c>
      <c r="I541" t="s">
        <v>27</v>
      </c>
      <c r="J541" s="2">
        <v>0.05</v>
      </c>
      <c r="K541" t="s">
        <v>2921</v>
      </c>
      <c r="L541" s="1">
        <v>3630.1210000000001</v>
      </c>
      <c r="M541" t="s">
        <v>31</v>
      </c>
      <c r="N541" t="s">
        <v>34</v>
      </c>
      <c r="O541">
        <v>0</v>
      </c>
      <c r="P541" s="1">
        <v>24.8</v>
      </c>
      <c r="Q541" s="3">
        <v>45261</v>
      </c>
      <c r="R541" s="3">
        <v>45263</v>
      </c>
      <c r="S541" t="s">
        <v>2911</v>
      </c>
      <c r="W541">
        <f t="shared" si="8"/>
        <v>-191.05899999999974</v>
      </c>
    </row>
    <row r="542" spans="1:23" x14ac:dyDescent="0.3">
      <c r="A542" t="s">
        <v>528</v>
      </c>
      <c r="B542" t="s">
        <v>2013</v>
      </c>
      <c r="C542" s="3">
        <v>45263</v>
      </c>
      <c r="D542" t="s">
        <v>2918</v>
      </c>
      <c r="E542" t="s">
        <v>19</v>
      </c>
      <c r="F542">
        <v>11</v>
      </c>
      <c r="G542" s="1">
        <v>495.03</v>
      </c>
      <c r="H542" t="s">
        <v>26</v>
      </c>
      <c r="I542" t="s">
        <v>27</v>
      </c>
      <c r="J542" s="2">
        <v>0.15</v>
      </c>
      <c r="K542" t="s">
        <v>2925</v>
      </c>
      <c r="L542" s="1">
        <v>4628.5304999999998</v>
      </c>
      <c r="M542" t="s">
        <v>33</v>
      </c>
      <c r="N542" t="s">
        <v>36</v>
      </c>
      <c r="O542">
        <v>0</v>
      </c>
      <c r="P542" s="1">
        <v>27.37</v>
      </c>
      <c r="Q542" s="3">
        <v>45263</v>
      </c>
      <c r="R542" s="3">
        <v>45265</v>
      </c>
      <c r="S542" t="s">
        <v>2908</v>
      </c>
      <c r="W542">
        <f t="shared" si="8"/>
        <v>-816.79950000000008</v>
      </c>
    </row>
    <row r="543" spans="1:23" x14ac:dyDescent="0.3">
      <c r="A543" t="s">
        <v>810</v>
      </c>
      <c r="B543" t="s">
        <v>2278</v>
      </c>
      <c r="C543" s="3">
        <v>45263</v>
      </c>
      <c r="D543" t="s">
        <v>2924</v>
      </c>
      <c r="E543" t="s">
        <v>16</v>
      </c>
      <c r="F543">
        <v>17</v>
      </c>
      <c r="G543" s="1">
        <v>376.98</v>
      </c>
      <c r="H543" t="s">
        <v>24</v>
      </c>
      <c r="I543" t="s">
        <v>28</v>
      </c>
      <c r="J543" s="2">
        <v>0.05</v>
      </c>
      <c r="K543" t="s">
        <v>2917</v>
      </c>
      <c r="L543" s="1">
        <v>6088.2269999999999</v>
      </c>
      <c r="M543" t="s">
        <v>32</v>
      </c>
      <c r="N543" t="s">
        <v>2913</v>
      </c>
      <c r="O543">
        <v>1</v>
      </c>
      <c r="P543" s="1">
        <v>38.479999999999997</v>
      </c>
      <c r="Q543" s="3">
        <v>45263</v>
      </c>
      <c r="R543" s="3">
        <v>45265</v>
      </c>
      <c r="S543" t="s">
        <v>2910</v>
      </c>
      <c r="W543">
        <f t="shared" si="8"/>
        <v>0</v>
      </c>
    </row>
    <row r="544" spans="1:23" x14ac:dyDescent="0.3">
      <c r="A544" t="s">
        <v>511</v>
      </c>
      <c r="B544" t="s">
        <v>1997</v>
      </c>
      <c r="C544" s="3">
        <v>45264</v>
      </c>
      <c r="D544" t="s">
        <v>2922</v>
      </c>
      <c r="E544" t="s">
        <v>22</v>
      </c>
      <c r="F544">
        <v>1</v>
      </c>
      <c r="G544" s="1">
        <v>268.19</v>
      </c>
      <c r="H544" t="s">
        <v>23</v>
      </c>
      <c r="I544" t="s">
        <v>27</v>
      </c>
      <c r="J544" s="2">
        <v>0.1</v>
      </c>
      <c r="K544" t="s">
        <v>2917</v>
      </c>
      <c r="L544" s="1">
        <v>241.37100000000001</v>
      </c>
      <c r="M544" t="s">
        <v>30</v>
      </c>
      <c r="N544" t="s">
        <v>36</v>
      </c>
      <c r="O544">
        <v>0</v>
      </c>
      <c r="P544" s="1">
        <v>9.48</v>
      </c>
      <c r="Q544" s="3">
        <v>45264</v>
      </c>
      <c r="R544" s="3">
        <v>45273</v>
      </c>
      <c r="S544" t="s">
        <v>2912</v>
      </c>
      <c r="W544">
        <f t="shared" si="8"/>
        <v>-26.818999999999988</v>
      </c>
    </row>
    <row r="545" spans="1:23" x14ac:dyDescent="0.3">
      <c r="A545" t="s">
        <v>1190</v>
      </c>
      <c r="B545" t="s">
        <v>2613</v>
      </c>
      <c r="C545" s="3">
        <v>45266</v>
      </c>
      <c r="D545" t="s">
        <v>2924</v>
      </c>
      <c r="E545" t="s">
        <v>21</v>
      </c>
      <c r="F545">
        <v>17</v>
      </c>
      <c r="G545" s="1">
        <v>218.04</v>
      </c>
      <c r="H545" t="s">
        <v>26</v>
      </c>
      <c r="I545" t="s">
        <v>27</v>
      </c>
      <c r="J545" s="2">
        <v>0.15</v>
      </c>
      <c r="K545" t="s">
        <v>2919</v>
      </c>
      <c r="L545" s="1">
        <v>3150.6779999999999</v>
      </c>
      <c r="M545" t="s">
        <v>33</v>
      </c>
      <c r="N545" t="s">
        <v>2913</v>
      </c>
      <c r="O545">
        <v>0</v>
      </c>
      <c r="P545" s="1">
        <v>16</v>
      </c>
      <c r="Q545" s="3">
        <v>45266</v>
      </c>
      <c r="R545" s="3">
        <v>45276</v>
      </c>
      <c r="S545" t="s">
        <v>2910</v>
      </c>
      <c r="W545">
        <f t="shared" si="8"/>
        <v>-556.00199999999995</v>
      </c>
    </row>
    <row r="546" spans="1:23" x14ac:dyDescent="0.3">
      <c r="A546" t="s">
        <v>1158</v>
      </c>
      <c r="B546" t="s">
        <v>2585</v>
      </c>
      <c r="C546" s="3">
        <v>45267</v>
      </c>
      <c r="D546" t="s">
        <v>2922</v>
      </c>
      <c r="E546" t="s">
        <v>18</v>
      </c>
      <c r="F546">
        <v>17</v>
      </c>
      <c r="G546" s="1">
        <v>460.31</v>
      </c>
      <c r="H546" t="s">
        <v>24</v>
      </c>
      <c r="I546" t="s">
        <v>28</v>
      </c>
      <c r="J546" s="2">
        <v>0.15</v>
      </c>
      <c r="K546" t="s">
        <v>2923</v>
      </c>
      <c r="L546" s="1">
        <v>6651.4795000000004</v>
      </c>
      <c r="M546" t="s">
        <v>29</v>
      </c>
      <c r="N546" t="s">
        <v>36</v>
      </c>
      <c r="O546">
        <v>0</v>
      </c>
      <c r="P546" s="1">
        <v>40.18</v>
      </c>
      <c r="Q546" s="3">
        <v>45267</v>
      </c>
      <c r="R546" s="3">
        <v>45275</v>
      </c>
      <c r="S546" t="s">
        <v>2912</v>
      </c>
      <c r="W546">
        <f t="shared" si="8"/>
        <v>-1173.7905000000001</v>
      </c>
    </row>
    <row r="547" spans="1:23" x14ac:dyDescent="0.3">
      <c r="A547" t="s">
        <v>625</v>
      </c>
      <c r="B547" t="s">
        <v>2102</v>
      </c>
      <c r="C547" s="3">
        <v>45268</v>
      </c>
      <c r="D547" t="s">
        <v>2924</v>
      </c>
      <c r="E547" t="s">
        <v>20</v>
      </c>
      <c r="F547">
        <v>14</v>
      </c>
      <c r="G547" s="1">
        <v>382.19</v>
      </c>
      <c r="H547" t="s">
        <v>23</v>
      </c>
      <c r="I547" t="s">
        <v>27</v>
      </c>
      <c r="J547" s="2">
        <v>0.05</v>
      </c>
      <c r="K547" t="s">
        <v>2925</v>
      </c>
      <c r="L547" s="1">
        <v>5083.1269999999986</v>
      </c>
      <c r="M547" t="s">
        <v>33</v>
      </c>
      <c r="N547" t="s">
        <v>34</v>
      </c>
      <c r="O547">
        <v>1</v>
      </c>
      <c r="P547" s="1">
        <v>49.12</v>
      </c>
      <c r="Q547" s="3">
        <v>45268</v>
      </c>
      <c r="R547" s="3">
        <v>45271</v>
      </c>
      <c r="S547" t="s">
        <v>2910</v>
      </c>
      <c r="W547">
        <f t="shared" si="8"/>
        <v>0</v>
      </c>
    </row>
    <row r="548" spans="1:23" x14ac:dyDescent="0.3">
      <c r="A548" t="s">
        <v>1410</v>
      </c>
      <c r="B548" t="s">
        <v>2806</v>
      </c>
      <c r="C548" s="3">
        <v>45268</v>
      </c>
      <c r="D548" t="s">
        <v>2918</v>
      </c>
      <c r="E548" t="s">
        <v>21</v>
      </c>
      <c r="F548">
        <v>11</v>
      </c>
      <c r="G548" s="1">
        <v>65.569999999999993</v>
      </c>
      <c r="H548" t="s">
        <v>26</v>
      </c>
      <c r="I548" t="s">
        <v>28</v>
      </c>
      <c r="J548" s="2">
        <v>0.1</v>
      </c>
      <c r="K548" t="s">
        <v>2923</v>
      </c>
      <c r="L548" s="1">
        <v>649.14300000000003</v>
      </c>
      <c r="M548" t="s">
        <v>32</v>
      </c>
      <c r="N548" t="s">
        <v>35</v>
      </c>
      <c r="O548">
        <v>1</v>
      </c>
      <c r="P548" s="1">
        <v>30.43</v>
      </c>
      <c r="Q548" s="3">
        <v>45268</v>
      </c>
      <c r="R548" s="3">
        <v>45274</v>
      </c>
      <c r="S548" t="s">
        <v>2908</v>
      </c>
      <c r="W548">
        <f t="shared" si="8"/>
        <v>0</v>
      </c>
    </row>
    <row r="549" spans="1:23" x14ac:dyDescent="0.3">
      <c r="A549" t="s">
        <v>101</v>
      </c>
      <c r="B549" t="s">
        <v>1601</v>
      </c>
      <c r="C549" s="3">
        <v>45269</v>
      </c>
      <c r="D549" t="s">
        <v>2920</v>
      </c>
      <c r="E549" t="s">
        <v>19</v>
      </c>
      <c r="F549">
        <v>15</v>
      </c>
      <c r="G549" s="1">
        <v>511.17</v>
      </c>
      <c r="H549" t="s">
        <v>23</v>
      </c>
      <c r="I549" t="s">
        <v>27</v>
      </c>
      <c r="J549" s="2">
        <v>0</v>
      </c>
      <c r="K549" t="s">
        <v>2925</v>
      </c>
      <c r="L549" s="1">
        <v>7667.55</v>
      </c>
      <c r="M549" t="s">
        <v>29</v>
      </c>
      <c r="N549" t="s">
        <v>34</v>
      </c>
      <c r="O549">
        <v>0</v>
      </c>
      <c r="P549" s="1">
        <v>21.77</v>
      </c>
      <c r="Q549" s="3">
        <v>45269</v>
      </c>
      <c r="R549" s="3">
        <v>45272</v>
      </c>
      <c r="S549" t="s">
        <v>2909</v>
      </c>
      <c r="W549">
        <f t="shared" si="8"/>
        <v>0</v>
      </c>
    </row>
    <row r="550" spans="1:23" x14ac:dyDescent="0.3">
      <c r="A550" t="s">
        <v>221</v>
      </c>
      <c r="B550" t="s">
        <v>1720</v>
      </c>
      <c r="C550" s="3">
        <v>45269</v>
      </c>
      <c r="D550" t="s">
        <v>2922</v>
      </c>
      <c r="E550" t="s">
        <v>22</v>
      </c>
      <c r="F550">
        <v>18</v>
      </c>
      <c r="G550" s="1">
        <v>421.93</v>
      </c>
      <c r="H550" t="s">
        <v>26</v>
      </c>
      <c r="I550" t="s">
        <v>28</v>
      </c>
      <c r="J550" s="2">
        <v>0.05</v>
      </c>
      <c r="K550" t="s">
        <v>2919</v>
      </c>
      <c r="L550" s="1">
        <v>7215.0029999999997</v>
      </c>
      <c r="M550" t="s">
        <v>30</v>
      </c>
      <c r="N550" t="s">
        <v>36</v>
      </c>
      <c r="O550">
        <v>0</v>
      </c>
      <c r="P550" s="1">
        <v>23.42</v>
      </c>
      <c r="Q550" s="3">
        <v>45269</v>
      </c>
      <c r="R550" s="3">
        <v>45278</v>
      </c>
      <c r="S550" t="s">
        <v>2912</v>
      </c>
      <c r="W550">
        <f t="shared" si="8"/>
        <v>-379.73700000000008</v>
      </c>
    </row>
    <row r="551" spans="1:23" x14ac:dyDescent="0.3">
      <c r="A551" t="s">
        <v>705</v>
      </c>
      <c r="B551" t="s">
        <v>2178</v>
      </c>
      <c r="C551" s="3">
        <v>45270</v>
      </c>
      <c r="D551" t="s">
        <v>2916</v>
      </c>
      <c r="E551" t="s">
        <v>22</v>
      </c>
      <c r="F551">
        <v>6</v>
      </c>
      <c r="G551" s="1">
        <v>115.94</v>
      </c>
      <c r="H551" t="s">
        <v>24</v>
      </c>
      <c r="I551" t="s">
        <v>27</v>
      </c>
      <c r="J551" s="2">
        <v>0.05</v>
      </c>
      <c r="K551" t="s">
        <v>2917</v>
      </c>
      <c r="L551" s="1">
        <v>660.85799999999995</v>
      </c>
      <c r="M551" t="s">
        <v>31</v>
      </c>
      <c r="N551" t="s">
        <v>35</v>
      </c>
      <c r="O551">
        <v>0</v>
      </c>
      <c r="P551" s="1">
        <v>23.91</v>
      </c>
      <c r="Q551" s="3">
        <v>45270</v>
      </c>
      <c r="R551" s="3">
        <v>45272</v>
      </c>
      <c r="S551" t="s">
        <v>2911</v>
      </c>
      <c r="W551">
        <f t="shared" si="8"/>
        <v>-34.782000000000039</v>
      </c>
    </row>
    <row r="552" spans="1:23" x14ac:dyDescent="0.3">
      <c r="A552" t="s">
        <v>666</v>
      </c>
      <c r="B552" t="s">
        <v>2141</v>
      </c>
      <c r="C552" s="3">
        <v>45271</v>
      </c>
      <c r="D552" t="s">
        <v>2916</v>
      </c>
      <c r="E552" t="s">
        <v>21</v>
      </c>
      <c r="F552">
        <v>18</v>
      </c>
      <c r="G552" s="1">
        <v>62.08</v>
      </c>
      <c r="H552" t="s">
        <v>23</v>
      </c>
      <c r="I552" t="s">
        <v>28</v>
      </c>
      <c r="J552" s="2">
        <v>0</v>
      </c>
      <c r="K552" t="s">
        <v>2923</v>
      </c>
      <c r="L552" s="1">
        <v>1117.44</v>
      </c>
      <c r="M552" t="s">
        <v>31</v>
      </c>
      <c r="N552" t="s">
        <v>35</v>
      </c>
      <c r="O552">
        <v>1</v>
      </c>
      <c r="P552" s="1">
        <v>8.67</v>
      </c>
      <c r="Q552" s="3">
        <v>45271</v>
      </c>
      <c r="R552" s="3">
        <v>45280</v>
      </c>
      <c r="S552" t="s">
        <v>2911</v>
      </c>
      <c r="W552">
        <f t="shared" si="8"/>
        <v>0</v>
      </c>
    </row>
    <row r="553" spans="1:23" x14ac:dyDescent="0.3">
      <c r="A553" t="s">
        <v>1461</v>
      </c>
      <c r="B553" t="s">
        <v>2846</v>
      </c>
      <c r="C553" s="3">
        <v>45271</v>
      </c>
      <c r="D553" t="s">
        <v>2924</v>
      </c>
      <c r="E553" t="s">
        <v>22</v>
      </c>
      <c r="F553">
        <v>16</v>
      </c>
      <c r="G553" s="1">
        <v>438.71</v>
      </c>
      <c r="H553" t="s">
        <v>25</v>
      </c>
      <c r="I553" t="s">
        <v>28</v>
      </c>
      <c r="J553" s="2">
        <v>0</v>
      </c>
      <c r="K553" t="s">
        <v>2926</v>
      </c>
      <c r="L553" s="1">
        <v>7019.36</v>
      </c>
      <c r="M553" t="s">
        <v>29</v>
      </c>
      <c r="N553" t="s">
        <v>2913</v>
      </c>
      <c r="O553">
        <v>0</v>
      </c>
      <c r="P553" s="1">
        <v>6.53</v>
      </c>
      <c r="Q553" s="3">
        <v>45271</v>
      </c>
      <c r="R553" s="3">
        <v>45281</v>
      </c>
      <c r="S553" t="s">
        <v>2910</v>
      </c>
      <c r="W553">
        <f t="shared" si="8"/>
        <v>0</v>
      </c>
    </row>
    <row r="554" spans="1:23" x14ac:dyDescent="0.3">
      <c r="A554" t="s">
        <v>387</v>
      </c>
      <c r="B554" t="s">
        <v>1880</v>
      </c>
      <c r="C554" s="3">
        <v>45272</v>
      </c>
      <c r="D554" t="s">
        <v>2924</v>
      </c>
      <c r="E554" t="s">
        <v>20</v>
      </c>
      <c r="F554">
        <v>7</v>
      </c>
      <c r="G554" s="1">
        <v>570.01</v>
      </c>
      <c r="H554" t="s">
        <v>25</v>
      </c>
      <c r="I554" t="s">
        <v>27</v>
      </c>
      <c r="J554" s="2">
        <v>0</v>
      </c>
      <c r="K554" t="s">
        <v>2917</v>
      </c>
      <c r="L554" s="1">
        <v>3990.07</v>
      </c>
      <c r="M554" t="s">
        <v>31</v>
      </c>
      <c r="N554" t="s">
        <v>36</v>
      </c>
      <c r="O554">
        <v>0</v>
      </c>
      <c r="P554" s="1">
        <v>42.33</v>
      </c>
      <c r="Q554" s="3">
        <v>45272</v>
      </c>
      <c r="R554" s="3">
        <v>45281</v>
      </c>
      <c r="S554" t="s">
        <v>2910</v>
      </c>
      <c r="W554">
        <f t="shared" si="8"/>
        <v>4.5474735088646412E-13</v>
      </c>
    </row>
    <row r="555" spans="1:23" x14ac:dyDescent="0.3">
      <c r="A555" t="s">
        <v>1369</v>
      </c>
      <c r="B555" t="s">
        <v>1696</v>
      </c>
      <c r="C555" s="3">
        <v>45272</v>
      </c>
      <c r="D555" t="s">
        <v>2924</v>
      </c>
      <c r="E555" t="s">
        <v>17</v>
      </c>
      <c r="F555">
        <v>13</v>
      </c>
      <c r="G555" s="1">
        <v>468.16</v>
      </c>
      <c r="H555" t="s">
        <v>23</v>
      </c>
      <c r="I555" t="s">
        <v>28</v>
      </c>
      <c r="J555" s="2">
        <v>0.15</v>
      </c>
      <c r="K555" t="s">
        <v>2926</v>
      </c>
      <c r="L555" s="1">
        <v>5173.1679999999997</v>
      </c>
      <c r="M555" t="s">
        <v>33</v>
      </c>
      <c r="N555" t="s">
        <v>35</v>
      </c>
      <c r="O555">
        <v>0</v>
      </c>
      <c r="P555" s="1">
        <v>29.11</v>
      </c>
      <c r="Q555" s="3">
        <v>45272</v>
      </c>
      <c r="R555" s="3">
        <v>45281</v>
      </c>
      <c r="S555" t="s">
        <v>2910</v>
      </c>
      <c r="W555">
        <f t="shared" si="8"/>
        <v>-912.91200000000026</v>
      </c>
    </row>
    <row r="556" spans="1:23" x14ac:dyDescent="0.3">
      <c r="A556" t="s">
        <v>674</v>
      </c>
      <c r="B556" t="s">
        <v>2149</v>
      </c>
      <c r="C556" s="3">
        <v>45273</v>
      </c>
      <c r="D556" t="s">
        <v>2916</v>
      </c>
      <c r="E556" t="s">
        <v>21</v>
      </c>
      <c r="F556">
        <v>11</v>
      </c>
      <c r="G556" s="1">
        <v>133.08000000000001</v>
      </c>
      <c r="H556" t="s">
        <v>24</v>
      </c>
      <c r="I556" t="s">
        <v>27</v>
      </c>
      <c r="J556" s="2">
        <v>0.15</v>
      </c>
      <c r="K556" t="s">
        <v>2925</v>
      </c>
      <c r="L556" s="1">
        <v>1244.298</v>
      </c>
      <c r="M556" t="s">
        <v>31</v>
      </c>
      <c r="N556" t="s">
        <v>36</v>
      </c>
      <c r="O556">
        <v>0</v>
      </c>
      <c r="P556" s="1">
        <v>44.61</v>
      </c>
      <c r="Q556" s="3">
        <v>45273</v>
      </c>
      <c r="R556" s="3">
        <v>45282</v>
      </c>
      <c r="S556" t="s">
        <v>2911</v>
      </c>
      <c r="W556">
        <f t="shared" si="8"/>
        <v>-219.58200000000011</v>
      </c>
    </row>
    <row r="557" spans="1:23" x14ac:dyDescent="0.3">
      <c r="A557" t="s">
        <v>115</v>
      </c>
      <c r="B557" t="s">
        <v>1615</v>
      </c>
      <c r="C557" s="3">
        <v>45276</v>
      </c>
      <c r="D557" t="s">
        <v>2918</v>
      </c>
      <c r="E557" t="s">
        <v>17</v>
      </c>
      <c r="F557">
        <v>13</v>
      </c>
      <c r="G557" s="1">
        <v>241.4</v>
      </c>
      <c r="H557" t="s">
        <v>26</v>
      </c>
      <c r="I557" t="s">
        <v>28</v>
      </c>
      <c r="J557" s="2">
        <v>0</v>
      </c>
      <c r="K557" t="s">
        <v>2917</v>
      </c>
      <c r="L557" s="1">
        <v>3138.2</v>
      </c>
      <c r="M557" t="s">
        <v>30</v>
      </c>
      <c r="N557" t="s">
        <v>35</v>
      </c>
      <c r="O557">
        <v>0</v>
      </c>
      <c r="P557" s="1">
        <v>49.05</v>
      </c>
      <c r="Q557" s="3">
        <v>45276</v>
      </c>
      <c r="R557" s="3">
        <v>45280</v>
      </c>
      <c r="S557" t="s">
        <v>2908</v>
      </c>
      <c r="W557">
        <f t="shared" si="8"/>
        <v>-4.5474735088646412E-13</v>
      </c>
    </row>
    <row r="558" spans="1:23" x14ac:dyDescent="0.3">
      <c r="A558" t="s">
        <v>1506</v>
      </c>
      <c r="B558" t="s">
        <v>1888</v>
      </c>
      <c r="C558" s="3">
        <v>45276</v>
      </c>
      <c r="D558" t="s">
        <v>2924</v>
      </c>
      <c r="E558" t="s">
        <v>19</v>
      </c>
      <c r="F558">
        <v>9</v>
      </c>
      <c r="G558" s="1">
        <v>57.93</v>
      </c>
      <c r="H558" t="s">
        <v>25</v>
      </c>
      <c r="I558" t="s">
        <v>27</v>
      </c>
      <c r="J558" s="2">
        <v>0</v>
      </c>
      <c r="K558" t="s">
        <v>2919</v>
      </c>
      <c r="L558" s="1">
        <v>521.37</v>
      </c>
      <c r="M558" t="s">
        <v>30</v>
      </c>
      <c r="N558" t="s">
        <v>34</v>
      </c>
      <c r="O558">
        <v>1</v>
      </c>
      <c r="P558" s="1">
        <v>28.73</v>
      </c>
      <c r="Q558" s="3">
        <v>45276</v>
      </c>
      <c r="R558" s="3">
        <v>45278</v>
      </c>
      <c r="S558" t="s">
        <v>2910</v>
      </c>
      <c r="W558">
        <f t="shared" si="8"/>
        <v>0</v>
      </c>
    </row>
    <row r="559" spans="1:23" x14ac:dyDescent="0.3">
      <c r="A559" t="s">
        <v>1503</v>
      </c>
      <c r="B559" t="s">
        <v>2880</v>
      </c>
      <c r="C559" s="3">
        <v>45277</v>
      </c>
      <c r="D559" t="s">
        <v>2920</v>
      </c>
      <c r="E559" t="s">
        <v>20</v>
      </c>
      <c r="F559">
        <v>9</v>
      </c>
      <c r="G559" s="1">
        <v>55.04</v>
      </c>
      <c r="H559" t="s">
        <v>23</v>
      </c>
      <c r="I559" t="s">
        <v>28</v>
      </c>
      <c r="J559" s="2">
        <v>0.15</v>
      </c>
      <c r="K559" t="s">
        <v>2926</v>
      </c>
      <c r="L559" s="1">
        <v>421.05599999999998</v>
      </c>
      <c r="M559" t="s">
        <v>29</v>
      </c>
      <c r="N559" t="s">
        <v>2913</v>
      </c>
      <c r="O559">
        <v>0</v>
      </c>
      <c r="P559" s="1">
        <v>31.09</v>
      </c>
      <c r="Q559" s="3">
        <v>45277</v>
      </c>
      <c r="R559" s="3">
        <v>45283</v>
      </c>
      <c r="S559" t="s">
        <v>2909</v>
      </c>
      <c r="W559">
        <f t="shared" si="8"/>
        <v>-74.30400000000003</v>
      </c>
    </row>
    <row r="560" spans="1:23" x14ac:dyDescent="0.3">
      <c r="A560" t="s">
        <v>353</v>
      </c>
      <c r="B560" t="s">
        <v>1847</v>
      </c>
      <c r="C560" s="3">
        <v>45278</v>
      </c>
      <c r="D560" t="s">
        <v>2922</v>
      </c>
      <c r="E560" t="s">
        <v>22</v>
      </c>
      <c r="F560">
        <v>7</v>
      </c>
      <c r="G560" s="1">
        <v>393.39</v>
      </c>
      <c r="H560" t="s">
        <v>23</v>
      </c>
      <c r="I560" t="s">
        <v>28</v>
      </c>
      <c r="J560" s="2">
        <v>0.1</v>
      </c>
      <c r="K560" t="s">
        <v>2926</v>
      </c>
      <c r="L560" s="1">
        <v>2478.357</v>
      </c>
      <c r="M560" t="s">
        <v>33</v>
      </c>
      <c r="N560" t="s">
        <v>35</v>
      </c>
      <c r="O560">
        <v>0</v>
      </c>
      <c r="P560" s="1">
        <v>34.35</v>
      </c>
      <c r="Q560" s="3">
        <v>45278</v>
      </c>
      <c r="R560" s="3">
        <v>45281</v>
      </c>
      <c r="S560" t="s">
        <v>2912</v>
      </c>
      <c r="W560">
        <f t="shared" si="8"/>
        <v>-275.37300000000005</v>
      </c>
    </row>
    <row r="561" spans="1:23" x14ac:dyDescent="0.3">
      <c r="A561" t="s">
        <v>362</v>
      </c>
      <c r="B561" t="s">
        <v>1856</v>
      </c>
      <c r="C561" s="3">
        <v>45278</v>
      </c>
      <c r="D561" t="s">
        <v>2920</v>
      </c>
      <c r="E561" t="s">
        <v>16</v>
      </c>
      <c r="F561">
        <v>9</v>
      </c>
      <c r="G561" s="1">
        <v>219.93</v>
      </c>
      <c r="H561" t="s">
        <v>23</v>
      </c>
      <c r="I561" t="s">
        <v>27</v>
      </c>
      <c r="J561" s="2">
        <v>0.05</v>
      </c>
      <c r="K561" t="s">
        <v>2919</v>
      </c>
      <c r="L561" s="1">
        <v>1880.4014999999999</v>
      </c>
      <c r="M561" t="s">
        <v>30</v>
      </c>
      <c r="N561" t="s">
        <v>34</v>
      </c>
      <c r="O561">
        <v>0</v>
      </c>
      <c r="P561" s="1">
        <v>44.78</v>
      </c>
      <c r="Q561" s="3">
        <v>45278</v>
      </c>
      <c r="R561" s="3">
        <v>45282</v>
      </c>
      <c r="S561" t="s">
        <v>2909</v>
      </c>
      <c r="W561">
        <f t="shared" si="8"/>
        <v>-98.968500000000176</v>
      </c>
    </row>
    <row r="562" spans="1:23" x14ac:dyDescent="0.3">
      <c r="A562" t="s">
        <v>505</v>
      </c>
      <c r="B562" t="s">
        <v>1991</v>
      </c>
      <c r="C562" s="3">
        <v>45279</v>
      </c>
      <c r="D562" t="s">
        <v>2916</v>
      </c>
      <c r="E562" t="s">
        <v>21</v>
      </c>
      <c r="F562">
        <v>18</v>
      </c>
      <c r="G562" s="1">
        <v>135.22999999999999</v>
      </c>
      <c r="H562" t="s">
        <v>25</v>
      </c>
      <c r="I562" t="s">
        <v>27</v>
      </c>
      <c r="J562" s="2">
        <v>0</v>
      </c>
      <c r="K562" t="s">
        <v>2923</v>
      </c>
      <c r="L562" s="1">
        <v>2434.14</v>
      </c>
      <c r="M562" t="s">
        <v>29</v>
      </c>
      <c r="N562" t="s">
        <v>36</v>
      </c>
      <c r="O562">
        <v>1</v>
      </c>
      <c r="P562" s="1">
        <v>46.1</v>
      </c>
      <c r="Q562" s="3">
        <v>45279</v>
      </c>
      <c r="R562" s="3">
        <v>45284</v>
      </c>
      <c r="S562" t="s">
        <v>2911</v>
      </c>
      <c r="W562">
        <f t="shared" si="8"/>
        <v>0</v>
      </c>
    </row>
    <row r="563" spans="1:23" x14ac:dyDescent="0.3">
      <c r="A563" t="s">
        <v>716</v>
      </c>
      <c r="B563" t="s">
        <v>2189</v>
      </c>
      <c r="C563" s="3">
        <v>45279</v>
      </c>
      <c r="D563" t="s">
        <v>2916</v>
      </c>
      <c r="E563" t="s">
        <v>18</v>
      </c>
      <c r="F563">
        <v>20</v>
      </c>
      <c r="G563" s="1">
        <v>51.85</v>
      </c>
      <c r="H563" t="s">
        <v>25</v>
      </c>
      <c r="I563" t="s">
        <v>27</v>
      </c>
      <c r="J563" s="2">
        <v>0.15</v>
      </c>
      <c r="K563" t="s">
        <v>2917</v>
      </c>
      <c r="L563" s="1">
        <v>881.44999999999993</v>
      </c>
      <c r="M563" t="s">
        <v>33</v>
      </c>
      <c r="N563" t="s">
        <v>2913</v>
      </c>
      <c r="O563">
        <v>0</v>
      </c>
      <c r="P563" s="1">
        <v>33.159999999999997</v>
      </c>
      <c r="Q563" s="3">
        <v>45279</v>
      </c>
      <c r="R563" s="3">
        <v>45281</v>
      </c>
      <c r="S563" t="s">
        <v>2911</v>
      </c>
      <c r="W563">
        <f t="shared" si="8"/>
        <v>-155.55000000000007</v>
      </c>
    </row>
    <row r="564" spans="1:23" x14ac:dyDescent="0.3">
      <c r="A564" t="s">
        <v>921</v>
      </c>
      <c r="B564" t="s">
        <v>2376</v>
      </c>
      <c r="C564" s="3">
        <v>45280</v>
      </c>
      <c r="D564" t="s">
        <v>2916</v>
      </c>
      <c r="E564" t="s">
        <v>22</v>
      </c>
      <c r="F564">
        <v>10</v>
      </c>
      <c r="G564" s="1">
        <v>465.72</v>
      </c>
      <c r="H564" t="s">
        <v>23</v>
      </c>
      <c r="I564" t="s">
        <v>27</v>
      </c>
      <c r="J564" s="2">
        <v>0.05</v>
      </c>
      <c r="K564" t="s">
        <v>2926</v>
      </c>
      <c r="L564" s="1">
        <v>4424.34</v>
      </c>
      <c r="M564" t="s">
        <v>29</v>
      </c>
      <c r="N564" t="s">
        <v>34</v>
      </c>
      <c r="O564">
        <v>0</v>
      </c>
      <c r="P564" s="1">
        <v>28.14</v>
      </c>
      <c r="Q564" s="3">
        <v>45280</v>
      </c>
      <c r="R564" s="3">
        <v>45286</v>
      </c>
      <c r="S564" t="s">
        <v>2911</v>
      </c>
      <c r="W564">
        <f t="shared" si="8"/>
        <v>-232.86000000000058</v>
      </c>
    </row>
    <row r="565" spans="1:23" x14ac:dyDescent="0.3">
      <c r="A565" t="s">
        <v>204</v>
      </c>
      <c r="B565" t="s">
        <v>1703</v>
      </c>
      <c r="C565" s="3">
        <v>45281</v>
      </c>
      <c r="D565" t="s">
        <v>2924</v>
      </c>
      <c r="E565" t="s">
        <v>18</v>
      </c>
      <c r="F565">
        <v>7</v>
      </c>
      <c r="G565" s="1">
        <v>284.7</v>
      </c>
      <c r="H565" t="s">
        <v>26</v>
      </c>
      <c r="I565" t="s">
        <v>27</v>
      </c>
      <c r="J565" s="2">
        <v>0.05</v>
      </c>
      <c r="K565" t="s">
        <v>2919</v>
      </c>
      <c r="L565" s="1">
        <v>1893.2550000000001</v>
      </c>
      <c r="M565" t="s">
        <v>30</v>
      </c>
      <c r="N565" t="s">
        <v>2913</v>
      </c>
      <c r="O565">
        <v>0</v>
      </c>
      <c r="P565" s="1">
        <v>5.36</v>
      </c>
      <c r="Q565" s="3">
        <v>45281</v>
      </c>
      <c r="R565" s="3">
        <v>45290</v>
      </c>
      <c r="S565" t="s">
        <v>2910</v>
      </c>
      <c r="W565">
        <f t="shared" si="8"/>
        <v>-99.644999999999754</v>
      </c>
    </row>
    <row r="566" spans="1:23" x14ac:dyDescent="0.3">
      <c r="A566" t="s">
        <v>588</v>
      </c>
      <c r="B566" t="s">
        <v>2067</v>
      </c>
      <c r="C566" s="3">
        <v>45281</v>
      </c>
      <c r="D566" t="s">
        <v>2920</v>
      </c>
      <c r="E566" t="s">
        <v>17</v>
      </c>
      <c r="F566">
        <v>19</v>
      </c>
      <c r="G566" s="1">
        <v>30.41</v>
      </c>
      <c r="H566" t="s">
        <v>26</v>
      </c>
      <c r="I566" t="s">
        <v>28</v>
      </c>
      <c r="J566" s="2">
        <v>0.05</v>
      </c>
      <c r="K566" t="s">
        <v>2925</v>
      </c>
      <c r="L566" s="1">
        <v>548.90049999999997</v>
      </c>
      <c r="M566" t="s">
        <v>32</v>
      </c>
      <c r="N566" t="s">
        <v>34</v>
      </c>
      <c r="O566">
        <v>0</v>
      </c>
      <c r="P566" s="1">
        <v>48.33</v>
      </c>
      <c r="Q566" s="3">
        <v>45281</v>
      </c>
      <c r="R566" s="3">
        <v>45291</v>
      </c>
      <c r="S566" t="s">
        <v>2909</v>
      </c>
      <c r="W566">
        <f t="shared" si="8"/>
        <v>-28.889499999999998</v>
      </c>
    </row>
    <row r="567" spans="1:23" x14ac:dyDescent="0.3">
      <c r="A567" t="s">
        <v>1315</v>
      </c>
      <c r="B567" t="s">
        <v>2729</v>
      </c>
      <c r="C567" s="3">
        <v>45281</v>
      </c>
      <c r="D567" t="s">
        <v>2922</v>
      </c>
      <c r="E567" t="s">
        <v>20</v>
      </c>
      <c r="F567">
        <v>7</v>
      </c>
      <c r="G567" s="1">
        <v>257.01</v>
      </c>
      <c r="H567" t="s">
        <v>26</v>
      </c>
      <c r="I567" t="s">
        <v>28</v>
      </c>
      <c r="J567" s="2">
        <v>0.05</v>
      </c>
      <c r="K567" t="s">
        <v>2921</v>
      </c>
      <c r="L567" s="1">
        <v>1709.1165000000001</v>
      </c>
      <c r="M567" t="s">
        <v>31</v>
      </c>
      <c r="N567" t="s">
        <v>2913</v>
      </c>
      <c r="O567">
        <v>0</v>
      </c>
      <c r="P567" s="1">
        <v>35.520000000000003</v>
      </c>
      <c r="Q567" s="3">
        <v>45281</v>
      </c>
      <c r="R567" s="3">
        <v>45288</v>
      </c>
      <c r="S567" t="s">
        <v>2912</v>
      </c>
      <c r="W567">
        <f t="shared" si="8"/>
        <v>-89.953499999999849</v>
      </c>
    </row>
    <row r="568" spans="1:23" x14ac:dyDescent="0.3">
      <c r="A568" t="s">
        <v>670</v>
      </c>
      <c r="B568" t="s">
        <v>2145</v>
      </c>
      <c r="C568" s="3">
        <v>45283</v>
      </c>
      <c r="D568" t="s">
        <v>2922</v>
      </c>
      <c r="E568" t="s">
        <v>21</v>
      </c>
      <c r="F568">
        <v>18</v>
      </c>
      <c r="G568" s="1">
        <v>60.66</v>
      </c>
      <c r="H568" t="s">
        <v>24</v>
      </c>
      <c r="I568" t="s">
        <v>28</v>
      </c>
      <c r="J568" s="2">
        <v>0</v>
      </c>
      <c r="K568" t="s">
        <v>2919</v>
      </c>
      <c r="L568" s="1">
        <v>1091.8800000000001</v>
      </c>
      <c r="M568" t="s">
        <v>29</v>
      </c>
      <c r="N568" t="s">
        <v>34</v>
      </c>
      <c r="O568">
        <v>1</v>
      </c>
      <c r="P568" s="1">
        <v>10.08</v>
      </c>
      <c r="Q568" s="3">
        <v>45283</v>
      </c>
      <c r="R568" s="3">
        <v>45288</v>
      </c>
      <c r="S568" t="s">
        <v>2912</v>
      </c>
      <c r="W568">
        <f t="shared" si="8"/>
        <v>0</v>
      </c>
    </row>
    <row r="569" spans="1:23" x14ac:dyDescent="0.3">
      <c r="A569" t="s">
        <v>1154</v>
      </c>
      <c r="B569" t="s">
        <v>2581</v>
      </c>
      <c r="C569" s="3">
        <v>45283</v>
      </c>
      <c r="D569" t="s">
        <v>2918</v>
      </c>
      <c r="E569" t="s">
        <v>19</v>
      </c>
      <c r="F569">
        <v>5</v>
      </c>
      <c r="G569" s="1">
        <v>552.26</v>
      </c>
      <c r="H569" t="s">
        <v>26</v>
      </c>
      <c r="I569" t="s">
        <v>27</v>
      </c>
      <c r="J569" s="2">
        <v>0.15</v>
      </c>
      <c r="K569" t="s">
        <v>2926</v>
      </c>
      <c r="L569" s="1">
        <v>2347.105</v>
      </c>
      <c r="M569" t="s">
        <v>32</v>
      </c>
      <c r="N569" t="s">
        <v>36</v>
      </c>
      <c r="O569">
        <v>0</v>
      </c>
      <c r="P569" s="1">
        <v>26.5</v>
      </c>
      <c r="Q569" s="3">
        <v>45283</v>
      </c>
      <c r="R569" s="3">
        <v>45285</v>
      </c>
      <c r="S569" t="s">
        <v>2908</v>
      </c>
      <c r="W569">
        <f t="shared" si="8"/>
        <v>-414.19500000000016</v>
      </c>
    </row>
    <row r="570" spans="1:23" x14ac:dyDescent="0.3">
      <c r="A570" t="s">
        <v>702</v>
      </c>
      <c r="B570" t="s">
        <v>2175</v>
      </c>
      <c r="C570" s="3">
        <v>45285</v>
      </c>
      <c r="D570" t="s">
        <v>2924</v>
      </c>
      <c r="E570" t="s">
        <v>22</v>
      </c>
      <c r="F570">
        <v>9</v>
      </c>
      <c r="G570" s="1">
        <v>272.68</v>
      </c>
      <c r="H570" t="s">
        <v>26</v>
      </c>
      <c r="I570" t="s">
        <v>27</v>
      </c>
      <c r="J570" s="2">
        <v>0.05</v>
      </c>
      <c r="K570" t="s">
        <v>2921</v>
      </c>
      <c r="L570" s="1">
        <v>2331.4140000000002</v>
      </c>
      <c r="M570" t="s">
        <v>29</v>
      </c>
      <c r="N570" t="s">
        <v>35</v>
      </c>
      <c r="O570">
        <v>0</v>
      </c>
      <c r="P570" s="1">
        <v>16.43</v>
      </c>
      <c r="Q570" s="3">
        <v>45285</v>
      </c>
      <c r="R570" s="3">
        <v>45293</v>
      </c>
      <c r="S570" t="s">
        <v>2910</v>
      </c>
      <c r="W570">
        <f t="shared" si="8"/>
        <v>-122.70599999999968</v>
      </c>
    </row>
    <row r="571" spans="1:23" x14ac:dyDescent="0.3">
      <c r="A571" t="s">
        <v>1114</v>
      </c>
      <c r="B571" t="s">
        <v>2546</v>
      </c>
      <c r="C571" s="3">
        <v>45285</v>
      </c>
      <c r="D571" t="s">
        <v>2918</v>
      </c>
      <c r="E571" t="s">
        <v>19</v>
      </c>
      <c r="F571">
        <v>1</v>
      </c>
      <c r="G571" s="1">
        <v>494.52</v>
      </c>
      <c r="H571" t="s">
        <v>26</v>
      </c>
      <c r="I571" t="s">
        <v>28</v>
      </c>
      <c r="J571" s="2">
        <v>0</v>
      </c>
      <c r="K571" t="s">
        <v>2919</v>
      </c>
      <c r="L571" s="1">
        <v>494.52</v>
      </c>
      <c r="M571" t="s">
        <v>31</v>
      </c>
      <c r="N571" t="s">
        <v>2913</v>
      </c>
      <c r="O571">
        <v>0</v>
      </c>
      <c r="P571" s="1">
        <v>43.02</v>
      </c>
      <c r="Q571" s="3">
        <v>45285</v>
      </c>
      <c r="R571" s="3">
        <v>45293</v>
      </c>
      <c r="S571" t="s">
        <v>2908</v>
      </c>
      <c r="W571">
        <f t="shared" si="8"/>
        <v>0</v>
      </c>
    </row>
    <row r="572" spans="1:23" x14ac:dyDescent="0.3">
      <c r="A572" t="s">
        <v>1376</v>
      </c>
      <c r="B572" t="s">
        <v>2779</v>
      </c>
      <c r="C572" s="3">
        <v>45285</v>
      </c>
      <c r="D572" t="s">
        <v>2916</v>
      </c>
      <c r="E572" t="s">
        <v>21</v>
      </c>
      <c r="F572">
        <v>18</v>
      </c>
      <c r="G572" s="1">
        <v>470.91</v>
      </c>
      <c r="H572" t="s">
        <v>25</v>
      </c>
      <c r="I572" t="s">
        <v>27</v>
      </c>
      <c r="J572" s="2">
        <v>0.1</v>
      </c>
      <c r="K572" t="s">
        <v>2921</v>
      </c>
      <c r="L572" s="1">
        <v>7628.7420000000011</v>
      </c>
      <c r="M572" t="s">
        <v>30</v>
      </c>
      <c r="N572" t="s">
        <v>34</v>
      </c>
      <c r="O572">
        <v>0</v>
      </c>
      <c r="P572" s="1">
        <v>14.87</v>
      </c>
      <c r="Q572" s="3">
        <v>45285</v>
      </c>
      <c r="R572" s="3">
        <v>45289</v>
      </c>
      <c r="S572" t="s">
        <v>2911</v>
      </c>
      <c r="W572">
        <f t="shared" si="8"/>
        <v>-847.63799999999992</v>
      </c>
    </row>
    <row r="573" spans="1:23" x14ac:dyDescent="0.3">
      <c r="A573" t="s">
        <v>631</v>
      </c>
      <c r="B573" t="s">
        <v>2015</v>
      </c>
      <c r="C573" s="3">
        <v>45286</v>
      </c>
      <c r="D573" t="s">
        <v>2920</v>
      </c>
      <c r="E573" t="s">
        <v>22</v>
      </c>
      <c r="F573">
        <v>3</v>
      </c>
      <c r="G573" s="1">
        <v>300.8</v>
      </c>
      <c r="H573" t="s">
        <v>23</v>
      </c>
      <c r="I573" t="s">
        <v>27</v>
      </c>
      <c r="J573" s="2">
        <v>0.1</v>
      </c>
      <c r="K573" t="s">
        <v>2917</v>
      </c>
      <c r="L573" s="1">
        <v>812.16000000000008</v>
      </c>
      <c r="M573" t="s">
        <v>33</v>
      </c>
      <c r="N573" t="s">
        <v>2913</v>
      </c>
      <c r="O573">
        <v>1</v>
      </c>
      <c r="P573" s="1">
        <v>15.98</v>
      </c>
      <c r="Q573" s="3">
        <v>45286</v>
      </c>
      <c r="R573" s="3">
        <v>45292</v>
      </c>
      <c r="S573" t="s">
        <v>2909</v>
      </c>
      <c r="W573">
        <f t="shared" si="8"/>
        <v>0</v>
      </c>
    </row>
    <row r="574" spans="1:23" x14ac:dyDescent="0.3">
      <c r="A574" t="s">
        <v>724</v>
      </c>
      <c r="B574" t="s">
        <v>2196</v>
      </c>
      <c r="C574" s="3">
        <v>45286</v>
      </c>
      <c r="D574" t="s">
        <v>2916</v>
      </c>
      <c r="E574" t="s">
        <v>18</v>
      </c>
      <c r="F574">
        <v>3</v>
      </c>
      <c r="G574" s="1">
        <v>232.13</v>
      </c>
      <c r="H574" t="s">
        <v>23</v>
      </c>
      <c r="I574" t="s">
        <v>28</v>
      </c>
      <c r="J574" s="2">
        <v>0.1</v>
      </c>
      <c r="K574" t="s">
        <v>2923</v>
      </c>
      <c r="L574" s="1">
        <v>626.75099999999998</v>
      </c>
      <c r="M574" t="s">
        <v>33</v>
      </c>
      <c r="N574" t="s">
        <v>2913</v>
      </c>
      <c r="O574">
        <v>1</v>
      </c>
      <c r="P574" s="1">
        <v>46.65</v>
      </c>
      <c r="Q574" s="3">
        <v>45286</v>
      </c>
      <c r="R574" s="3">
        <v>45291</v>
      </c>
      <c r="S574" t="s">
        <v>2911</v>
      </c>
      <c r="W574">
        <f t="shared" si="8"/>
        <v>0</v>
      </c>
    </row>
    <row r="575" spans="1:23" x14ac:dyDescent="0.3">
      <c r="A575" t="s">
        <v>1292</v>
      </c>
      <c r="B575" t="s">
        <v>1938</v>
      </c>
      <c r="C575" s="3">
        <v>45286</v>
      </c>
      <c r="D575" t="s">
        <v>2924</v>
      </c>
      <c r="E575" t="s">
        <v>20</v>
      </c>
      <c r="F575">
        <v>7</v>
      </c>
      <c r="G575" s="1">
        <v>157</v>
      </c>
      <c r="H575" t="s">
        <v>24</v>
      </c>
      <c r="I575" t="s">
        <v>27</v>
      </c>
      <c r="J575" s="2">
        <v>0.15</v>
      </c>
      <c r="K575" t="s">
        <v>2926</v>
      </c>
      <c r="L575" s="1">
        <v>934.15</v>
      </c>
      <c r="M575" t="s">
        <v>29</v>
      </c>
      <c r="N575" t="s">
        <v>35</v>
      </c>
      <c r="O575">
        <v>1</v>
      </c>
      <c r="P575" s="1">
        <v>39.72</v>
      </c>
      <c r="Q575" s="3">
        <v>45286</v>
      </c>
      <c r="R575" s="3">
        <v>45295</v>
      </c>
      <c r="S575" t="s">
        <v>2910</v>
      </c>
      <c r="W575">
        <f t="shared" si="8"/>
        <v>0</v>
      </c>
    </row>
    <row r="576" spans="1:23" x14ac:dyDescent="0.3">
      <c r="A576" t="s">
        <v>748</v>
      </c>
      <c r="B576" t="s">
        <v>2219</v>
      </c>
      <c r="C576" s="3">
        <v>45288</v>
      </c>
      <c r="D576" t="s">
        <v>2918</v>
      </c>
      <c r="E576" t="s">
        <v>16</v>
      </c>
      <c r="F576">
        <v>19</v>
      </c>
      <c r="G576" s="1">
        <v>374.8</v>
      </c>
      <c r="H576" t="s">
        <v>24</v>
      </c>
      <c r="I576" t="s">
        <v>28</v>
      </c>
      <c r="J576" s="2">
        <v>0.05</v>
      </c>
      <c r="K576" t="s">
        <v>2917</v>
      </c>
      <c r="L576" s="1">
        <v>6765.1399999999994</v>
      </c>
      <c r="M576" t="s">
        <v>29</v>
      </c>
      <c r="N576" t="s">
        <v>36</v>
      </c>
      <c r="O576">
        <v>0</v>
      </c>
      <c r="P576" s="1">
        <v>41.67</v>
      </c>
      <c r="Q576" s="3">
        <v>45288</v>
      </c>
      <c r="R576" s="3">
        <v>45294</v>
      </c>
      <c r="S576" t="s">
        <v>2908</v>
      </c>
      <c r="W576">
        <f t="shared" si="8"/>
        <v>-356.0600000000004</v>
      </c>
    </row>
    <row r="577" spans="1:23" x14ac:dyDescent="0.3">
      <c r="A577" t="s">
        <v>248</v>
      </c>
      <c r="B577" t="s">
        <v>1746</v>
      </c>
      <c r="C577" s="3">
        <v>45289</v>
      </c>
      <c r="D577" t="s">
        <v>2918</v>
      </c>
      <c r="E577" t="s">
        <v>22</v>
      </c>
      <c r="F577">
        <v>1</v>
      </c>
      <c r="G577" s="1">
        <v>180.12</v>
      </c>
      <c r="H577" t="s">
        <v>24</v>
      </c>
      <c r="I577" t="s">
        <v>27</v>
      </c>
      <c r="J577" s="2">
        <v>0.1</v>
      </c>
      <c r="K577" t="s">
        <v>2921</v>
      </c>
      <c r="L577" s="1">
        <v>162.108</v>
      </c>
      <c r="M577" t="s">
        <v>32</v>
      </c>
      <c r="N577" t="s">
        <v>2913</v>
      </c>
      <c r="O577">
        <v>0</v>
      </c>
      <c r="P577" s="1">
        <v>27.07</v>
      </c>
      <c r="Q577" s="3">
        <v>45289</v>
      </c>
      <c r="R577" s="3">
        <v>45298</v>
      </c>
      <c r="S577" t="s">
        <v>2908</v>
      </c>
      <c r="W577">
        <f t="shared" si="8"/>
        <v>-18.012</v>
      </c>
    </row>
    <row r="578" spans="1:23" x14ac:dyDescent="0.3">
      <c r="A578" t="s">
        <v>886</v>
      </c>
      <c r="B578" t="s">
        <v>2344</v>
      </c>
      <c r="C578" s="3">
        <v>45289</v>
      </c>
      <c r="D578" t="s">
        <v>2920</v>
      </c>
      <c r="E578" t="s">
        <v>19</v>
      </c>
      <c r="F578">
        <v>18</v>
      </c>
      <c r="G578" s="1">
        <v>491.76</v>
      </c>
      <c r="H578" t="s">
        <v>24</v>
      </c>
      <c r="I578" t="s">
        <v>27</v>
      </c>
      <c r="J578" s="2">
        <v>0.15</v>
      </c>
      <c r="K578" t="s">
        <v>2921</v>
      </c>
      <c r="L578" s="1">
        <v>7523.9279999999999</v>
      </c>
      <c r="M578" t="s">
        <v>31</v>
      </c>
      <c r="N578" t="s">
        <v>35</v>
      </c>
      <c r="O578">
        <v>0</v>
      </c>
      <c r="P578" s="1">
        <v>37.49</v>
      </c>
      <c r="Q578" s="3">
        <v>45289</v>
      </c>
      <c r="R578" s="3">
        <v>45296</v>
      </c>
      <c r="S578" t="s">
        <v>2909</v>
      </c>
      <c r="W578">
        <f t="shared" si="8"/>
        <v>-1327.7520000000004</v>
      </c>
    </row>
    <row r="579" spans="1:23" x14ac:dyDescent="0.3">
      <c r="A579" t="s">
        <v>689</v>
      </c>
      <c r="B579" t="s">
        <v>2163</v>
      </c>
      <c r="C579" s="3">
        <v>45290</v>
      </c>
      <c r="D579" t="s">
        <v>2922</v>
      </c>
      <c r="E579" t="s">
        <v>21</v>
      </c>
      <c r="F579">
        <v>15</v>
      </c>
      <c r="G579" s="1">
        <v>52.37</v>
      </c>
      <c r="H579" t="s">
        <v>24</v>
      </c>
      <c r="I579" t="s">
        <v>28</v>
      </c>
      <c r="J579" s="2">
        <v>0.15</v>
      </c>
      <c r="K579" t="s">
        <v>2923</v>
      </c>
      <c r="L579" s="1">
        <v>667.71749999999997</v>
      </c>
      <c r="M579" t="s">
        <v>29</v>
      </c>
      <c r="N579" t="s">
        <v>35</v>
      </c>
      <c r="O579">
        <v>0</v>
      </c>
      <c r="P579" s="1">
        <v>8.93</v>
      </c>
      <c r="Q579" s="3">
        <v>45290</v>
      </c>
      <c r="R579" s="3">
        <v>45293</v>
      </c>
      <c r="S579" t="s">
        <v>2912</v>
      </c>
      <c r="W579">
        <f t="shared" ref="W579:W642" si="9">IF(O579=0, L579 - (F579 * G579), 0)</f>
        <v>-117.83249999999998</v>
      </c>
    </row>
    <row r="580" spans="1:23" x14ac:dyDescent="0.3">
      <c r="A580" t="s">
        <v>1224</v>
      </c>
      <c r="B580" t="s">
        <v>2646</v>
      </c>
      <c r="C580" s="3">
        <v>45290</v>
      </c>
      <c r="D580" t="s">
        <v>2920</v>
      </c>
      <c r="E580" t="s">
        <v>16</v>
      </c>
      <c r="F580">
        <v>7</v>
      </c>
      <c r="G580" s="1">
        <v>270.47000000000003</v>
      </c>
      <c r="H580" t="s">
        <v>26</v>
      </c>
      <c r="I580" t="s">
        <v>27</v>
      </c>
      <c r="J580" s="2">
        <v>0.05</v>
      </c>
      <c r="K580" t="s">
        <v>2923</v>
      </c>
      <c r="L580" s="1">
        <v>1798.6255000000001</v>
      </c>
      <c r="M580" t="s">
        <v>31</v>
      </c>
      <c r="N580" t="s">
        <v>36</v>
      </c>
      <c r="O580">
        <v>1</v>
      </c>
      <c r="P580" s="1">
        <v>41.56</v>
      </c>
      <c r="Q580" s="3">
        <v>45290</v>
      </c>
      <c r="R580" s="3">
        <v>45294</v>
      </c>
      <c r="S580" t="s">
        <v>2909</v>
      </c>
      <c r="W580">
        <f t="shared" si="9"/>
        <v>0</v>
      </c>
    </row>
    <row r="581" spans="1:23" x14ac:dyDescent="0.3">
      <c r="A581" t="s">
        <v>294</v>
      </c>
      <c r="B581" t="s">
        <v>1790</v>
      </c>
      <c r="C581" s="3">
        <v>45292</v>
      </c>
      <c r="D581" t="s">
        <v>2920</v>
      </c>
      <c r="E581" t="s">
        <v>20</v>
      </c>
      <c r="F581">
        <v>7</v>
      </c>
      <c r="G581" s="1">
        <v>208.86</v>
      </c>
      <c r="H581" t="s">
        <v>23</v>
      </c>
      <c r="I581" t="s">
        <v>28</v>
      </c>
      <c r="J581" s="2">
        <v>0</v>
      </c>
      <c r="K581" t="s">
        <v>2925</v>
      </c>
      <c r="L581" s="1">
        <v>1462.02</v>
      </c>
      <c r="M581" t="s">
        <v>33</v>
      </c>
      <c r="N581" t="s">
        <v>34</v>
      </c>
      <c r="O581">
        <v>0</v>
      </c>
      <c r="P581" s="1">
        <v>20.64</v>
      </c>
      <c r="Q581" s="3">
        <v>45292</v>
      </c>
      <c r="R581" s="3">
        <v>45299</v>
      </c>
      <c r="S581" t="s">
        <v>2909</v>
      </c>
      <c r="W581">
        <f t="shared" si="9"/>
        <v>0</v>
      </c>
    </row>
    <row r="582" spans="1:23" x14ac:dyDescent="0.3">
      <c r="A582" t="s">
        <v>498</v>
      </c>
      <c r="B582" t="s">
        <v>1985</v>
      </c>
      <c r="C582" s="3">
        <v>45292</v>
      </c>
      <c r="D582" t="s">
        <v>2920</v>
      </c>
      <c r="E582" t="s">
        <v>18</v>
      </c>
      <c r="F582">
        <v>3</v>
      </c>
      <c r="G582" s="1">
        <v>599.41999999999996</v>
      </c>
      <c r="H582" t="s">
        <v>24</v>
      </c>
      <c r="I582" t="s">
        <v>27</v>
      </c>
      <c r="J582" s="2">
        <v>0.1</v>
      </c>
      <c r="K582" t="s">
        <v>2919</v>
      </c>
      <c r="L582" s="1">
        <v>1618.434</v>
      </c>
      <c r="M582" t="s">
        <v>29</v>
      </c>
      <c r="N582" t="s">
        <v>35</v>
      </c>
      <c r="O582">
        <v>0</v>
      </c>
      <c r="P582" s="1">
        <v>48.02</v>
      </c>
      <c r="Q582" s="3">
        <v>45292</v>
      </c>
      <c r="R582" s="3">
        <v>45294</v>
      </c>
      <c r="S582" t="s">
        <v>2909</v>
      </c>
      <c r="W582">
        <f t="shared" si="9"/>
        <v>-179.82599999999979</v>
      </c>
    </row>
    <row r="583" spans="1:23" x14ac:dyDescent="0.3">
      <c r="A583" t="s">
        <v>570</v>
      </c>
      <c r="B583" t="s">
        <v>2049</v>
      </c>
      <c r="C583" s="3">
        <v>45292</v>
      </c>
      <c r="D583" t="s">
        <v>2922</v>
      </c>
      <c r="E583" t="s">
        <v>22</v>
      </c>
      <c r="F583">
        <v>13</v>
      </c>
      <c r="G583" s="1">
        <v>204.67</v>
      </c>
      <c r="H583" t="s">
        <v>24</v>
      </c>
      <c r="I583" t="s">
        <v>28</v>
      </c>
      <c r="J583" s="2">
        <v>0.15</v>
      </c>
      <c r="K583" t="s">
        <v>2926</v>
      </c>
      <c r="L583" s="1">
        <v>2261.6035000000002</v>
      </c>
      <c r="M583" t="s">
        <v>29</v>
      </c>
      <c r="N583" t="s">
        <v>2913</v>
      </c>
      <c r="O583">
        <v>0</v>
      </c>
      <c r="P583" s="1">
        <v>6.76</v>
      </c>
      <c r="Q583" s="3">
        <v>45292</v>
      </c>
      <c r="R583" s="3">
        <v>45296</v>
      </c>
      <c r="S583" t="s">
        <v>2912</v>
      </c>
      <c r="W583">
        <f t="shared" si="9"/>
        <v>-399.10649999999987</v>
      </c>
    </row>
    <row r="584" spans="1:23" x14ac:dyDescent="0.3">
      <c r="A584" t="s">
        <v>116</v>
      </c>
      <c r="B584" t="s">
        <v>1616</v>
      </c>
      <c r="C584" s="3">
        <v>45293</v>
      </c>
      <c r="D584" t="s">
        <v>2916</v>
      </c>
      <c r="E584" t="s">
        <v>22</v>
      </c>
      <c r="F584">
        <v>19</v>
      </c>
      <c r="G584" s="1">
        <v>351.93</v>
      </c>
      <c r="H584" t="s">
        <v>24</v>
      </c>
      <c r="I584" t="s">
        <v>27</v>
      </c>
      <c r="J584" s="2">
        <v>0</v>
      </c>
      <c r="K584" t="s">
        <v>2926</v>
      </c>
      <c r="L584" s="1">
        <v>6686.67</v>
      </c>
      <c r="M584" t="s">
        <v>31</v>
      </c>
      <c r="N584" t="s">
        <v>2913</v>
      </c>
      <c r="O584">
        <v>0</v>
      </c>
      <c r="P584" s="1">
        <v>39.979999999999997</v>
      </c>
      <c r="Q584" s="3">
        <v>45293</v>
      </c>
      <c r="R584" s="3">
        <v>45296</v>
      </c>
      <c r="S584" t="s">
        <v>2911</v>
      </c>
      <c r="W584">
        <f t="shared" si="9"/>
        <v>0</v>
      </c>
    </row>
    <row r="585" spans="1:23" x14ac:dyDescent="0.3">
      <c r="A585" t="s">
        <v>653</v>
      </c>
      <c r="B585" t="s">
        <v>2129</v>
      </c>
      <c r="C585" s="3">
        <v>45293</v>
      </c>
      <c r="D585" t="s">
        <v>2924</v>
      </c>
      <c r="E585" t="s">
        <v>21</v>
      </c>
      <c r="F585">
        <v>15</v>
      </c>
      <c r="G585" s="1">
        <v>115.48</v>
      </c>
      <c r="H585" t="s">
        <v>24</v>
      </c>
      <c r="I585" t="s">
        <v>28</v>
      </c>
      <c r="J585" s="2">
        <v>0.15</v>
      </c>
      <c r="K585" t="s">
        <v>2925</v>
      </c>
      <c r="L585" s="1">
        <v>1472.37</v>
      </c>
      <c r="M585" t="s">
        <v>31</v>
      </c>
      <c r="N585" t="s">
        <v>2913</v>
      </c>
      <c r="O585">
        <v>0</v>
      </c>
      <c r="P585" s="1">
        <v>6.04</v>
      </c>
      <c r="Q585" s="3">
        <v>45293</v>
      </c>
      <c r="R585" s="3">
        <v>45303</v>
      </c>
      <c r="S585" t="s">
        <v>2910</v>
      </c>
      <c r="W585">
        <f t="shared" si="9"/>
        <v>-259.83000000000015</v>
      </c>
    </row>
    <row r="586" spans="1:23" x14ac:dyDescent="0.3">
      <c r="A586" t="s">
        <v>1295</v>
      </c>
      <c r="B586" t="s">
        <v>2710</v>
      </c>
      <c r="C586" s="3">
        <v>45293</v>
      </c>
      <c r="D586" t="s">
        <v>2918</v>
      </c>
      <c r="E586" t="s">
        <v>21</v>
      </c>
      <c r="F586">
        <v>16</v>
      </c>
      <c r="G586" s="1">
        <v>145.30000000000001</v>
      </c>
      <c r="H586" t="s">
        <v>23</v>
      </c>
      <c r="I586" t="s">
        <v>27</v>
      </c>
      <c r="J586" s="2">
        <v>0</v>
      </c>
      <c r="K586" t="s">
        <v>2921</v>
      </c>
      <c r="L586" s="1">
        <v>2324.8000000000002</v>
      </c>
      <c r="M586" t="s">
        <v>31</v>
      </c>
      <c r="N586" t="s">
        <v>34</v>
      </c>
      <c r="O586">
        <v>1</v>
      </c>
      <c r="P586" s="1">
        <v>29.64</v>
      </c>
      <c r="Q586" s="3">
        <v>45293</v>
      </c>
      <c r="R586" s="3">
        <v>45303</v>
      </c>
      <c r="S586" t="s">
        <v>2908</v>
      </c>
      <c r="W586">
        <f t="shared" si="9"/>
        <v>0</v>
      </c>
    </row>
    <row r="587" spans="1:23" x14ac:dyDescent="0.3">
      <c r="A587" t="s">
        <v>1350</v>
      </c>
      <c r="B587" t="s">
        <v>2758</v>
      </c>
      <c r="C587" s="3">
        <v>45293</v>
      </c>
      <c r="D587" t="s">
        <v>2916</v>
      </c>
      <c r="E587" t="s">
        <v>18</v>
      </c>
      <c r="F587">
        <v>7</v>
      </c>
      <c r="G587" s="1">
        <v>55.76</v>
      </c>
      <c r="H587" t="s">
        <v>25</v>
      </c>
      <c r="I587" t="s">
        <v>27</v>
      </c>
      <c r="J587" s="2">
        <v>0.1</v>
      </c>
      <c r="K587" t="s">
        <v>2926</v>
      </c>
      <c r="L587" s="1">
        <v>351.28800000000001</v>
      </c>
      <c r="M587" t="s">
        <v>29</v>
      </c>
      <c r="N587" t="s">
        <v>2913</v>
      </c>
      <c r="O587">
        <v>0</v>
      </c>
      <c r="P587" s="1">
        <v>38.979999999999997</v>
      </c>
      <c r="Q587" s="3">
        <v>45293</v>
      </c>
      <c r="R587" s="3">
        <v>45302</v>
      </c>
      <c r="S587" t="s">
        <v>2911</v>
      </c>
      <c r="W587">
        <f t="shared" si="9"/>
        <v>-39.031999999999982</v>
      </c>
    </row>
    <row r="588" spans="1:23" x14ac:dyDescent="0.3">
      <c r="A588" t="s">
        <v>208</v>
      </c>
      <c r="B588" t="s">
        <v>1707</v>
      </c>
      <c r="C588" s="3">
        <v>45294</v>
      </c>
      <c r="D588" t="s">
        <v>2922</v>
      </c>
      <c r="E588" t="s">
        <v>21</v>
      </c>
      <c r="F588">
        <v>12</v>
      </c>
      <c r="G588" s="1">
        <v>164.31</v>
      </c>
      <c r="H588" t="s">
        <v>23</v>
      </c>
      <c r="I588" t="s">
        <v>27</v>
      </c>
      <c r="J588" s="2">
        <v>0.1</v>
      </c>
      <c r="K588" t="s">
        <v>2921</v>
      </c>
      <c r="L588" s="1">
        <v>1774.548</v>
      </c>
      <c r="M588" t="s">
        <v>33</v>
      </c>
      <c r="N588" t="s">
        <v>2913</v>
      </c>
      <c r="O588">
        <v>1</v>
      </c>
      <c r="P588" s="1">
        <v>38.9</v>
      </c>
      <c r="Q588" s="3">
        <v>45294</v>
      </c>
      <c r="R588" s="3">
        <v>45298</v>
      </c>
      <c r="S588" t="s">
        <v>2912</v>
      </c>
      <c r="W588">
        <f t="shared" si="9"/>
        <v>0</v>
      </c>
    </row>
    <row r="589" spans="1:23" x14ac:dyDescent="0.3">
      <c r="A589" t="s">
        <v>1221</v>
      </c>
      <c r="B589" t="s">
        <v>2643</v>
      </c>
      <c r="C589" s="3">
        <v>45294</v>
      </c>
      <c r="D589" t="s">
        <v>2922</v>
      </c>
      <c r="E589" t="s">
        <v>16</v>
      </c>
      <c r="F589">
        <v>2</v>
      </c>
      <c r="G589" s="1">
        <v>132.91</v>
      </c>
      <c r="H589" t="s">
        <v>24</v>
      </c>
      <c r="I589" t="s">
        <v>27</v>
      </c>
      <c r="J589" s="2">
        <v>0</v>
      </c>
      <c r="K589" t="s">
        <v>2919</v>
      </c>
      <c r="L589" s="1">
        <v>265.82</v>
      </c>
      <c r="M589" t="s">
        <v>32</v>
      </c>
      <c r="N589" t="s">
        <v>36</v>
      </c>
      <c r="O589">
        <v>0</v>
      </c>
      <c r="P589" s="1">
        <v>7.76</v>
      </c>
      <c r="Q589" s="3">
        <v>45294</v>
      </c>
      <c r="R589" s="3">
        <v>45303</v>
      </c>
      <c r="S589" t="s">
        <v>2912</v>
      </c>
      <c r="W589">
        <f t="shared" si="9"/>
        <v>0</v>
      </c>
    </row>
    <row r="590" spans="1:23" x14ac:dyDescent="0.3">
      <c r="A590" t="s">
        <v>693</v>
      </c>
      <c r="B590" t="s">
        <v>2167</v>
      </c>
      <c r="C590" s="3">
        <v>45295</v>
      </c>
      <c r="D590" t="s">
        <v>2922</v>
      </c>
      <c r="E590" t="s">
        <v>21</v>
      </c>
      <c r="F590">
        <v>1</v>
      </c>
      <c r="G590" s="1">
        <v>103.13</v>
      </c>
      <c r="H590" t="s">
        <v>23</v>
      </c>
      <c r="I590" t="s">
        <v>27</v>
      </c>
      <c r="J590" s="2">
        <v>0</v>
      </c>
      <c r="K590" t="s">
        <v>2919</v>
      </c>
      <c r="L590" s="1">
        <v>103.13</v>
      </c>
      <c r="M590" t="s">
        <v>29</v>
      </c>
      <c r="N590" t="s">
        <v>34</v>
      </c>
      <c r="O590">
        <v>0</v>
      </c>
      <c r="P590" s="1">
        <v>42.38</v>
      </c>
      <c r="Q590" s="3">
        <v>45295</v>
      </c>
      <c r="R590" s="3">
        <v>45305</v>
      </c>
      <c r="S590" t="s">
        <v>2912</v>
      </c>
      <c r="W590">
        <f t="shared" si="9"/>
        <v>0</v>
      </c>
    </row>
    <row r="591" spans="1:23" x14ac:dyDescent="0.3">
      <c r="A591" t="s">
        <v>90</v>
      </c>
      <c r="B591" t="s">
        <v>1590</v>
      </c>
      <c r="C591" s="3">
        <v>45296</v>
      </c>
      <c r="D591" t="s">
        <v>2920</v>
      </c>
      <c r="E591" t="s">
        <v>20</v>
      </c>
      <c r="F591">
        <v>2</v>
      </c>
      <c r="G591" s="1">
        <v>371.3</v>
      </c>
      <c r="H591" t="s">
        <v>23</v>
      </c>
      <c r="I591" t="s">
        <v>27</v>
      </c>
      <c r="J591" s="2">
        <v>0.05</v>
      </c>
      <c r="K591" t="s">
        <v>2919</v>
      </c>
      <c r="L591" s="1">
        <v>705.47</v>
      </c>
      <c r="M591" t="s">
        <v>31</v>
      </c>
      <c r="N591" t="s">
        <v>35</v>
      </c>
      <c r="O591">
        <v>0</v>
      </c>
      <c r="P591" s="1">
        <v>36.51</v>
      </c>
      <c r="Q591" s="3">
        <v>45296</v>
      </c>
      <c r="R591" s="3">
        <v>45306</v>
      </c>
      <c r="S591" t="s">
        <v>2909</v>
      </c>
      <c r="W591">
        <f t="shared" si="9"/>
        <v>-37.129999999999995</v>
      </c>
    </row>
    <row r="592" spans="1:23" x14ac:dyDescent="0.3">
      <c r="A592" t="s">
        <v>453</v>
      </c>
      <c r="B592" t="s">
        <v>1942</v>
      </c>
      <c r="C592" s="3">
        <v>45296</v>
      </c>
      <c r="D592" t="s">
        <v>2916</v>
      </c>
      <c r="E592" t="s">
        <v>19</v>
      </c>
      <c r="F592">
        <v>17</v>
      </c>
      <c r="G592" s="1">
        <v>241.01</v>
      </c>
      <c r="H592" t="s">
        <v>24</v>
      </c>
      <c r="I592" t="s">
        <v>28</v>
      </c>
      <c r="J592" s="2">
        <v>0.1</v>
      </c>
      <c r="K592" t="s">
        <v>2919</v>
      </c>
      <c r="L592" s="1">
        <v>3687.453</v>
      </c>
      <c r="M592" t="s">
        <v>32</v>
      </c>
      <c r="N592" t="s">
        <v>36</v>
      </c>
      <c r="O592">
        <v>0</v>
      </c>
      <c r="P592" s="1">
        <v>24.69</v>
      </c>
      <c r="Q592" s="3">
        <v>45296</v>
      </c>
      <c r="R592" s="3">
        <v>45302</v>
      </c>
      <c r="S592" t="s">
        <v>2911</v>
      </c>
      <c r="W592">
        <f t="shared" si="9"/>
        <v>-409.7170000000001</v>
      </c>
    </row>
    <row r="593" spans="1:23" x14ac:dyDescent="0.3">
      <c r="A593" t="s">
        <v>1379</v>
      </c>
      <c r="B593" t="s">
        <v>2782</v>
      </c>
      <c r="C593" s="3">
        <v>45296</v>
      </c>
      <c r="D593" t="s">
        <v>2918</v>
      </c>
      <c r="E593" t="s">
        <v>18</v>
      </c>
      <c r="F593">
        <v>2</v>
      </c>
      <c r="G593" s="1">
        <v>454.01</v>
      </c>
      <c r="H593" t="s">
        <v>23</v>
      </c>
      <c r="I593" t="s">
        <v>27</v>
      </c>
      <c r="J593" s="2">
        <v>0</v>
      </c>
      <c r="K593" t="s">
        <v>2923</v>
      </c>
      <c r="L593" s="1">
        <v>908.02</v>
      </c>
      <c r="M593" t="s">
        <v>29</v>
      </c>
      <c r="N593" t="s">
        <v>36</v>
      </c>
      <c r="O593">
        <v>0</v>
      </c>
      <c r="P593" s="1">
        <v>9.7799999999999994</v>
      </c>
      <c r="Q593" s="3">
        <v>45296</v>
      </c>
      <c r="R593" s="3">
        <v>45298</v>
      </c>
      <c r="S593" t="s">
        <v>2908</v>
      </c>
      <c r="W593">
        <f t="shared" si="9"/>
        <v>0</v>
      </c>
    </row>
    <row r="594" spans="1:23" x14ac:dyDescent="0.3">
      <c r="A594" t="s">
        <v>882</v>
      </c>
      <c r="B594" t="s">
        <v>2340</v>
      </c>
      <c r="C594" s="3">
        <v>45297</v>
      </c>
      <c r="D594" t="s">
        <v>2924</v>
      </c>
      <c r="E594" t="s">
        <v>17</v>
      </c>
      <c r="F594">
        <v>13</v>
      </c>
      <c r="G594" s="1">
        <v>256.35000000000002</v>
      </c>
      <c r="H594" t="s">
        <v>26</v>
      </c>
      <c r="I594" t="s">
        <v>27</v>
      </c>
      <c r="J594" s="2">
        <v>0.15</v>
      </c>
      <c r="K594" t="s">
        <v>2926</v>
      </c>
      <c r="L594" s="1">
        <v>2832.6675</v>
      </c>
      <c r="M594" t="s">
        <v>33</v>
      </c>
      <c r="N594" t="s">
        <v>35</v>
      </c>
      <c r="O594">
        <v>0</v>
      </c>
      <c r="P594" s="1">
        <v>26.04</v>
      </c>
      <c r="Q594" s="3">
        <v>45297</v>
      </c>
      <c r="R594" s="3">
        <v>45299</v>
      </c>
      <c r="S594" t="s">
        <v>2910</v>
      </c>
      <c r="W594">
        <f t="shared" si="9"/>
        <v>-499.88250000000016</v>
      </c>
    </row>
    <row r="595" spans="1:23" x14ac:dyDescent="0.3">
      <c r="A595" t="s">
        <v>1219</v>
      </c>
      <c r="B595" t="s">
        <v>2641</v>
      </c>
      <c r="C595" s="3">
        <v>45298</v>
      </c>
      <c r="D595" t="s">
        <v>2924</v>
      </c>
      <c r="E595" t="s">
        <v>19</v>
      </c>
      <c r="F595">
        <v>5</v>
      </c>
      <c r="G595" s="1">
        <v>454.62</v>
      </c>
      <c r="H595" t="s">
        <v>25</v>
      </c>
      <c r="I595" t="s">
        <v>27</v>
      </c>
      <c r="J595" s="2">
        <v>0.05</v>
      </c>
      <c r="K595" t="s">
        <v>2923</v>
      </c>
      <c r="L595" s="1">
        <v>2159.4450000000002</v>
      </c>
      <c r="M595" t="s">
        <v>30</v>
      </c>
      <c r="N595" t="s">
        <v>2913</v>
      </c>
      <c r="O595">
        <v>0</v>
      </c>
      <c r="P595" s="1">
        <v>10.19</v>
      </c>
      <c r="Q595" s="3">
        <v>45298</v>
      </c>
      <c r="R595" s="3">
        <v>45306</v>
      </c>
      <c r="S595" t="s">
        <v>2910</v>
      </c>
      <c r="W595">
        <f t="shared" si="9"/>
        <v>-113.65499999999975</v>
      </c>
    </row>
    <row r="596" spans="1:23" x14ac:dyDescent="0.3">
      <c r="A596" t="s">
        <v>943</v>
      </c>
      <c r="B596" t="s">
        <v>2397</v>
      </c>
      <c r="C596" s="3">
        <v>45299</v>
      </c>
      <c r="D596" t="s">
        <v>2920</v>
      </c>
      <c r="E596" t="s">
        <v>20</v>
      </c>
      <c r="F596">
        <v>13</v>
      </c>
      <c r="G596" s="1">
        <v>285.27999999999997</v>
      </c>
      <c r="H596" t="s">
        <v>26</v>
      </c>
      <c r="I596" t="s">
        <v>28</v>
      </c>
      <c r="J596" s="2">
        <v>0</v>
      </c>
      <c r="K596" t="s">
        <v>2921</v>
      </c>
      <c r="L596" s="1">
        <v>3708.639999999999</v>
      </c>
      <c r="M596" t="s">
        <v>30</v>
      </c>
      <c r="N596" t="s">
        <v>35</v>
      </c>
      <c r="O596">
        <v>0</v>
      </c>
      <c r="P596" s="1">
        <v>31.2</v>
      </c>
      <c r="Q596" s="3">
        <v>45299</v>
      </c>
      <c r="R596" s="3">
        <v>45306</v>
      </c>
      <c r="S596" t="s">
        <v>2909</v>
      </c>
      <c r="W596">
        <f t="shared" si="9"/>
        <v>-4.5474735088646412E-13</v>
      </c>
    </row>
    <row r="597" spans="1:23" x14ac:dyDescent="0.3">
      <c r="A597" t="s">
        <v>1275</v>
      </c>
      <c r="B597" t="s">
        <v>2694</v>
      </c>
      <c r="C597" s="3">
        <v>45299</v>
      </c>
      <c r="D597" t="s">
        <v>2920</v>
      </c>
      <c r="E597" t="s">
        <v>19</v>
      </c>
      <c r="F597">
        <v>7</v>
      </c>
      <c r="G597" s="1">
        <v>562.6</v>
      </c>
      <c r="H597" t="s">
        <v>24</v>
      </c>
      <c r="I597" t="s">
        <v>28</v>
      </c>
      <c r="J597" s="2">
        <v>0.15</v>
      </c>
      <c r="K597" t="s">
        <v>2921</v>
      </c>
      <c r="L597" s="1">
        <v>3347.47</v>
      </c>
      <c r="M597" t="s">
        <v>29</v>
      </c>
      <c r="N597" t="s">
        <v>36</v>
      </c>
      <c r="O597">
        <v>0</v>
      </c>
      <c r="P597" s="1">
        <v>19.95</v>
      </c>
      <c r="Q597" s="3">
        <v>45299</v>
      </c>
      <c r="R597" s="3">
        <v>45303</v>
      </c>
      <c r="S597" t="s">
        <v>2909</v>
      </c>
      <c r="W597">
        <f t="shared" si="9"/>
        <v>-590.73000000000047</v>
      </c>
    </row>
    <row r="598" spans="1:23" x14ac:dyDescent="0.3">
      <c r="A598" t="s">
        <v>84</v>
      </c>
      <c r="B598" t="s">
        <v>1584</v>
      </c>
      <c r="C598" s="3">
        <v>45300</v>
      </c>
      <c r="D598" t="s">
        <v>2918</v>
      </c>
      <c r="E598" t="s">
        <v>21</v>
      </c>
      <c r="F598">
        <v>8</v>
      </c>
      <c r="G598" s="1">
        <v>582.52</v>
      </c>
      <c r="H598" t="s">
        <v>26</v>
      </c>
      <c r="I598" t="s">
        <v>28</v>
      </c>
      <c r="J598" s="2">
        <v>0.15</v>
      </c>
      <c r="K598" t="s">
        <v>2925</v>
      </c>
      <c r="L598" s="1">
        <v>3961.136</v>
      </c>
      <c r="M598" t="s">
        <v>30</v>
      </c>
      <c r="N598" t="s">
        <v>36</v>
      </c>
      <c r="O598">
        <v>0</v>
      </c>
      <c r="P598" s="1">
        <v>6.47</v>
      </c>
      <c r="Q598" s="3">
        <v>45300</v>
      </c>
      <c r="R598" s="3">
        <v>45304</v>
      </c>
      <c r="S598" t="s">
        <v>2908</v>
      </c>
      <c r="W598">
        <f t="shared" si="9"/>
        <v>-699.02399999999989</v>
      </c>
    </row>
    <row r="599" spans="1:23" x14ac:dyDescent="0.3">
      <c r="A599" t="s">
        <v>732</v>
      </c>
      <c r="B599" t="s">
        <v>2204</v>
      </c>
      <c r="C599" s="3">
        <v>45300</v>
      </c>
      <c r="D599" t="s">
        <v>2916</v>
      </c>
      <c r="E599" t="s">
        <v>22</v>
      </c>
      <c r="F599">
        <v>11</v>
      </c>
      <c r="G599" s="1">
        <v>404.88</v>
      </c>
      <c r="H599" t="s">
        <v>24</v>
      </c>
      <c r="I599" t="s">
        <v>27</v>
      </c>
      <c r="J599" s="2">
        <v>0.05</v>
      </c>
      <c r="K599" t="s">
        <v>2926</v>
      </c>
      <c r="L599" s="1">
        <v>4230.9960000000001</v>
      </c>
      <c r="M599" t="s">
        <v>30</v>
      </c>
      <c r="N599" t="s">
        <v>35</v>
      </c>
      <c r="O599">
        <v>0</v>
      </c>
      <c r="P599" s="1">
        <v>18.920000000000002</v>
      </c>
      <c r="Q599" s="3">
        <v>45300</v>
      </c>
      <c r="R599" s="3">
        <v>45307</v>
      </c>
      <c r="S599" t="s">
        <v>2911</v>
      </c>
      <c r="W599">
        <f t="shared" si="9"/>
        <v>-222.6840000000002</v>
      </c>
    </row>
    <row r="600" spans="1:23" x14ac:dyDescent="0.3">
      <c r="A600" t="s">
        <v>761</v>
      </c>
      <c r="B600" t="s">
        <v>2232</v>
      </c>
      <c r="C600" s="3">
        <v>45300</v>
      </c>
      <c r="D600" t="s">
        <v>2916</v>
      </c>
      <c r="E600" t="s">
        <v>20</v>
      </c>
      <c r="F600">
        <v>19</v>
      </c>
      <c r="G600" s="1">
        <v>380.82</v>
      </c>
      <c r="H600" t="s">
        <v>26</v>
      </c>
      <c r="I600" t="s">
        <v>27</v>
      </c>
      <c r="J600" s="2">
        <v>0.1</v>
      </c>
      <c r="K600" t="s">
        <v>2923</v>
      </c>
      <c r="L600" s="1">
        <v>6512.0219999999999</v>
      </c>
      <c r="M600" t="s">
        <v>31</v>
      </c>
      <c r="N600" t="s">
        <v>35</v>
      </c>
      <c r="O600">
        <v>0</v>
      </c>
      <c r="P600" s="1">
        <v>48.73</v>
      </c>
      <c r="Q600" s="3">
        <v>45300</v>
      </c>
      <c r="R600" s="3">
        <v>45303</v>
      </c>
      <c r="S600" t="s">
        <v>2911</v>
      </c>
      <c r="W600">
        <f t="shared" si="9"/>
        <v>-723.55799999999999</v>
      </c>
    </row>
    <row r="601" spans="1:23" x14ac:dyDescent="0.3">
      <c r="A601" t="s">
        <v>877</v>
      </c>
      <c r="B601" t="s">
        <v>2335</v>
      </c>
      <c r="C601" s="3">
        <v>45301</v>
      </c>
      <c r="D601" t="s">
        <v>2920</v>
      </c>
      <c r="E601" t="s">
        <v>22</v>
      </c>
      <c r="F601">
        <v>15</v>
      </c>
      <c r="G601" s="1">
        <v>306.91000000000003</v>
      </c>
      <c r="H601" t="s">
        <v>24</v>
      </c>
      <c r="I601" t="s">
        <v>28</v>
      </c>
      <c r="J601" s="2">
        <v>0</v>
      </c>
      <c r="K601" t="s">
        <v>2917</v>
      </c>
      <c r="L601" s="1">
        <v>4603.6500000000005</v>
      </c>
      <c r="M601" t="s">
        <v>33</v>
      </c>
      <c r="N601" t="s">
        <v>34</v>
      </c>
      <c r="O601">
        <v>1</v>
      </c>
      <c r="P601" s="1">
        <v>19.38</v>
      </c>
      <c r="Q601" s="3">
        <v>45301</v>
      </c>
      <c r="R601" s="3">
        <v>45305</v>
      </c>
      <c r="S601" t="s">
        <v>2909</v>
      </c>
      <c r="W601">
        <f t="shared" si="9"/>
        <v>0</v>
      </c>
    </row>
    <row r="602" spans="1:23" x14ac:dyDescent="0.3">
      <c r="A602" t="s">
        <v>1333</v>
      </c>
      <c r="B602" t="s">
        <v>2745</v>
      </c>
      <c r="C602" s="3">
        <v>45301</v>
      </c>
      <c r="D602" t="s">
        <v>2924</v>
      </c>
      <c r="E602" t="s">
        <v>22</v>
      </c>
      <c r="F602">
        <v>19</v>
      </c>
      <c r="G602" s="1">
        <v>219.7</v>
      </c>
      <c r="H602" t="s">
        <v>24</v>
      </c>
      <c r="I602" t="s">
        <v>28</v>
      </c>
      <c r="J602" s="2">
        <v>0</v>
      </c>
      <c r="K602" t="s">
        <v>2926</v>
      </c>
      <c r="L602" s="1">
        <v>4174.3</v>
      </c>
      <c r="M602" t="s">
        <v>33</v>
      </c>
      <c r="N602" t="s">
        <v>34</v>
      </c>
      <c r="O602">
        <v>0</v>
      </c>
      <c r="P602" s="1">
        <v>15.38</v>
      </c>
      <c r="Q602" s="3">
        <v>45301</v>
      </c>
      <c r="R602" s="3">
        <v>45307</v>
      </c>
      <c r="S602" t="s">
        <v>2910</v>
      </c>
      <c r="W602">
        <f t="shared" si="9"/>
        <v>0</v>
      </c>
    </row>
    <row r="603" spans="1:23" x14ac:dyDescent="0.3">
      <c r="A603" t="s">
        <v>1533</v>
      </c>
      <c r="B603" t="s">
        <v>2905</v>
      </c>
      <c r="C603" s="3">
        <v>45302</v>
      </c>
      <c r="D603" t="s">
        <v>2920</v>
      </c>
      <c r="E603" t="s">
        <v>19</v>
      </c>
      <c r="F603">
        <v>18</v>
      </c>
      <c r="G603" s="1">
        <v>209.75</v>
      </c>
      <c r="H603" t="s">
        <v>25</v>
      </c>
      <c r="I603" t="s">
        <v>27</v>
      </c>
      <c r="J603" s="2">
        <v>0.15</v>
      </c>
      <c r="K603" t="s">
        <v>2925</v>
      </c>
      <c r="L603" s="1">
        <v>3209.1750000000002</v>
      </c>
      <c r="M603" t="s">
        <v>32</v>
      </c>
      <c r="N603" t="s">
        <v>34</v>
      </c>
      <c r="O603">
        <v>0</v>
      </c>
      <c r="P603" s="1">
        <v>45.93</v>
      </c>
      <c r="Q603" s="3">
        <v>45302</v>
      </c>
      <c r="R603" s="3">
        <v>45308</v>
      </c>
      <c r="S603" t="s">
        <v>2909</v>
      </c>
      <c r="W603">
        <f t="shared" si="9"/>
        <v>-566.32499999999982</v>
      </c>
    </row>
    <row r="604" spans="1:23" x14ac:dyDescent="0.3">
      <c r="A604" t="s">
        <v>575</v>
      </c>
      <c r="B604" t="s">
        <v>2054</v>
      </c>
      <c r="C604" s="3">
        <v>45303</v>
      </c>
      <c r="D604" t="s">
        <v>2924</v>
      </c>
      <c r="E604" t="s">
        <v>20</v>
      </c>
      <c r="F604">
        <v>14</v>
      </c>
      <c r="G604" s="1">
        <v>157.13999999999999</v>
      </c>
      <c r="H604" t="s">
        <v>24</v>
      </c>
      <c r="I604" t="s">
        <v>27</v>
      </c>
      <c r="J604" s="2">
        <v>0.15</v>
      </c>
      <c r="K604" t="s">
        <v>2923</v>
      </c>
      <c r="L604" s="1">
        <v>1869.9659999999999</v>
      </c>
      <c r="M604" t="s">
        <v>30</v>
      </c>
      <c r="N604" t="s">
        <v>35</v>
      </c>
      <c r="O604">
        <v>0</v>
      </c>
      <c r="P604" s="1">
        <v>36.04</v>
      </c>
      <c r="Q604" s="3">
        <v>45303</v>
      </c>
      <c r="R604" s="3">
        <v>45313</v>
      </c>
      <c r="S604" t="s">
        <v>2910</v>
      </c>
      <c r="W604">
        <f t="shared" si="9"/>
        <v>-329.99400000000014</v>
      </c>
    </row>
    <row r="605" spans="1:23" x14ac:dyDescent="0.3">
      <c r="A605" t="s">
        <v>913</v>
      </c>
      <c r="B605" t="s">
        <v>2369</v>
      </c>
      <c r="C605" s="3">
        <v>45304</v>
      </c>
      <c r="D605" t="s">
        <v>2916</v>
      </c>
      <c r="E605" t="s">
        <v>21</v>
      </c>
      <c r="F605">
        <v>13</v>
      </c>
      <c r="G605" s="1">
        <v>343.45</v>
      </c>
      <c r="H605" t="s">
        <v>26</v>
      </c>
      <c r="I605" t="s">
        <v>27</v>
      </c>
      <c r="J605" s="2">
        <v>0.05</v>
      </c>
      <c r="K605" t="s">
        <v>2926</v>
      </c>
      <c r="L605" s="1">
        <v>4241.6074999999992</v>
      </c>
      <c r="M605" t="s">
        <v>30</v>
      </c>
      <c r="N605" t="s">
        <v>35</v>
      </c>
      <c r="O605">
        <v>0</v>
      </c>
      <c r="P605" s="1">
        <v>27.26</v>
      </c>
      <c r="Q605" s="3">
        <v>45304</v>
      </c>
      <c r="R605" s="3">
        <v>45308</v>
      </c>
      <c r="S605" t="s">
        <v>2911</v>
      </c>
      <c r="W605">
        <f t="shared" si="9"/>
        <v>-223.24250000000029</v>
      </c>
    </row>
    <row r="606" spans="1:23" x14ac:dyDescent="0.3">
      <c r="A606" t="s">
        <v>1200</v>
      </c>
      <c r="B606" t="s">
        <v>2623</v>
      </c>
      <c r="C606" s="3">
        <v>45304</v>
      </c>
      <c r="D606" t="s">
        <v>2920</v>
      </c>
      <c r="E606" t="s">
        <v>18</v>
      </c>
      <c r="F606">
        <v>12</v>
      </c>
      <c r="G606" s="1">
        <v>103.59</v>
      </c>
      <c r="H606" t="s">
        <v>24</v>
      </c>
      <c r="I606" t="s">
        <v>28</v>
      </c>
      <c r="J606" s="2">
        <v>0.1</v>
      </c>
      <c r="K606" t="s">
        <v>2925</v>
      </c>
      <c r="L606" s="1">
        <v>1118.7719999999999</v>
      </c>
      <c r="M606" t="s">
        <v>32</v>
      </c>
      <c r="N606" t="s">
        <v>34</v>
      </c>
      <c r="O606">
        <v>0</v>
      </c>
      <c r="P606" s="1">
        <v>48.11</v>
      </c>
      <c r="Q606" s="3">
        <v>45304</v>
      </c>
      <c r="R606" s="3">
        <v>45312</v>
      </c>
      <c r="S606" t="s">
        <v>2909</v>
      </c>
      <c r="W606">
        <f t="shared" si="9"/>
        <v>-124.30799999999999</v>
      </c>
    </row>
    <row r="607" spans="1:23" x14ac:dyDescent="0.3">
      <c r="A607" t="s">
        <v>111</v>
      </c>
      <c r="B607" t="s">
        <v>1611</v>
      </c>
      <c r="C607" s="3">
        <v>45305</v>
      </c>
      <c r="D607" t="s">
        <v>2916</v>
      </c>
      <c r="E607" t="s">
        <v>21</v>
      </c>
      <c r="F607">
        <v>19</v>
      </c>
      <c r="G607" s="1">
        <v>29.94</v>
      </c>
      <c r="H607" t="s">
        <v>26</v>
      </c>
      <c r="I607" t="s">
        <v>28</v>
      </c>
      <c r="J607" s="2">
        <v>0.15</v>
      </c>
      <c r="K607" t="s">
        <v>2923</v>
      </c>
      <c r="L607" s="1">
        <v>483.53100000000001</v>
      </c>
      <c r="M607" t="s">
        <v>32</v>
      </c>
      <c r="N607" t="s">
        <v>34</v>
      </c>
      <c r="O607">
        <v>0</v>
      </c>
      <c r="P607" s="1">
        <v>33.590000000000003</v>
      </c>
      <c r="Q607" s="3">
        <v>45305</v>
      </c>
      <c r="R607" s="3">
        <v>45311</v>
      </c>
      <c r="S607" t="s">
        <v>2911</v>
      </c>
      <c r="W607">
        <f t="shared" si="9"/>
        <v>-85.329000000000008</v>
      </c>
    </row>
    <row r="608" spans="1:23" x14ac:dyDescent="0.3">
      <c r="A608" t="s">
        <v>1069</v>
      </c>
      <c r="B608" t="s">
        <v>2507</v>
      </c>
      <c r="C608" s="3">
        <v>45305</v>
      </c>
      <c r="D608" t="s">
        <v>2918</v>
      </c>
      <c r="E608" t="s">
        <v>20</v>
      </c>
      <c r="F608">
        <v>19</v>
      </c>
      <c r="G608" s="1">
        <v>407.82</v>
      </c>
      <c r="H608" t="s">
        <v>26</v>
      </c>
      <c r="I608" t="s">
        <v>28</v>
      </c>
      <c r="J608" s="2">
        <v>0.05</v>
      </c>
      <c r="K608" t="s">
        <v>2923</v>
      </c>
      <c r="L608" s="1">
        <v>7361.1509999999998</v>
      </c>
      <c r="M608" t="s">
        <v>30</v>
      </c>
      <c r="N608" t="s">
        <v>34</v>
      </c>
      <c r="O608">
        <v>0</v>
      </c>
      <c r="P608" s="1">
        <v>38.979999999999997</v>
      </c>
      <c r="Q608" s="3">
        <v>45305</v>
      </c>
      <c r="R608" s="3">
        <v>45309</v>
      </c>
      <c r="S608" t="s">
        <v>2908</v>
      </c>
      <c r="W608">
        <f t="shared" si="9"/>
        <v>-387.42900000000009</v>
      </c>
    </row>
    <row r="609" spans="1:23" x14ac:dyDescent="0.3">
      <c r="A609" t="s">
        <v>692</v>
      </c>
      <c r="B609" t="s">
        <v>2166</v>
      </c>
      <c r="C609" s="3">
        <v>45306</v>
      </c>
      <c r="D609" t="s">
        <v>2920</v>
      </c>
      <c r="E609" t="s">
        <v>19</v>
      </c>
      <c r="F609">
        <v>6</v>
      </c>
      <c r="G609" s="1">
        <v>291.58</v>
      </c>
      <c r="H609" t="s">
        <v>23</v>
      </c>
      <c r="I609" t="s">
        <v>27</v>
      </c>
      <c r="J609" s="2">
        <v>0</v>
      </c>
      <c r="K609" t="s">
        <v>2925</v>
      </c>
      <c r="L609" s="1">
        <v>1749.48</v>
      </c>
      <c r="M609" t="s">
        <v>31</v>
      </c>
      <c r="N609" t="s">
        <v>34</v>
      </c>
      <c r="O609">
        <v>0</v>
      </c>
      <c r="P609" s="1">
        <v>30.25</v>
      </c>
      <c r="Q609" s="3">
        <v>45306</v>
      </c>
      <c r="R609" s="3">
        <v>45308</v>
      </c>
      <c r="S609" t="s">
        <v>2909</v>
      </c>
      <c r="W609">
        <f t="shared" si="9"/>
        <v>0</v>
      </c>
    </row>
    <row r="610" spans="1:23" x14ac:dyDescent="0.3">
      <c r="A610" t="s">
        <v>1197</v>
      </c>
      <c r="B610" t="s">
        <v>2620</v>
      </c>
      <c r="C610" s="3">
        <v>45306</v>
      </c>
      <c r="D610" t="s">
        <v>2916</v>
      </c>
      <c r="E610" t="s">
        <v>22</v>
      </c>
      <c r="F610">
        <v>20</v>
      </c>
      <c r="G610" s="1">
        <v>200.7</v>
      </c>
      <c r="H610" t="s">
        <v>26</v>
      </c>
      <c r="I610" t="s">
        <v>28</v>
      </c>
      <c r="J610" s="2">
        <v>0.1</v>
      </c>
      <c r="K610" t="s">
        <v>2926</v>
      </c>
      <c r="L610" s="1">
        <v>3612.6</v>
      </c>
      <c r="M610" t="s">
        <v>29</v>
      </c>
      <c r="N610" t="s">
        <v>34</v>
      </c>
      <c r="O610">
        <v>0</v>
      </c>
      <c r="P610" s="1">
        <v>29.6</v>
      </c>
      <c r="Q610" s="3">
        <v>45306</v>
      </c>
      <c r="R610" s="3">
        <v>45310</v>
      </c>
      <c r="S610" t="s">
        <v>2911</v>
      </c>
      <c r="W610">
        <f t="shared" si="9"/>
        <v>-401.40000000000009</v>
      </c>
    </row>
    <row r="611" spans="1:23" x14ac:dyDescent="0.3">
      <c r="A611" t="s">
        <v>1504</v>
      </c>
      <c r="B611" t="s">
        <v>2881</v>
      </c>
      <c r="C611" s="3">
        <v>45306</v>
      </c>
      <c r="D611" t="s">
        <v>2916</v>
      </c>
      <c r="E611" t="s">
        <v>20</v>
      </c>
      <c r="F611">
        <v>4</v>
      </c>
      <c r="G611" s="1">
        <v>159.54</v>
      </c>
      <c r="H611" t="s">
        <v>24</v>
      </c>
      <c r="I611" t="s">
        <v>27</v>
      </c>
      <c r="J611" s="2">
        <v>0.05</v>
      </c>
      <c r="K611" t="s">
        <v>2926</v>
      </c>
      <c r="L611" s="1">
        <v>606.25199999999995</v>
      </c>
      <c r="M611" t="s">
        <v>31</v>
      </c>
      <c r="N611" t="s">
        <v>34</v>
      </c>
      <c r="O611">
        <v>0</v>
      </c>
      <c r="P611" s="1">
        <v>32.36</v>
      </c>
      <c r="Q611" s="3">
        <v>45306</v>
      </c>
      <c r="R611" s="3">
        <v>45312</v>
      </c>
      <c r="S611" t="s">
        <v>2911</v>
      </c>
      <c r="W611">
        <f t="shared" si="9"/>
        <v>-31.908000000000015</v>
      </c>
    </row>
    <row r="612" spans="1:23" x14ac:dyDescent="0.3">
      <c r="A612" t="s">
        <v>623</v>
      </c>
      <c r="B612" t="s">
        <v>2100</v>
      </c>
      <c r="C612" s="3">
        <v>45307</v>
      </c>
      <c r="D612" t="s">
        <v>2920</v>
      </c>
      <c r="E612" t="s">
        <v>21</v>
      </c>
      <c r="F612">
        <v>5</v>
      </c>
      <c r="G612" s="1">
        <v>440.93</v>
      </c>
      <c r="H612" t="s">
        <v>23</v>
      </c>
      <c r="I612" t="s">
        <v>27</v>
      </c>
      <c r="J612" s="2">
        <v>0.1</v>
      </c>
      <c r="K612" t="s">
        <v>2917</v>
      </c>
      <c r="L612" s="1">
        <v>1984.1849999999999</v>
      </c>
      <c r="M612" t="s">
        <v>30</v>
      </c>
      <c r="N612" t="s">
        <v>2913</v>
      </c>
      <c r="O612">
        <v>0</v>
      </c>
      <c r="P612" s="1">
        <v>23.84</v>
      </c>
      <c r="Q612" s="3">
        <v>45307</v>
      </c>
      <c r="R612" s="3">
        <v>45311</v>
      </c>
      <c r="S612" t="s">
        <v>2909</v>
      </c>
      <c r="W612">
        <f t="shared" si="9"/>
        <v>-220.46500000000015</v>
      </c>
    </row>
    <row r="613" spans="1:23" x14ac:dyDescent="0.3">
      <c r="A613" t="s">
        <v>1419</v>
      </c>
      <c r="B613" t="s">
        <v>2814</v>
      </c>
      <c r="C613" s="3">
        <v>45307</v>
      </c>
      <c r="D613" t="s">
        <v>2916</v>
      </c>
      <c r="E613" t="s">
        <v>17</v>
      </c>
      <c r="F613">
        <v>4</v>
      </c>
      <c r="G613" s="1">
        <v>78.05</v>
      </c>
      <c r="H613" t="s">
        <v>24</v>
      </c>
      <c r="I613" t="s">
        <v>28</v>
      </c>
      <c r="J613" s="2">
        <v>0</v>
      </c>
      <c r="K613" t="s">
        <v>2917</v>
      </c>
      <c r="L613" s="1">
        <v>312.2</v>
      </c>
      <c r="M613" t="s">
        <v>31</v>
      </c>
      <c r="N613" t="s">
        <v>2913</v>
      </c>
      <c r="O613">
        <v>0</v>
      </c>
      <c r="P613" s="1">
        <v>14.03</v>
      </c>
      <c r="Q613" s="3">
        <v>45307</v>
      </c>
      <c r="R613" s="3">
        <v>45315</v>
      </c>
      <c r="S613" t="s">
        <v>2911</v>
      </c>
      <c r="W613">
        <f t="shared" si="9"/>
        <v>0</v>
      </c>
    </row>
    <row r="614" spans="1:23" x14ac:dyDescent="0.3">
      <c r="A614" t="s">
        <v>767</v>
      </c>
      <c r="B614" t="s">
        <v>2238</v>
      </c>
      <c r="C614" s="3">
        <v>45308</v>
      </c>
      <c r="D614" t="s">
        <v>2918</v>
      </c>
      <c r="E614" t="s">
        <v>16</v>
      </c>
      <c r="F614">
        <v>7</v>
      </c>
      <c r="G614" s="1">
        <v>322.11</v>
      </c>
      <c r="H614" t="s">
        <v>25</v>
      </c>
      <c r="I614" t="s">
        <v>27</v>
      </c>
      <c r="J614" s="2">
        <v>0.1</v>
      </c>
      <c r="K614" t="s">
        <v>2923</v>
      </c>
      <c r="L614" s="1">
        <v>2029.2929999999999</v>
      </c>
      <c r="M614" t="s">
        <v>32</v>
      </c>
      <c r="N614" t="s">
        <v>35</v>
      </c>
      <c r="O614">
        <v>0</v>
      </c>
      <c r="P614" s="1">
        <v>19.91</v>
      </c>
      <c r="Q614" s="3">
        <v>45308</v>
      </c>
      <c r="R614" s="3">
        <v>45318</v>
      </c>
      <c r="S614" t="s">
        <v>2908</v>
      </c>
      <c r="W614">
        <f t="shared" si="9"/>
        <v>-225.47700000000009</v>
      </c>
    </row>
    <row r="615" spans="1:23" x14ac:dyDescent="0.3">
      <c r="A615" t="s">
        <v>647</v>
      </c>
      <c r="B615" t="s">
        <v>2123</v>
      </c>
      <c r="C615" s="3">
        <v>45309</v>
      </c>
      <c r="D615" t="s">
        <v>2918</v>
      </c>
      <c r="E615" t="s">
        <v>17</v>
      </c>
      <c r="F615">
        <v>2</v>
      </c>
      <c r="G615" s="1">
        <v>297.2</v>
      </c>
      <c r="H615" t="s">
        <v>23</v>
      </c>
      <c r="I615" t="s">
        <v>28</v>
      </c>
      <c r="J615" s="2">
        <v>0.1</v>
      </c>
      <c r="K615" t="s">
        <v>2925</v>
      </c>
      <c r="L615" s="1">
        <v>534.96</v>
      </c>
      <c r="M615" t="s">
        <v>30</v>
      </c>
      <c r="N615" t="s">
        <v>34</v>
      </c>
      <c r="O615">
        <v>0</v>
      </c>
      <c r="P615" s="1">
        <v>8.7100000000000009</v>
      </c>
      <c r="Q615" s="3">
        <v>45309</v>
      </c>
      <c r="R615" s="3">
        <v>45314</v>
      </c>
      <c r="S615" t="s">
        <v>2908</v>
      </c>
      <c r="W615">
        <f t="shared" si="9"/>
        <v>-59.439999999999941</v>
      </c>
    </row>
    <row r="616" spans="1:23" x14ac:dyDescent="0.3">
      <c r="A616" t="s">
        <v>527</v>
      </c>
      <c r="B616" t="s">
        <v>2012</v>
      </c>
      <c r="C616" s="3">
        <v>45310</v>
      </c>
      <c r="D616" t="s">
        <v>2922</v>
      </c>
      <c r="E616" t="s">
        <v>18</v>
      </c>
      <c r="F616">
        <v>6</v>
      </c>
      <c r="G616" s="1">
        <v>148.22999999999999</v>
      </c>
      <c r="H616" t="s">
        <v>23</v>
      </c>
      <c r="I616" t="s">
        <v>28</v>
      </c>
      <c r="J616" s="2">
        <v>0.1</v>
      </c>
      <c r="K616" t="s">
        <v>2921</v>
      </c>
      <c r="L616" s="1">
        <v>800.44199999999989</v>
      </c>
      <c r="M616" t="s">
        <v>31</v>
      </c>
      <c r="N616" t="s">
        <v>34</v>
      </c>
      <c r="O616">
        <v>0</v>
      </c>
      <c r="P616" s="1">
        <v>19.579999999999998</v>
      </c>
      <c r="Q616" s="3">
        <v>45310</v>
      </c>
      <c r="R616" s="3">
        <v>45320</v>
      </c>
      <c r="S616" t="s">
        <v>2912</v>
      </c>
      <c r="W616">
        <f t="shared" si="9"/>
        <v>-88.937999999999988</v>
      </c>
    </row>
    <row r="617" spans="1:23" x14ac:dyDescent="0.3">
      <c r="A617" t="s">
        <v>1033</v>
      </c>
      <c r="B617" t="s">
        <v>2476</v>
      </c>
      <c r="C617" s="3">
        <v>45311</v>
      </c>
      <c r="D617" t="s">
        <v>2918</v>
      </c>
      <c r="E617" t="s">
        <v>16</v>
      </c>
      <c r="F617">
        <v>19</v>
      </c>
      <c r="G617" s="1">
        <v>482.07</v>
      </c>
      <c r="H617" t="s">
        <v>23</v>
      </c>
      <c r="I617" t="s">
        <v>27</v>
      </c>
      <c r="J617" s="2">
        <v>0.1</v>
      </c>
      <c r="K617" t="s">
        <v>2919</v>
      </c>
      <c r="L617" s="1">
        <v>8243.3970000000008</v>
      </c>
      <c r="M617" t="s">
        <v>31</v>
      </c>
      <c r="N617" t="s">
        <v>2913</v>
      </c>
      <c r="O617">
        <v>0</v>
      </c>
      <c r="P617" s="1">
        <v>25.96</v>
      </c>
      <c r="Q617" s="3">
        <v>45311</v>
      </c>
      <c r="R617" s="3">
        <v>45317</v>
      </c>
      <c r="S617" t="s">
        <v>2908</v>
      </c>
      <c r="W617">
        <f t="shared" si="9"/>
        <v>-915.93299999999908</v>
      </c>
    </row>
    <row r="618" spans="1:23" x14ac:dyDescent="0.3">
      <c r="A618" t="s">
        <v>159</v>
      </c>
      <c r="B618" t="s">
        <v>1659</v>
      </c>
      <c r="C618" s="3">
        <v>45313</v>
      </c>
      <c r="D618" t="s">
        <v>2920</v>
      </c>
      <c r="E618" t="s">
        <v>21</v>
      </c>
      <c r="F618">
        <v>5</v>
      </c>
      <c r="G618" s="1">
        <v>106.57</v>
      </c>
      <c r="H618" t="s">
        <v>25</v>
      </c>
      <c r="I618" t="s">
        <v>27</v>
      </c>
      <c r="J618" s="2">
        <v>0.1</v>
      </c>
      <c r="K618" t="s">
        <v>2917</v>
      </c>
      <c r="L618" s="1">
        <v>479.56499999999988</v>
      </c>
      <c r="M618" t="s">
        <v>32</v>
      </c>
      <c r="N618" t="s">
        <v>35</v>
      </c>
      <c r="O618">
        <v>1</v>
      </c>
      <c r="P618" s="1">
        <v>25.24</v>
      </c>
      <c r="Q618" s="3">
        <v>45313</v>
      </c>
      <c r="R618" s="3">
        <v>45319</v>
      </c>
      <c r="S618" t="s">
        <v>2909</v>
      </c>
      <c r="W618">
        <f t="shared" si="9"/>
        <v>0</v>
      </c>
    </row>
    <row r="619" spans="1:23" x14ac:dyDescent="0.3">
      <c r="A619" t="s">
        <v>801</v>
      </c>
      <c r="B619" t="s">
        <v>2269</v>
      </c>
      <c r="C619" s="3">
        <v>45313</v>
      </c>
      <c r="D619" t="s">
        <v>2918</v>
      </c>
      <c r="E619" t="s">
        <v>22</v>
      </c>
      <c r="F619">
        <v>11</v>
      </c>
      <c r="G619" s="1">
        <v>277.95</v>
      </c>
      <c r="H619" t="s">
        <v>24</v>
      </c>
      <c r="I619" t="s">
        <v>28</v>
      </c>
      <c r="J619" s="2">
        <v>0.05</v>
      </c>
      <c r="K619" t="s">
        <v>2925</v>
      </c>
      <c r="L619" s="1">
        <v>2904.5774999999999</v>
      </c>
      <c r="M619" t="s">
        <v>30</v>
      </c>
      <c r="N619" t="s">
        <v>36</v>
      </c>
      <c r="O619">
        <v>0</v>
      </c>
      <c r="P619" s="1">
        <v>44.04</v>
      </c>
      <c r="Q619" s="3">
        <v>45313</v>
      </c>
      <c r="R619" s="3">
        <v>45320</v>
      </c>
      <c r="S619" t="s">
        <v>2908</v>
      </c>
      <c r="W619">
        <f t="shared" si="9"/>
        <v>-152.87249999999995</v>
      </c>
    </row>
    <row r="620" spans="1:23" x14ac:dyDescent="0.3">
      <c r="A620" t="s">
        <v>202</v>
      </c>
      <c r="B620" t="s">
        <v>1701</v>
      </c>
      <c r="C620" s="3">
        <v>45314</v>
      </c>
      <c r="D620" t="s">
        <v>2918</v>
      </c>
      <c r="E620" t="s">
        <v>21</v>
      </c>
      <c r="F620">
        <v>10</v>
      </c>
      <c r="G620" s="1">
        <v>92.45</v>
      </c>
      <c r="H620" t="s">
        <v>25</v>
      </c>
      <c r="I620" t="s">
        <v>27</v>
      </c>
      <c r="J620" s="2">
        <v>0.1</v>
      </c>
      <c r="K620" t="s">
        <v>2925</v>
      </c>
      <c r="L620" s="1">
        <v>832.05000000000007</v>
      </c>
      <c r="M620" t="s">
        <v>33</v>
      </c>
      <c r="N620" t="s">
        <v>36</v>
      </c>
      <c r="O620">
        <v>1</v>
      </c>
      <c r="P620" s="1">
        <v>42.61</v>
      </c>
      <c r="Q620" s="3">
        <v>45314</v>
      </c>
      <c r="R620" s="3">
        <v>45320</v>
      </c>
      <c r="S620" t="s">
        <v>2908</v>
      </c>
      <c r="W620">
        <f t="shared" si="9"/>
        <v>0</v>
      </c>
    </row>
    <row r="621" spans="1:23" x14ac:dyDescent="0.3">
      <c r="A621" t="s">
        <v>308</v>
      </c>
      <c r="B621" t="s">
        <v>1803</v>
      </c>
      <c r="C621" s="3">
        <v>45314</v>
      </c>
      <c r="D621" t="s">
        <v>2922</v>
      </c>
      <c r="E621" t="s">
        <v>18</v>
      </c>
      <c r="F621">
        <v>15</v>
      </c>
      <c r="G621" s="1">
        <v>579.58000000000004</v>
      </c>
      <c r="H621" t="s">
        <v>25</v>
      </c>
      <c r="I621" t="s">
        <v>28</v>
      </c>
      <c r="J621" s="2">
        <v>0.15</v>
      </c>
      <c r="K621" t="s">
        <v>2921</v>
      </c>
      <c r="L621" s="1">
        <v>7389.6450000000004</v>
      </c>
      <c r="M621" t="s">
        <v>31</v>
      </c>
      <c r="N621" t="s">
        <v>2913</v>
      </c>
      <c r="O621">
        <v>0</v>
      </c>
      <c r="P621" s="1">
        <v>31.22</v>
      </c>
      <c r="Q621" s="3">
        <v>45314</v>
      </c>
      <c r="R621" s="3">
        <v>45322</v>
      </c>
      <c r="S621" t="s">
        <v>2912</v>
      </c>
      <c r="W621">
        <f t="shared" si="9"/>
        <v>-1304.0550000000003</v>
      </c>
    </row>
    <row r="622" spans="1:23" x14ac:dyDescent="0.3">
      <c r="A622" t="s">
        <v>714</v>
      </c>
      <c r="B622" t="s">
        <v>2187</v>
      </c>
      <c r="C622" s="3">
        <v>45314</v>
      </c>
      <c r="D622" t="s">
        <v>2924</v>
      </c>
      <c r="E622" t="s">
        <v>22</v>
      </c>
      <c r="F622">
        <v>8</v>
      </c>
      <c r="G622" s="1">
        <v>50.72</v>
      </c>
      <c r="H622" t="s">
        <v>24</v>
      </c>
      <c r="I622" t="s">
        <v>27</v>
      </c>
      <c r="J622" s="2">
        <v>0.05</v>
      </c>
      <c r="K622" t="s">
        <v>2917</v>
      </c>
      <c r="L622" s="1">
        <v>385.47199999999998</v>
      </c>
      <c r="M622" t="s">
        <v>32</v>
      </c>
      <c r="N622" t="s">
        <v>2913</v>
      </c>
      <c r="O622">
        <v>0</v>
      </c>
      <c r="P622" s="1">
        <v>12.35</v>
      </c>
      <c r="Q622" s="3">
        <v>45314</v>
      </c>
      <c r="R622" s="3">
        <v>45321</v>
      </c>
      <c r="S622" t="s">
        <v>2910</v>
      </c>
      <c r="W622">
        <f t="shared" si="9"/>
        <v>-20.288000000000011</v>
      </c>
    </row>
    <row r="623" spans="1:23" x14ac:dyDescent="0.3">
      <c r="A623" t="s">
        <v>1344</v>
      </c>
      <c r="B623" t="s">
        <v>2417</v>
      </c>
      <c r="C623" s="3">
        <v>45314</v>
      </c>
      <c r="D623" t="s">
        <v>2924</v>
      </c>
      <c r="E623" t="s">
        <v>18</v>
      </c>
      <c r="F623">
        <v>19</v>
      </c>
      <c r="G623" s="1">
        <v>360.06</v>
      </c>
      <c r="H623" t="s">
        <v>25</v>
      </c>
      <c r="I623" t="s">
        <v>27</v>
      </c>
      <c r="J623" s="2">
        <v>0.05</v>
      </c>
      <c r="K623" t="s">
        <v>2921</v>
      </c>
      <c r="L623" s="1">
        <v>6499.0829999999996</v>
      </c>
      <c r="M623" t="s">
        <v>32</v>
      </c>
      <c r="N623" t="s">
        <v>34</v>
      </c>
      <c r="O623">
        <v>0</v>
      </c>
      <c r="P623" s="1">
        <v>33.19</v>
      </c>
      <c r="Q623" s="3">
        <v>45314</v>
      </c>
      <c r="R623" s="3">
        <v>45322</v>
      </c>
      <c r="S623" t="s">
        <v>2910</v>
      </c>
      <c r="W623">
        <f t="shared" si="9"/>
        <v>-342.0570000000007</v>
      </c>
    </row>
    <row r="624" spans="1:23" x14ac:dyDescent="0.3">
      <c r="A624" t="s">
        <v>1520</v>
      </c>
      <c r="B624" t="s">
        <v>2892</v>
      </c>
      <c r="C624" s="3">
        <v>45314</v>
      </c>
      <c r="D624" t="s">
        <v>2918</v>
      </c>
      <c r="E624" t="s">
        <v>21</v>
      </c>
      <c r="F624">
        <v>2</v>
      </c>
      <c r="G624" s="1">
        <v>389.98</v>
      </c>
      <c r="H624" t="s">
        <v>26</v>
      </c>
      <c r="I624" t="s">
        <v>27</v>
      </c>
      <c r="J624" s="2">
        <v>0.05</v>
      </c>
      <c r="K624" t="s">
        <v>2917</v>
      </c>
      <c r="L624" s="1">
        <v>740.96199999999999</v>
      </c>
      <c r="M624" t="s">
        <v>32</v>
      </c>
      <c r="N624" t="s">
        <v>35</v>
      </c>
      <c r="O624">
        <v>1</v>
      </c>
      <c r="P624" s="1">
        <v>24.55</v>
      </c>
      <c r="Q624" s="3">
        <v>45314</v>
      </c>
      <c r="R624" s="3">
        <v>45316</v>
      </c>
      <c r="S624" t="s">
        <v>2908</v>
      </c>
      <c r="W624">
        <f t="shared" si="9"/>
        <v>0</v>
      </c>
    </row>
    <row r="625" spans="1:23" x14ac:dyDescent="0.3">
      <c r="A625" t="s">
        <v>157</v>
      </c>
      <c r="B625" t="s">
        <v>1657</v>
      </c>
      <c r="C625" s="3">
        <v>45315</v>
      </c>
      <c r="D625" t="s">
        <v>2916</v>
      </c>
      <c r="E625" t="s">
        <v>16</v>
      </c>
      <c r="F625">
        <v>11</v>
      </c>
      <c r="G625" s="1">
        <v>259.61</v>
      </c>
      <c r="H625" t="s">
        <v>25</v>
      </c>
      <c r="I625" t="s">
        <v>27</v>
      </c>
      <c r="J625" s="2">
        <v>0.1</v>
      </c>
      <c r="K625" t="s">
        <v>2917</v>
      </c>
      <c r="L625" s="1">
        <v>2570.1390000000001</v>
      </c>
      <c r="M625" t="s">
        <v>33</v>
      </c>
      <c r="N625" t="s">
        <v>34</v>
      </c>
      <c r="O625">
        <v>0</v>
      </c>
      <c r="P625" s="1">
        <v>13.73</v>
      </c>
      <c r="Q625" s="3">
        <v>45315</v>
      </c>
      <c r="R625" s="3">
        <v>45322</v>
      </c>
      <c r="S625" t="s">
        <v>2911</v>
      </c>
      <c r="W625">
        <f t="shared" si="9"/>
        <v>-285.57099999999991</v>
      </c>
    </row>
    <row r="626" spans="1:23" x14ac:dyDescent="0.3">
      <c r="A626" t="s">
        <v>598</v>
      </c>
      <c r="B626" t="s">
        <v>2076</v>
      </c>
      <c r="C626" s="3">
        <v>45315</v>
      </c>
      <c r="D626" t="s">
        <v>2916</v>
      </c>
      <c r="E626" t="s">
        <v>20</v>
      </c>
      <c r="F626">
        <v>17</v>
      </c>
      <c r="G626" s="1">
        <v>155.31</v>
      </c>
      <c r="H626" t="s">
        <v>25</v>
      </c>
      <c r="I626" t="s">
        <v>28</v>
      </c>
      <c r="J626" s="2">
        <v>0.15</v>
      </c>
      <c r="K626" t="s">
        <v>2919</v>
      </c>
      <c r="L626" s="1">
        <v>2244.2294999999999</v>
      </c>
      <c r="M626" t="s">
        <v>31</v>
      </c>
      <c r="N626" t="s">
        <v>36</v>
      </c>
      <c r="O626">
        <v>0</v>
      </c>
      <c r="P626" s="1">
        <v>27.1</v>
      </c>
      <c r="Q626" s="3">
        <v>45315</v>
      </c>
      <c r="R626" s="3">
        <v>45320</v>
      </c>
      <c r="S626" t="s">
        <v>2911</v>
      </c>
      <c r="W626">
        <f t="shared" si="9"/>
        <v>-396.04050000000007</v>
      </c>
    </row>
    <row r="627" spans="1:23" x14ac:dyDescent="0.3">
      <c r="A627" t="s">
        <v>601</v>
      </c>
      <c r="B627" t="s">
        <v>2079</v>
      </c>
      <c r="C627" s="3">
        <v>45315</v>
      </c>
      <c r="D627" t="s">
        <v>2918</v>
      </c>
      <c r="E627" t="s">
        <v>17</v>
      </c>
      <c r="F627">
        <v>4</v>
      </c>
      <c r="G627" s="1">
        <v>179.92</v>
      </c>
      <c r="H627" t="s">
        <v>26</v>
      </c>
      <c r="I627" t="s">
        <v>28</v>
      </c>
      <c r="J627" s="2">
        <v>0.1</v>
      </c>
      <c r="K627" t="s">
        <v>2923</v>
      </c>
      <c r="L627" s="1">
        <v>647.71199999999999</v>
      </c>
      <c r="M627" t="s">
        <v>29</v>
      </c>
      <c r="N627" t="s">
        <v>36</v>
      </c>
      <c r="O627">
        <v>0</v>
      </c>
      <c r="P627" s="1">
        <v>35.26</v>
      </c>
      <c r="Q627" s="3">
        <v>45315</v>
      </c>
      <c r="R627" s="3">
        <v>45323</v>
      </c>
      <c r="S627" t="s">
        <v>2908</v>
      </c>
      <c r="W627">
        <f t="shared" si="9"/>
        <v>-71.967999999999961</v>
      </c>
    </row>
    <row r="628" spans="1:23" x14ac:dyDescent="0.3">
      <c r="A628" t="s">
        <v>151</v>
      </c>
      <c r="B628" t="s">
        <v>1651</v>
      </c>
      <c r="C628" s="3">
        <v>45316</v>
      </c>
      <c r="D628" t="s">
        <v>2918</v>
      </c>
      <c r="E628" t="s">
        <v>18</v>
      </c>
      <c r="F628">
        <v>5</v>
      </c>
      <c r="G628" s="1">
        <v>215.6</v>
      </c>
      <c r="H628" t="s">
        <v>25</v>
      </c>
      <c r="I628" t="s">
        <v>27</v>
      </c>
      <c r="J628" s="2">
        <v>0</v>
      </c>
      <c r="K628" t="s">
        <v>2925</v>
      </c>
      <c r="L628" s="1">
        <v>1078</v>
      </c>
      <c r="M628" t="s">
        <v>29</v>
      </c>
      <c r="N628" t="s">
        <v>36</v>
      </c>
      <c r="O628">
        <v>0</v>
      </c>
      <c r="P628" s="1">
        <v>28.36</v>
      </c>
      <c r="Q628" s="3">
        <v>45316</v>
      </c>
      <c r="R628" s="3">
        <v>45326</v>
      </c>
      <c r="S628" t="s">
        <v>2908</v>
      </c>
      <c r="W628">
        <f t="shared" si="9"/>
        <v>0</v>
      </c>
    </row>
    <row r="629" spans="1:23" x14ac:dyDescent="0.3">
      <c r="A629" t="s">
        <v>341</v>
      </c>
      <c r="B629" t="s">
        <v>1835</v>
      </c>
      <c r="C629" s="3">
        <v>45316</v>
      </c>
      <c r="D629" t="s">
        <v>2922</v>
      </c>
      <c r="E629" t="s">
        <v>16</v>
      </c>
      <c r="F629">
        <v>13</v>
      </c>
      <c r="G629" s="1">
        <v>453.48</v>
      </c>
      <c r="H629" t="s">
        <v>24</v>
      </c>
      <c r="I629" t="s">
        <v>27</v>
      </c>
      <c r="J629" s="2">
        <v>0.05</v>
      </c>
      <c r="K629" t="s">
        <v>2926</v>
      </c>
      <c r="L629" s="1">
        <v>5600.4779999999992</v>
      </c>
      <c r="M629" t="s">
        <v>30</v>
      </c>
      <c r="N629" t="s">
        <v>35</v>
      </c>
      <c r="O629">
        <v>0</v>
      </c>
      <c r="P629" s="1">
        <v>46.28</v>
      </c>
      <c r="Q629" s="3">
        <v>45316</v>
      </c>
      <c r="R629" s="3">
        <v>45325</v>
      </c>
      <c r="S629" t="s">
        <v>2912</v>
      </c>
      <c r="W629">
        <f t="shared" si="9"/>
        <v>-294.76200000000063</v>
      </c>
    </row>
    <row r="630" spans="1:23" x14ac:dyDescent="0.3">
      <c r="A630" t="s">
        <v>580</v>
      </c>
      <c r="B630" t="s">
        <v>2059</v>
      </c>
      <c r="C630" s="3">
        <v>45316</v>
      </c>
      <c r="D630" t="s">
        <v>2920</v>
      </c>
      <c r="E630" t="s">
        <v>20</v>
      </c>
      <c r="F630">
        <v>9</v>
      </c>
      <c r="G630" s="1">
        <v>372.44</v>
      </c>
      <c r="H630" t="s">
        <v>24</v>
      </c>
      <c r="I630" t="s">
        <v>27</v>
      </c>
      <c r="J630" s="2">
        <v>0.05</v>
      </c>
      <c r="K630" t="s">
        <v>2923</v>
      </c>
      <c r="L630" s="1">
        <v>3184.3620000000001</v>
      </c>
      <c r="M630" t="s">
        <v>30</v>
      </c>
      <c r="N630" t="s">
        <v>34</v>
      </c>
      <c r="O630">
        <v>0</v>
      </c>
      <c r="P630" s="1">
        <v>41.87</v>
      </c>
      <c r="Q630" s="3">
        <v>45316</v>
      </c>
      <c r="R630" s="3">
        <v>45324</v>
      </c>
      <c r="S630" t="s">
        <v>2909</v>
      </c>
      <c r="W630">
        <f t="shared" si="9"/>
        <v>-167.59799999999996</v>
      </c>
    </row>
    <row r="631" spans="1:23" x14ac:dyDescent="0.3">
      <c r="A631" t="s">
        <v>993</v>
      </c>
      <c r="B631" t="s">
        <v>2441</v>
      </c>
      <c r="C631" s="3">
        <v>45316</v>
      </c>
      <c r="D631" t="s">
        <v>2924</v>
      </c>
      <c r="E631" t="s">
        <v>22</v>
      </c>
      <c r="F631">
        <v>2</v>
      </c>
      <c r="G631" s="1">
        <v>27.43</v>
      </c>
      <c r="H631" t="s">
        <v>23</v>
      </c>
      <c r="I631" t="s">
        <v>28</v>
      </c>
      <c r="J631" s="2">
        <v>0.15</v>
      </c>
      <c r="K631" t="s">
        <v>2925</v>
      </c>
      <c r="L631" s="1">
        <v>46.631</v>
      </c>
      <c r="M631" t="s">
        <v>29</v>
      </c>
      <c r="N631" t="s">
        <v>36</v>
      </c>
      <c r="O631">
        <v>0</v>
      </c>
      <c r="P631" s="1">
        <v>6.15</v>
      </c>
      <c r="Q631" s="3">
        <v>45316</v>
      </c>
      <c r="R631" s="3">
        <v>45323</v>
      </c>
      <c r="S631" t="s">
        <v>2910</v>
      </c>
      <c r="W631">
        <f t="shared" si="9"/>
        <v>-8.2289999999999992</v>
      </c>
    </row>
    <row r="632" spans="1:23" x14ac:dyDescent="0.3">
      <c r="A632" t="s">
        <v>1473</v>
      </c>
      <c r="B632" t="s">
        <v>2858</v>
      </c>
      <c r="C632" s="3">
        <v>45316</v>
      </c>
      <c r="D632" t="s">
        <v>2918</v>
      </c>
      <c r="E632" t="s">
        <v>19</v>
      </c>
      <c r="F632">
        <v>11</v>
      </c>
      <c r="G632" s="1">
        <v>422.89</v>
      </c>
      <c r="H632" t="s">
        <v>23</v>
      </c>
      <c r="I632" t="s">
        <v>28</v>
      </c>
      <c r="J632" s="2">
        <v>0.1</v>
      </c>
      <c r="K632" t="s">
        <v>2925</v>
      </c>
      <c r="L632" s="1">
        <v>4186.6109999999999</v>
      </c>
      <c r="M632" t="s">
        <v>31</v>
      </c>
      <c r="N632" t="s">
        <v>35</v>
      </c>
      <c r="O632">
        <v>0</v>
      </c>
      <c r="P632" s="1">
        <v>45.89</v>
      </c>
      <c r="Q632" s="3">
        <v>45316</v>
      </c>
      <c r="R632" s="3">
        <v>45318</v>
      </c>
      <c r="S632" t="s">
        <v>2908</v>
      </c>
      <c r="W632">
        <f t="shared" si="9"/>
        <v>-465.17900000000009</v>
      </c>
    </row>
    <row r="633" spans="1:23" x14ac:dyDescent="0.3">
      <c r="A633" t="s">
        <v>727</v>
      </c>
      <c r="B633" t="s">
        <v>2199</v>
      </c>
      <c r="C633" s="3">
        <v>45318</v>
      </c>
      <c r="D633" t="s">
        <v>2916</v>
      </c>
      <c r="E633" t="s">
        <v>18</v>
      </c>
      <c r="F633">
        <v>17</v>
      </c>
      <c r="G633" s="1">
        <v>108.48</v>
      </c>
      <c r="H633" t="s">
        <v>24</v>
      </c>
      <c r="I633" t="s">
        <v>27</v>
      </c>
      <c r="J633" s="2">
        <v>0.1</v>
      </c>
      <c r="K633" t="s">
        <v>2917</v>
      </c>
      <c r="L633" s="1">
        <v>1659.7439999999999</v>
      </c>
      <c r="M633" t="s">
        <v>29</v>
      </c>
      <c r="N633" t="s">
        <v>2913</v>
      </c>
      <c r="O633">
        <v>1</v>
      </c>
      <c r="P633" s="1">
        <v>48.9</v>
      </c>
      <c r="Q633" s="3">
        <v>45318</v>
      </c>
      <c r="R633" s="3">
        <v>45327</v>
      </c>
      <c r="S633" t="s">
        <v>2911</v>
      </c>
      <c r="W633">
        <f t="shared" si="9"/>
        <v>0</v>
      </c>
    </row>
    <row r="634" spans="1:23" x14ac:dyDescent="0.3">
      <c r="A634" t="s">
        <v>366</v>
      </c>
      <c r="B634" t="s">
        <v>1860</v>
      </c>
      <c r="C634" s="3">
        <v>45319</v>
      </c>
      <c r="D634" t="s">
        <v>2920</v>
      </c>
      <c r="E634" t="s">
        <v>21</v>
      </c>
      <c r="F634">
        <v>9</v>
      </c>
      <c r="G634" s="1">
        <v>434.74</v>
      </c>
      <c r="H634" t="s">
        <v>26</v>
      </c>
      <c r="I634" t="s">
        <v>27</v>
      </c>
      <c r="J634" s="2">
        <v>0.1</v>
      </c>
      <c r="K634" t="s">
        <v>2919</v>
      </c>
      <c r="L634" s="1">
        <v>3521.3939999999998</v>
      </c>
      <c r="M634" t="s">
        <v>29</v>
      </c>
      <c r="N634" t="s">
        <v>35</v>
      </c>
      <c r="O634">
        <v>0</v>
      </c>
      <c r="P634" s="1">
        <v>20.11</v>
      </c>
      <c r="Q634" s="3">
        <v>45319</v>
      </c>
      <c r="R634" s="3">
        <v>45322</v>
      </c>
      <c r="S634" t="s">
        <v>2909</v>
      </c>
      <c r="W634">
        <f t="shared" si="9"/>
        <v>-391.26600000000008</v>
      </c>
    </row>
    <row r="635" spans="1:23" x14ac:dyDescent="0.3">
      <c r="A635" t="s">
        <v>483</v>
      </c>
      <c r="B635" t="s">
        <v>1972</v>
      </c>
      <c r="C635" s="3">
        <v>45319</v>
      </c>
      <c r="D635" t="s">
        <v>2922</v>
      </c>
      <c r="E635" t="s">
        <v>22</v>
      </c>
      <c r="F635">
        <v>20</v>
      </c>
      <c r="G635" s="1">
        <v>424.7</v>
      </c>
      <c r="H635" t="s">
        <v>23</v>
      </c>
      <c r="I635" t="s">
        <v>27</v>
      </c>
      <c r="J635" s="2">
        <v>0.15</v>
      </c>
      <c r="K635" t="s">
        <v>2919</v>
      </c>
      <c r="L635" s="1">
        <v>7219.9</v>
      </c>
      <c r="M635" t="s">
        <v>29</v>
      </c>
      <c r="N635" t="s">
        <v>34</v>
      </c>
      <c r="O635">
        <v>0</v>
      </c>
      <c r="P635" s="1">
        <v>42.03</v>
      </c>
      <c r="Q635" s="3">
        <v>45319</v>
      </c>
      <c r="R635" s="3">
        <v>45327</v>
      </c>
      <c r="S635" t="s">
        <v>2912</v>
      </c>
      <c r="W635">
        <f t="shared" si="9"/>
        <v>-1274.1000000000004</v>
      </c>
    </row>
    <row r="636" spans="1:23" x14ac:dyDescent="0.3">
      <c r="A636" t="s">
        <v>378</v>
      </c>
      <c r="B636" t="s">
        <v>1871</v>
      </c>
      <c r="C636" s="3">
        <v>45320</v>
      </c>
      <c r="D636" t="s">
        <v>2916</v>
      </c>
      <c r="E636" t="s">
        <v>22</v>
      </c>
      <c r="F636">
        <v>16</v>
      </c>
      <c r="G636" s="1">
        <v>598.48</v>
      </c>
      <c r="H636" t="s">
        <v>24</v>
      </c>
      <c r="I636" t="s">
        <v>28</v>
      </c>
      <c r="J636" s="2">
        <v>0.1</v>
      </c>
      <c r="K636" t="s">
        <v>2925</v>
      </c>
      <c r="L636" s="1">
        <v>8618.112000000001</v>
      </c>
      <c r="M636" t="s">
        <v>33</v>
      </c>
      <c r="N636" t="s">
        <v>2913</v>
      </c>
      <c r="O636">
        <v>0</v>
      </c>
      <c r="P636" s="1">
        <v>47.86</v>
      </c>
      <c r="Q636" s="3">
        <v>45320</v>
      </c>
      <c r="R636" s="3">
        <v>45329</v>
      </c>
      <c r="S636" t="s">
        <v>2911</v>
      </c>
      <c r="W636">
        <f t="shared" si="9"/>
        <v>-957.5679999999993</v>
      </c>
    </row>
    <row r="637" spans="1:23" x14ac:dyDescent="0.3">
      <c r="A637" t="s">
        <v>646</v>
      </c>
      <c r="B637" t="s">
        <v>2122</v>
      </c>
      <c r="C637" s="3">
        <v>45320</v>
      </c>
      <c r="D637" t="s">
        <v>2922</v>
      </c>
      <c r="E637" t="s">
        <v>22</v>
      </c>
      <c r="F637">
        <v>16</v>
      </c>
      <c r="G637" s="1">
        <v>514.36</v>
      </c>
      <c r="H637" t="s">
        <v>26</v>
      </c>
      <c r="I637" t="s">
        <v>27</v>
      </c>
      <c r="J637" s="2">
        <v>0</v>
      </c>
      <c r="K637" t="s">
        <v>2926</v>
      </c>
      <c r="L637" s="1">
        <v>8229.76</v>
      </c>
      <c r="M637" t="s">
        <v>29</v>
      </c>
      <c r="N637" t="s">
        <v>35</v>
      </c>
      <c r="O637">
        <v>0</v>
      </c>
      <c r="P637" s="1">
        <v>40.75</v>
      </c>
      <c r="Q637" s="3">
        <v>45320</v>
      </c>
      <c r="R637" s="3">
        <v>45323</v>
      </c>
      <c r="S637" t="s">
        <v>2912</v>
      </c>
      <c r="W637">
        <f t="shared" si="9"/>
        <v>0</v>
      </c>
    </row>
    <row r="638" spans="1:23" x14ac:dyDescent="0.3">
      <c r="A638" t="s">
        <v>1062</v>
      </c>
      <c r="B638" t="s">
        <v>2500</v>
      </c>
      <c r="C638" s="3">
        <v>45320</v>
      </c>
      <c r="D638" t="s">
        <v>2922</v>
      </c>
      <c r="E638" t="s">
        <v>22</v>
      </c>
      <c r="F638">
        <v>7</v>
      </c>
      <c r="G638" s="1">
        <v>386.88</v>
      </c>
      <c r="H638" t="s">
        <v>23</v>
      </c>
      <c r="I638" t="s">
        <v>27</v>
      </c>
      <c r="J638" s="2">
        <v>0.05</v>
      </c>
      <c r="K638" t="s">
        <v>2917</v>
      </c>
      <c r="L638" s="1">
        <v>2572.752</v>
      </c>
      <c r="M638" t="s">
        <v>33</v>
      </c>
      <c r="N638" t="s">
        <v>35</v>
      </c>
      <c r="O638">
        <v>0</v>
      </c>
      <c r="P638" s="1">
        <v>38.46</v>
      </c>
      <c r="Q638" s="3">
        <v>45320</v>
      </c>
      <c r="R638" s="3">
        <v>45322</v>
      </c>
      <c r="S638" t="s">
        <v>2912</v>
      </c>
      <c r="W638">
        <f t="shared" si="9"/>
        <v>-135.4079999999999</v>
      </c>
    </row>
    <row r="639" spans="1:23" x14ac:dyDescent="0.3">
      <c r="A639" t="s">
        <v>1149</v>
      </c>
      <c r="B639" t="s">
        <v>2576</v>
      </c>
      <c r="C639" s="3">
        <v>45320</v>
      </c>
      <c r="D639" t="s">
        <v>2924</v>
      </c>
      <c r="E639" t="s">
        <v>18</v>
      </c>
      <c r="F639">
        <v>19</v>
      </c>
      <c r="G639" s="1">
        <v>113.42</v>
      </c>
      <c r="H639" t="s">
        <v>24</v>
      </c>
      <c r="I639" t="s">
        <v>28</v>
      </c>
      <c r="J639" s="2">
        <v>0</v>
      </c>
      <c r="K639" t="s">
        <v>2921</v>
      </c>
      <c r="L639" s="1">
        <v>2154.98</v>
      </c>
      <c r="M639" t="s">
        <v>32</v>
      </c>
      <c r="N639" t="s">
        <v>36</v>
      </c>
      <c r="O639">
        <v>0</v>
      </c>
      <c r="P639" s="1">
        <v>44.96</v>
      </c>
      <c r="Q639" s="3">
        <v>45320</v>
      </c>
      <c r="R639" s="3">
        <v>45329</v>
      </c>
      <c r="S639" t="s">
        <v>2910</v>
      </c>
      <c r="W639">
        <f t="shared" si="9"/>
        <v>0</v>
      </c>
    </row>
    <row r="640" spans="1:23" x14ac:dyDescent="0.3">
      <c r="A640" t="s">
        <v>1389</v>
      </c>
      <c r="B640" t="s">
        <v>2778</v>
      </c>
      <c r="C640" s="3">
        <v>45320</v>
      </c>
      <c r="D640" t="s">
        <v>2920</v>
      </c>
      <c r="E640" t="s">
        <v>21</v>
      </c>
      <c r="F640">
        <v>12</v>
      </c>
      <c r="G640" s="1">
        <v>164.22</v>
      </c>
      <c r="H640" t="s">
        <v>25</v>
      </c>
      <c r="I640" t="s">
        <v>28</v>
      </c>
      <c r="J640" s="2">
        <v>0</v>
      </c>
      <c r="K640" t="s">
        <v>2919</v>
      </c>
      <c r="L640" s="1">
        <v>1970.64</v>
      </c>
      <c r="M640" t="s">
        <v>31</v>
      </c>
      <c r="N640" t="s">
        <v>34</v>
      </c>
      <c r="O640">
        <v>0</v>
      </c>
      <c r="P640" s="1">
        <v>21.46</v>
      </c>
      <c r="Q640" s="3">
        <v>45320</v>
      </c>
      <c r="R640" s="3">
        <v>45325</v>
      </c>
      <c r="S640" t="s">
        <v>2909</v>
      </c>
      <c r="W640">
        <f t="shared" si="9"/>
        <v>2.2737367544323206E-13</v>
      </c>
    </row>
    <row r="641" spans="1:23" x14ac:dyDescent="0.3">
      <c r="A641" t="s">
        <v>201</v>
      </c>
      <c r="B641" t="s">
        <v>1700</v>
      </c>
      <c r="C641" s="3">
        <v>45321</v>
      </c>
      <c r="D641" t="s">
        <v>2924</v>
      </c>
      <c r="E641" t="s">
        <v>20</v>
      </c>
      <c r="F641">
        <v>11</v>
      </c>
      <c r="G641" s="1">
        <v>118.8</v>
      </c>
      <c r="H641" t="s">
        <v>24</v>
      </c>
      <c r="I641" t="s">
        <v>28</v>
      </c>
      <c r="J641" s="2">
        <v>0.05</v>
      </c>
      <c r="K641" t="s">
        <v>2921</v>
      </c>
      <c r="L641" s="1">
        <v>1241.46</v>
      </c>
      <c r="M641" t="s">
        <v>29</v>
      </c>
      <c r="N641" t="s">
        <v>35</v>
      </c>
      <c r="O641">
        <v>0</v>
      </c>
      <c r="P641" s="1">
        <v>39.32</v>
      </c>
      <c r="Q641" s="3">
        <v>45321</v>
      </c>
      <c r="R641" s="3">
        <v>45328</v>
      </c>
      <c r="S641" t="s">
        <v>2910</v>
      </c>
      <c r="W641">
        <f t="shared" si="9"/>
        <v>-65.339999999999918</v>
      </c>
    </row>
    <row r="642" spans="1:23" x14ac:dyDescent="0.3">
      <c r="A642" t="s">
        <v>1101</v>
      </c>
      <c r="B642" t="s">
        <v>2534</v>
      </c>
      <c r="C642" s="3">
        <v>45322</v>
      </c>
      <c r="D642" t="s">
        <v>2924</v>
      </c>
      <c r="E642" t="s">
        <v>22</v>
      </c>
      <c r="F642">
        <v>5</v>
      </c>
      <c r="G642" s="1">
        <v>232.29</v>
      </c>
      <c r="H642" t="s">
        <v>24</v>
      </c>
      <c r="I642" t="s">
        <v>27</v>
      </c>
      <c r="J642" s="2">
        <v>0</v>
      </c>
      <c r="K642" t="s">
        <v>2926</v>
      </c>
      <c r="L642" s="1">
        <v>1161.45</v>
      </c>
      <c r="M642" t="s">
        <v>29</v>
      </c>
      <c r="N642" t="s">
        <v>2913</v>
      </c>
      <c r="O642">
        <v>1</v>
      </c>
      <c r="P642" s="1">
        <v>42.38</v>
      </c>
      <c r="Q642" s="3">
        <v>45322</v>
      </c>
      <c r="R642" s="3">
        <v>45331</v>
      </c>
      <c r="S642" t="s">
        <v>2910</v>
      </c>
      <c r="W642">
        <f t="shared" si="9"/>
        <v>0</v>
      </c>
    </row>
    <row r="643" spans="1:23" x14ac:dyDescent="0.3">
      <c r="A643" t="s">
        <v>1028</v>
      </c>
      <c r="B643" t="s">
        <v>2472</v>
      </c>
      <c r="C643" s="3">
        <v>45323</v>
      </c>
      <c r="D643" t="s">
        <v>2922</v>
      </c>
      <c r="E643" t="s">
        <v>20</v>
      </c>
      <c r="F643">
        <v>11</v>
      </c>
      <c r="G643" s="1">
        <v>201.09</v>
      </c>
      <c r="H643" t="s">
        <v>25</v>
      </c>
      <c r="I643" t="s">
        <v>28</v>
      </c>
      <c r="J643" s="2">
        <v>0.15</v>
      </c>
      <c r="K643" t="s">
        <v>2917</v>
      </c>
      <c r="L643" s="1">
        <v>1880.1914999999999</v>
      </c>
      <c r="M643" t="s">
        <v>33</v>
      </c>
      <c r="N643" t="s">
        <v>2913</v>
      </c>
      <c r="O643">
        <v>1</v>
      </c>
      <c r="P643" s="1">
        <v>48.42</v>
      </c>
      <c r="Q643" s="3">
        <v>45323</v>
      </c>
      <c r="R643" s="3">
        <v>45326</v>
      </c>
      <c r="S643" t="s">
        <v>2912</v>
      </c>
      <c r="W643">
        <f t="shared" ref="W643:W706" si="10">IF(O643=0, L643 - (F643 * G643), 0)</f>
        <v>0</v>
      </c>
    </row>
    <row r="644" spans="1:23" x14ac:dyDescent="0.3">
      <c r="A644" t="s">
        <v>706</v>
      </c>
      <c r="B644" t="s">
        <v>2179</v>
      </c>
      <c r="C644" s="3">
        <v>45325</v>
      </c>
      <c r="D644" t="s">
        <v>2924</v>
      </c>
      <c r="E644" t="s">
        <v>22</v>
      </c>
      <c r="F644">
        <v>19</v>
      </c>
      <c r="G644" s="1">
        <v>275.77999999999997</v>
      </c>
      <c r="H644" t="s">
        <v>25</v>
      </c>
      <c r="I644" t="s">
        <v>28</v>
      </c>
      <c r="J644" s="2">
        <v>0</v>
      </c>
      <c r="K644" t="s">
        <v>2925</v>
      </c>
      <c r="L644" s="1">
        <v>5239.82</v>
      </c>
      <c r="M644" t="s">
        <v>33</v>
      </c>
      <c r="N644" t="s">
        <v>35</v>
      </c>
      <c r="O644">
        <v>0</v>
      </c>
      <c r="P644" s="1">
        <v>47</v>
      </c>
      <c r="Q644" s="3">
        <v>45325</v>
      </c>
      <c r="R644" s="3">
        <v>45327</v>
      </c>
      <c r="S644" t="s">
        <v>2910</v>
      </c>
      <c r="W644">
        <f t="shared" si="10"/>
        <v>0</v>
      </c>
    </row>
    <row r="645" spans="1:23" x14ac:dyDescent="0.3">
      <c r="A645" t="s">
        <v>1053</v>
      </c>
      <c r="B645" t="s">
        <v>2494</v>
      </c>
      <c r="C645" s="3">
        <v>45325</v>
      </c>
      <c r="D645" t="s">
        <v>2924</v>
      </c>
      <c r="E645" t="s">
        <v>16</v>
      </c>
      <c r="F645">
        <v>8</v>
      </c>
      <c r="G645" s="1">
        <v>143.94999999999999</v>
      </c>
      <c r="H645" t="s">
        <v>23</v>
      </c>
      <c r="I645" t="s">
        <v>28</v>
      </c>
      <c r="J645" s="2">
        <v>0.1</v>
      </c>
      <c r="K645" t="s">
        <v>2923</v>
      </c>
      <c r="L645" s="1">
        <v>1036.44</v>
      </c>
      <c r="M645" t="s">
        <v>33</v>
      </c>
      <c r="N645" t="s">
        <v>35</v>
      </c>
      <c r="O645">
        <v>0</v>
      </c>
      <c r="P645" s="1">
        <v>28.09</v>
      </c>
      <c r="Q645" s="3">
        <v>45325</v>
      </c>
      <c r="R645" s="3">
        <v>45331</v>
      </c>
      <c r="S645" t="s">
        <v>2910</v>
      </c>
      <c r="W645">
        <f t="shared" si="10"/>
        <v>-115.15999999999985</v>
      </c>
    </row>
    <row r="646" spans="1:23" x14ac:dyDescent="0.3">
      <c r="A646" t="s">
        <v>1119</v>
      </c>
      <c r="B646" t="s">
        <v>2549</v>
      </c>
      <c r="C646" s="3">
        <v>45325</v>
      </c>
      <c r="D646" t="s">
        <v>2924</v>
      </c>
      <c r="E646" t="s">
        <v>22</v>
      </c>
      <c r="F646">
        <v>14</v>
      </c>
      <c r="G646" s="1">
        <v>575.66</v>
      </c>
      <c r="H646" t="s">
        <v>25</v>
      </c>
      <c r="I646" t="s">
        <v>27</v>
      </c>
      <c r="J646" s="2">
        <v>0.1</v>
      </c>
      <c r="K646" t="s">
        <v>2925</v>
      </c>
      <c r="L646" s="1">
        <v>7253.3159999999998</v>
      </c>
      <c r="M646" t="s">
        <v>31</v>
      </c>
      <c r="N646" t="s">
        <v>2913</v>
      </c>
      <c r="O646">
        <v>0</v>
      </c>
      <c r="P646" s="1">
        <v>32.53</v>
      </c>
      <c r="Q646" s="3">
        <v>45325</v>
      </c>
      <c r="R646" s="3">
        <v>45333</v>
      </c>
      <c r="S646" t="s">
        <v>2910</v>
      </c>
      <c r="W646">
        <f t="shared" si="10"/>
        <v>-805.92399999999998</v>
      </c>
    </row>
    <row r="647" spans="1:23" x14ac:dyDescent="0.3">
      <c r="A647" t="s">
        <v>1385</v>
      </c>
      <c r="B647" t="s">
        <v>2787</v>
      </c>
      <c r="C647" s="3">
        <v>45325</v>
      </c>
      <c r="D647" t="s">
        <v>2916</v>
      </c>
      <c r="E647" t="s">
        <v>16</v>
      </c>
      <c r="F647">
        <v>8</v>
      </c>
      <c r="G647" s="1">
        <v>27.01</v>
      </c>
      <c r="H647" t="s">
        <v>25</v>
      </c>
      <c r="I647" t="s">
        <v>27</v>
      </c>
      <c r="J647" s="2">
        <v>0.05</v>
      </c>
      <c r="K647" t="s">
        <v>2921</v>
      </c>
      <c r="L647" s="1">
        <v>205.27600000000001</v>
      </c>
      <c r="M647" t="s">
        <v>29</v>
      </c>
      <c r="N647" t="s">
        <v>34</v>
      </c>
      <c r="O647">
        <v>1</v>
      </c>
      <c r="P647" s="1">
        <v>42.65</v>
      </c>
      <c r="Q647" s="3">
        <v>45325</v>
      </c>
      <c r="R647" s="3">
        <v>45331</v>
      </c>
      <c r="S647" t="s">
        <v>2911</v>
      </c>
      <c r="W647">
        <f t="shared" si="10"/>
        <v>0</v>
      </c>
    </row>
    <row r="648" spans="1:23" x14ac:dyDescent="0.3">
      <c r="A648" t="s">
        <v>1308</v>
      </c>
      <c r="B648" t="s">
        <v>2722</v>
      </c>
      <c r="C648" s="3">
        <v>45326</v>
      </c>
      <c r="D648" t="s">
        <v>2916</v>
      </c>
      <c r="E648" t="s">
        <v>21</v>
      </c>
      <c r="F648">
        <v>18</v>
      </c>
      <c r="G648" s="1">
        <v>595.53</v>
      </c>
      <c r="H648" t="s">
        <v>23</v>
      </c>
      <c r="I648" t="s">
        <v>28</v>
      </c>
      <c r="J648" s="2">
        <v>0</v>
      </c>
      <c r="K648" t="s">
        <v>2925</v>
      </c>
      <c r="L648" s="1">
        <v>10719.54</v>
      </c>
      <c r="M648" t="s">
        <v>33</v>
      </c>
      <c r="N648" t="s">
        <v>36</v>
      </c>
      <c r="O648">
        <v>0</v>
      </c>
      <c r="P648" s="1">
        <v>42.91</v>
      </c>
      <c r="Q648" s="3">
        <v>45326</v>
      </c>
      <c r="R648" s="3">
        <v>45328</v>
      </c>
      <c r="S648" t="s">
        <v>2911</v>
      </c>
      <c r="W648">
        <f t="shared" si="10"/>
        <v>1.8189894035458565E-12</v>
      </c>
    </row>
    <row r="649" spans="1:23" x14ac:dyDescent="0.3">
      <c r="A649" t="s">
        <v>1383</v>
      </c>
      <c r="B649" t="s">
        <v>2786</v>
      </c>
      <c r="C649" s="3">
        <v>45327</v>
      </c>
      <c r="D649" t="s">
        <v>2916</v>
      </c>
      <c r="E649" t="s">
        <v>20</v>
      </c>
      <c r="F649">
        <v>14</v>
      </c>
      <c r="G649" s="1">
        <v>463.96</v>
      </c>
      <c r="H649" t="s">
        <v>26</v>
      </c>
      <c r="I649" t="s">
        <v>28</v>
      </c>
      <c r="J649" s="2">
        <v>0.15</v>
      </c>
      <c r="K649" t="s">
        <v>2923</v>
      </c>
      <c r="L649" s="1">
        <v>5521.1239999999998</v>
      </c>
      <c r="M649" t="s">
        <v>30</v>
      </c>
      <c r="N649" t="s">
        <v>2913</v>
      </c>
      <c r="O649">
        <v>0</v>
      </c>
      <c r="P649" s="1">
        <v>29.19</v>
      </c>
      <c r="Q649" s="3">
        <v>45327</v>
      </c>
      <c r="R649" s="3">
        <v>45336</v>
      </c>
      <c r="S649" t="s">
        <v>2911</v>
      </c>
      <c r="W649">
        <f t="shared" si="10"/>
        <v>-974.3159999999998</v>
      </c>
    </row>
    <row r="650" spans="1:23" x14ac:dyDescent="0.3">
      <c r="A650" t="s">
        <v>1362</v>
      </c>
      <c r="B650" t="s">
        <v>2768</v>
      </c>
      <c r="C650" s="3">
        <v>45328</v>
      </c>
      <c r="D650" t="s">
        <v>2920</v>
      </c>
      <c r="E650" t="s">
        <v>18</v>
      </c>
      <c r="F650">
        <v>17</v>
      </c>
      <c r="G650" s="1">
        <v>141.76</v>
      </c>
      <c r="H650" t="s">
        <v>26</v>
      </c>
      <c r="I650" t="s">
        <v>27</v>
      </c>
      <c r="J650" s="2">
        <v>0.1</v>
      </c>
      <c r="K650" t="s">
        <v>2919</v>
      </c>
      <c r="L650" s="1">
        <v>2168.9279999999999</v>
      </c>
      <c r="M650" t="s">
        <v>33</v>
      </c>
      <c r="N650" t="s">
        <v>36</v>
      </c>
      <c r="O650">
        <v>1</v>
      </c>
      <c r="P650" s="1">
        <v>9.98</v>
      </c>
      <c r="Q650" s="3">
        <v>45328</v>
      </c>
      <c r="R650" s="3">
        <v>45336</v>
      </c>
      <c r="S650" t="s">
        <v>2909</v>
      </c>
      <c r="W650">
        <f t="shared" si="10"/>
        <v>0</v>
      </c>
    </row>
    <row r="651" spans="1:23" x14ac:dyDescent="0.3">
      <c r="A651" t="s">
        <v>642</v>
      </c>
      <c r="B651" t="s">
        <v>2118</v>
      </c>
      <c r="C651" s="3">
        <v>45329</v>
      </c>
      <c r="D651" t="s">
        <v>2916</v>
      </c>
      <c r="E651" t="s">
        <v>18</v>
      </c>
      <c r="F651">
        <v>8</v>
      </c>
      <c r="G651" s="1">
        <v>561.9</v>
      </c>
      <c r="H651" t="s">
        <v>24</v>
      </c>
      <c r="I651" t="s">
        <v>28</v>
      </c>
      <c r="J651" s="2">
        <v>0.15</v>
      </c>
      <c r="K651" t="s">
        <v>2919</v>
      </c>
      <c r="L651" s="1">
        <v>3820.92</v>
      </c>
      <c r="M651" t="s">
        <v>29</v>
      </c>
      <c r="N651" t="s">
        <v>34</v>
      </c>
      <c r="O651">
        <v>1</v>
      </c>
      <c r="P651" s="1">
        <v>15.97</v>
      </c>
      <c r="Q651" s="3">
        <v>45329</v>
      </c>
      <c r="R651" s="3">
        <v>45336</v>
      </c>
      <c r="S651" t="s">
        <v>2911</v>
      </c>
      <c r="W651">
        <f t="shared" si="10"/>
        <v>0</v>
      </c>
    </row>
    <row r="652" spans="1:23" x14ac:dyDescent="0.3">
      <c r="A652" t="s">
        <v>675</v>
      </c>
      <c r="B652" t="s">
        <v>2150</v>
      </c>
      <c r="C652" s="3">
        <v>45329</v>
      </c>
      <c r="D652" t="s">
        <v>2918</v>
      </c>
      <c r="E652" t="s">
        <v>19</v>
      </c>
      <c r="F652">
        <v>13</v>
      </c>
      <c r="G652" s="1">
        <v>448.68</v>
      </c>
      <c r="H652" t="s">
        <v>23</v>
      </c>
      <c r="I652" t="s">
        <v>27</v>
      </c>
      <c r="J652" s="2">
        <v>0.1</v>
      </c>
      <c r="K652" t="s">
        <v>2923</v>
      </c>
      <c r="L652" s="1">
        <v>5249.5559999999996</v>
      </c>
      <c r="M652" t="s">
        <v>31</v>
      </c>
      <c r="N652" t="s">
        <v>34</v>
      </c>
      <c r="O652">
        <v>1</v>
      </c>
      <c r="P652" s="1">
        <v>16.82</v>
      </c>
      <c r="Q652" s="3">
        <v>45329</v>
      </c>
      <c r="R652" s="3">
        <v>45333</v>
      </c>
      <c r="S652" t="s">
        <v>2908</v>
      </c>
      <c r="W652">
        <f t="shared" si="10"/>
        <v>0</v>
      </c>
    </row>
    <row r="653" spans="1:23" x14ac:dyDescent="0.3">
      <c r="A653" t="s">
        <v>1406</v>
      </c>
      <c r="B653" t="s">
        <v>2802</v>
      </c>
      <c r="C653" s="3">
        <v>45329</v>
      </c>
      <c r="D653" t="s">
        <v>2918</v>
      </c>
      <c r="E653" t="s">
        <v>22</v>
      </c>
      <c r="F653">
        <v>10</v>
      </c>
      <c r="G653" s="1">
        <v>452.21</v>
      </c>
      <c r="H653" t="s">
        <v>24</v>
      </c>
      <c r="I653" t="s">
        <v>28</v>
      </c>
      <c r="J653" s="2">
        <v>0.1</v>
      </c>
      <c r="K653" t="s">
        <v>2921</v>
      </c>
      <c r="L653" s="1">
        <v>4069.889999999999</v>
      </c>
      <c r="M653" t="s">
        <v>33</v>
      </c>
      <c r="N653" t="s">
        <v>36</v>
      </c>
      <c r="O653">
        <v>0</v>
      </c>
      <c r="P653" s="1">
        <v>15.87</v>
      </c>
      <c r="Q653" s="3">
        <v>45329</v>
      </c>
      <c r="R653" s="3">
        <v>45339</v>
      </c>
      <c r="S653" t="s">
        <v>2908</v>
      </c>
      <c r="W653">
        <f t="shared" si="10"/>
        <v>-452.21000000000049</v>
      </c>
    </row>
    <row r="654" spans="1:23" x14ac:dyDescent="0.3">
      <c r="A654" t="s">
        <v>374</v>
      </c>
      <c r="B654" t="s">
        <v>1868</v>
      </c>
      <c r="C654" s="3">
        <v>45330</v>
      </c>
      <c r="D654" t="s">
        <v>2922</v>
      </c>
      <c r="E654" t="s">
        <v>20</v>
      </c>
      <c r="F654">
        <v>11</v>
      </c>
      <c r="G654" s="1">
        <v>151.25</v>
      </c>
      <c r="H654" t="s">
        <v>23</v>
      </c>
      <c r="I654" t="s">
        <v>27</v>
      </c>
      <c r="J654" s="2">
        <v>0.1</v>
      </c>
      <c r="K654" t="s">
        <v>2925</v>
      </c>
      <c r="L654" s="1">
        <v>1497.375</v>
      </c>
      <c r="M654" t="s">
        <v>31</v>
      </c>
      <c r="N654" t="s">
        <v>2913</v>
      </c>
      <c r="O654">
        <v>1</v>
      </c>
      <c r="P654" s="1">
        <v>22.65</v>
      </c>
      <c r="Q654" s="3">
        <v>45330</v>
      </c>
      <c r="R654" s="3">
        <v>45333</v>
      </c>
      <c r="S654" t="s">
        <v>2912</v>
      </c>
      <c r="W654">
        <f t="shared" si="10"/>
        <v>0</v>
      </c>
    </row>
    <row r="655" spans="1:23" x14ac:dyDescent="0.3">
      <c r="A655" t="s">
        <v>1009</v>
      </c>
      <c r="B655" t="s">
        <v>2455</v>
      </c>
      <c r="C655" s="3">
        <v>45330</v>
      </c>
      <c r="D655" t="s">
        <v>2922</v>
      </c>
      <c r="E655" t="s">
        <v>17</v>
      </c>
      <c r="F655">
        <v>8</v>
      </c>
      <c r="G655" s="1">
        <v>158.02000000000001</v>
      </c>
      <c r="H655" t="s">
        <v>25</v>
      </c>
      <c r="I655" t="s">
        <v>27</v>
      </c>
      <c r="J655" s="2">
        <v>0.15</v>
      </c>
      <c r="K655" t="s">
        <v>2923</v>
      </c>
      <c r="L655" s="1">
        <v>1074.5360000000001</v>
      </c>
      <c r="M655" t="s">
        <v>31</v>
      </c>
      <c r="N655" t="s">
        <v>34</v>
      </c>
      <c r="O655">
        <v>0</v>
      </c>
      <c r="P655" s="1">
        <v>47.43</v>
      </c>
      <c r="Q655" s="3">
        <v>45330</v>
      </c>
      <c r="R655" s="3">
        <v>45335</v>
      </c>
      <c r="S655" t="s">
        <v>2912</v>
      </c>
      <c r="W655">
        <f t="shared" si="10"/>
        <v>-189.62400000000002</v>
      </c>
    </row>
    <row r="656" spans="1:23" x14ac:dyDescent="0.3">
      <c r="A656" t="s">
        <v>467</v>
      </c>
      <c r="B656" t="s">
        <v>1956</v>
      </c>
      <c r="C656" s="3">
        <v>45331</v>
      </c>
      <c r="D656" t="s">
        <v>2916</v>
      </c>
      <c r="E656" t="s">
        <v>17</v>
      </c>
      <c r="F656">
        <v>16</v>
      </c>
      <c r="G656" s="1">
        <v>442.22</v>
      </c>
      <c r="H656" t="s">
        <v>23</v>
      </c>
      <c r="I656" t="s">
        <v>28</v>
      </c>
      <c r="J656" s="2">
        <v>0</v>
      </c>
      <c r="K656" t="s">
        <v>2926</v>
      </c>
      <c r="L656" s="1">
        <v>7075.52</v>
      </c>
      <c r="M656" t="s">
        <v>33</v>
      </c>
      <c r="N656" t="s">
        <v>34</v>
      </c>
      <c r="O656">
        <v>0</v>
      </c>
      <c r="P656" s="1">
        <v>27.36</v>
      </c>
      <c r="Q656" s="3">
        <v>45331</v>
      </c>
      <c r="R656" s="3">
        <v>45340</v>
      </c>
      <c r="S656" t="s">
        <v>2911</v>
      </c>
      <c r="W656">
        <f t="shared" si="10"/>
        <v>0</v>
      </c>
    </row>
    <row r="657" spans="1:23" x14ac:dyDescent="0.3">
      <c r="A657" t="s">
        <v>1213</v>
      </c>
      <c r="B657" t="s">
        <v>2635</v>
      </c>
      <c r="C657" s="3">
        <v>45332</v>
      </c>
      <c r="D657" t="s">
        <v>2918</v>
      </c>
      <c r="E657" t="s">
        <v>22</v>
      </c>
      <c r="F657">
        <v>18</v>
      </c>
      <c r="G657" s="1">
        <v>411.59</v>
      </c>
      <c r="H657" t="s">
        <v>24</v>
      </c>
      <c r="I657" t="s">
        <v>27</v>
      </c>
      <c r="J657" s="2">
        <v>0</v>
      </c>
      <c r="K657" t="s">
        <v>2919</v>
      </c>
      <c r="L657" s="1">
        <v>7408.62</v>
      </c>
      <c r="M657" t="s">
        <v>31</v>
      </c>
      <c r="N657" t="s">
        <v>36</v>
      </c>
      <c r="O657">
        <v>0</v>
      </c>
      <c r="P657" s="1">
        <v>9.6199999999999992</v>
      </c>
      <c r="Q657" s="3">
        <v>45332</v>
      </c>
      <c r="R657" s="3">
        <v>45338</v>
      </c>
      <c r="S657" t="s">
        <v>2908</v>
      </c>
      <c r="W657">
        <f t="shared" si="10"/>
        <v>0</v>
      </c>
    </row>
    <row r="658" spans="1:23" x14ac:dyDescent="0.3">
      <c r="A658" t="s">
        <v>1354</v>
      </c>
      <c r="B658" t="s">
        <v>2762</v>
      </c>
      <c r="C658" s="3">
        <v>45332</v>
      </c>
      <c r="D658" t="s">
        <v>2922</v>
      </c>
      <c r="E658" t="s">
        <v>18</v>
      </c>
      <c r="F658">
        <v>9</v>
      </c>
      <c r="G658" s="1">
        <v>130.57</v>
      </c>
      <c r="H658" t="s">
        <v>25</v>
      </c>
      <c r="I658" t="s">
        <v>27</v>
      </c>
      <c r="J658" s="2">
        <v>0.1</v>
      </c>
      <c r="K658" t="s">
        <v>2921</v>
      </c>
      <c r="L658" s="1">
        <v>1057.617</v>
      </c>
      <c r="M658" t="s">
        <v>33</v>
      </c>
      <c r="N658" t="s">
        <v>36</v>
      </c>
      <c r="O658">
        <v>0</v>
      </c>
      <c r="P658" s="1">
        <v>37.14</v>
      </c>
      <c r="Q658" s="3">
        <v>45332</v>
      </c>
      <c r="R658" s="3">
        <v>45339</v>
      </c>
      <c r="S658" t="s">
        <v>2912</v>
      </c>
      <c r="W658">
        <f t="shared" si="10"/>
        <v>-117.51299999999992</v>
      </c>
    </row>
    <row r="659" spans="1:23" x14ac:dyDescent="0.3">
      <c r="A659" t="s">
        <v>68</v>
      </c>
      <c r="B659" t="s">
        <v>1568</v>
      </c>
      <c r="C659" s="3">
        <v>45335</v>
      </c>
      <c r="D659" t="s">
        <v>2924</v>
      </c>
      <c r="E659" t="s">
        <v>17</v>
      </c>
      <c r="F659">
        <v>7</v>
      </c>
      <c r="G659" s="1">
        <v>434.77</v>
      </c>
      <c r="H659" t="s">
        <v>25</v>
      </c>
      <c r="I659" t="s">
        <v>28</v>
      </c>
      <c r="J659" s="2">
        <v>0.15</v>
      </c>
      <c r="K659" t="s">
        <v>2925</v>
      </c>
      <c r="L659" s="1">
        <v>2586.8815</v>
      </c>
      <c r="M659" t="s">
        <v>29</v>
      </c>
      <c r="N659" t="s">
        <v>35</v>
      </c>
      <c r="O659">
        <v>0</v>
      </c>
      <c r="P659" s="1">
        <v>12.35</v>
      </c>
      <c r="Q659" s="3">
        <v>45335</v>
      </c>
      <c r="R659" s="3">
        <v>45337</v>
      </c>
      <c r="S659" t="s">
        <v>2910</v>
      </c>
      <c r="W659">
        <f t="shared" si="10"/>
        <v>-456.50849999999991</v>
      </c>
    </row>
    <row r="660" spans="1:23" x14ac:dyDescent="0.3">
      <c r="A660" t="s">
        <v>358</v>
      </c>
      <c r="B660" t="s">
        <v>1852</v>
      </c>
      <c r="C660" s="3">
        <v>45335</v>
      </c>
      <c r="D660" t="s">
        <v>2922</v>
      </c>
      <c r="E660" t="s">
        <v>20</v>
      </c>
      <c r="F660">
        <v>7</v>
      </c>
      <c r="G660" s="1">
        <v>353.99</v>
      </c>
      <c r="H660" t="s">
        <v>25</v>
      </c>
      <c r="I660" t="s">
        <v>27</v>
      </c>
      <c r="J660" s="2">
        <v>0.05</v>
      </c>
      <c r="K660" t="s">
        <v>2917</v>
      </c>
      <c r="L660" s="1">
        <v>2354.0335</v>
      </c>
      <c r="M660" t="s">
        <v>30</v>
      </c>
      <c r="N660" t="s">
        <v>34</v>
      </c>
      <c r="O660">
        <v>0</v>
      </c>
      <c r="P660" s="1">
        <v>5.93</v>
      </c>
      <c r="Q660" s="3">
        <v>45335</v>
      </c>
      <c r="R660" s="3">
        <v>45342</v>
      </c>
      <c r="S660" t="s">
        <v>2912</v>
      </c>
      <c r="W660">
        <f t="shared" si="10"/>
        <v>-123.89650000000029</v>
      </c>
    </row>
    <row r="661" spans="1:23" x14ac:dyDescent="0.3">
      <c r="A661" t="s">
        <v>1244</v>
      </c>
      <c r="B661" t="s">
        <v>2663</v>
      </c>
      <c r="C661" s="3">
        <v>45335</v>
      </c>
      <c r="D661" t="s">
        <v>2924</v>
      </c>
      <c r="E661" t="s">
        <v>17</v>
      </c>
      <c r="F661">
        <v>11</v>
      </c>
      <c r="G661" s="1">
        <v>185.52</v>
      </c>
      <c r="H661" t="s">
        <v>26</v>
      </c>
      <c r="I661" t="s">
        <v>27</v>
      </c>
      <c r="J661" s="2">
        <v>0.15</v>
      </c>
      <c r="K661" t="s">
        <v>2923</v>
      </c>
      <c r="L661" s="1">
        <v>1734.6120000000001</v>
      </c>
      <c r="M661" t="s">
        <v>31</v>
      </c>
      <c r="N661" t="s">
        <v>36</v>
      </c>
      <c r="O661">
        <v>0</v>
      </c>
      <c r="P661" s="1">
        <v>38.53</v>
      </c>
      <c r="Q661" s="3">
        <v>45335</v>
      </c>
      <c r="R661" s="3">
        <v>45338</v>
      </c>
      <c r="S661" t="s">
        <v>2910</v>
      </c>
      <c r="W661">
        <f t="shared" si="10"/>
        <v>-306.10799999999995</v>
      </c>
    </row>
    <row r="662" spans="1:23" x14ac:dyDescent="0.3">
      <c r="A662" t="s">
        <v>1058</v>
      </c>
      <c r="B662" t="s">
        <v>2497</v>
      </c>
      <c r="C662" s="3">
        <v>45336</v>
      </c>
      <c r="D662" t="s">
        <v>2918</v>
      </c>
      <c r="E662" t="s">
        <v>21</v>
      </c>
      <c r="F662">
        <v>1</v>
      </c>
      <c r="G662" s="1">
        <v>542.63</v>
      </c>
      <c r="H662" t="s">
        <v>24</v>
      </c>
      <c r="I662" t="s">
        <v>28</v>
      </c>
      <c r="J662" s="2">
        <v>0.05</v>
      </c>
      <c r="K662" t="s">
        <v>2917</v>
      </c>
      <c r="L662" s="1">
        <v>515.49849999999992</v>
      </c>
      <c r="M662" t="s">
        <v>31</v>
      </c>
      <c r="N662" t="s">
        <v>2913</v>
      </c>
      <c r="O662">
        <v>0</v>
      </c>
      <c r="P662" s="1">
        <v>33.200000000000003</v>
      </c>
      <c r="Q662" s="3">
        <v>45336</v>
      </c>
      <c r="R662" s="3">
        <v>45343</v>
      </c>
      <c r="S662" t="s">
        <v>2908</v>
      </c>
      <c r="W662">
        <f t="shared" si="10"/>
        <v>-27.131500000000074</v>
      </c>
    </row>
    <row r="663" spans="1:23" x14ac:dyDescent="0.3">
      <c r="A663" t="s">
        <v>75</v>
      </c>
      <c r="B663" t="s">
        <v>1575</v>
      </c>
      <c r="C663" s="3">
        <v>45337</v>
      </c>
      <c r="D663" t="s">
        <v>2916</v>
      </c>
      <c r="E663" t="s">
        <v>22</v>
      </c>
      <c r="F663">
        <v>14</v>
      </c>
      <c r="G663" s="1">
        <v>428.13</v>
      </c>
      <c r="H663" t="s">
        <v>25</v>
      </c>
      <c r="I663" t="s">
        <v>28</v>
      </c>
      <c r="J663" s="2">
        <v>0.1</v>
      </c>
      <c r="K663" t="s">
        <v>2919</v>
      </c>
      <c r="L663" s="1">
        <v>5394.4380000000001</v>
      </c>
      <c r="M663" t="s">
        <v>33</v>
      </c>
      <c r="N663" t="s">
        <v>2913</v>
      </c>
      <c r="O663">
        <v>1</v>
      </c>
      <c r="P663" s="1">
        <v>24.77</v>
      </c>
      <c r="Q663" s="3">
        <v>45337</v>
      </c>
      <c r="R663" s="3">
        <v>45347</v>
      </c>
      <c r="S663" t="s">
        <v>2911</v>
      </c>
      <c r="W663">
        <f t="shared" si="10"/>
        <v>0</v>
      </c>
    </row>
    <row r="664" spans="1:23" x14ac:dyDescent="0.3">
      <c r="A664" t="s">
        <v>150</v>
      </c>
      <c r="B664" t="s">
        <v>1650</v>
      </c>
      <c r="C664" s="3">
        <v>45337</v>
      </c>
      <c r="D664" t="s">
        <v>2922</v>
      </c>
      <c r="E664" t="s">
        <v>21</v>
      </c>
      <c r="F664">
        <v>18</v>
      </c>
      <c r="G664" s="1">
        <v>537.02</v>
      </c>
      <c r="H664" t="s">
        <v>24</v>
      </c>
      <c r="I664" t="s">
        <v>27</v>
      </c>
      <c r="J664" s="2">
        <v>0.15</v>
      </c>
      <c r="K664" t="s">
        <v>2917</v>
      </c>
      <c r="L664" s="1">
        <v>8216.4060000000009</v>
      </c>
      <c r="M664" t="s">
        <v>32</v>
      </c>
      <c r="N664" t="s">
        <v>35</v>
      </c>
      <c r="O664">
        <v>0</v>
      </c>
      <c r="P664" s="1">
        <v>23.94</v>
      </c>
      <c r="Q664" s="3">
        <v>45337</v>
      </c>
      <c r="R664" s="3">
        <v>45342</v>
      </c>
      <c r="S664" t="s">
        <v>2912</v>
      </c>
      <c r="W664">
        <f t="shared" si="10"/>
        <v>-1449.9539999999997</v>
      </c>
    </row>
    <row r="665" spans="1:23" x14ac:dyDescent="0.3">
      <c r="A665" t="s">
        <v>117</v>
      </c>
      <c r="B665" t="s">
        <v>1617</v>
      </c>
      <c r="C665" s="3">
        <v>45338</v>
      </c>
      <c r="D665" t="s">
        <v>2924</v>
      </c>
      <c r="E665" t="s">
        <v>17</v>
      </c>
      <c r="F665">
        <v>4</v>
      </c>
      <c r="G665" s="1">
        <v>83.75</v>
      </c>
      <c r="H665" t="s">
        <v>24</v>
      </c>
      <c r="I665" t="s">
        <v>28</v>
      </c>
      <c r="J665" s="2">
        <v>0.05</v>
      </c>
      <c r="K665" t="s">
        <v>2926</v>
      </c>
      <c r="L665" s="1">
        <v>318.25</v>
      </c>
      <c r="M665" t="s">
        <v>32</v>
      </c>
      <c r="N665" t="s">
        <v>35</v>
      </c>
      <c r="O665">
        <v>1</v>
      </c>
      <c r="P665" s="1">
        <v>38.82</v>
      </c>
      <c r="Q665" s="3">
        <v>45338</v>
      </c>
      <c r="R665" s="3">
        <v>45347</v>
      </c>
      <c r="S665" t="s">
        <v>2910</v>
      </c>
      <c r="W665">
        <f t="shared" si="10"/>
        <v>0</v>
      </c>
    </row>
    <row r="666" spans="1:23" x14ac:dyDescent="0.3">
      <c r="A666" t="s">
        <v>579</v>
      </c>
      <c r="B666" t="s">
        <v>2058</v>
      </c>
      <c r="C666" s="3">
        <v>45339</v>
      </c>
      <c r="D666" t="s">
        <v>2916</v>
      </c>
      <c r="E666" t="s">
        <v>20</v>
      </c>
      <c r="F666">
        <v>14</v>
      </c>
      <c r="G666" s="1">
        <v>485.21</v>
      </c>
      <c r="H666" t="s">
        <v>24</v>
      </c>
      <c r="I666" t="s">
        <v>28</v>
      </c>
      <c r="J666" s="2">
        <v>0</v>
      </c>
      <c r="K666" t="s">
        <v>2925</v>
      </c>
      <c r="L666" s="1">
        <v>6792.94</v>
      </c>
      <c r="M666" t="s">
        <v>29</v>
      </c>
      <c r="N666" t="s">
        <v>34</v>
      </c>
      <c r="O666">
        <v>0</v>
      </c>
      <c r="P666" s="1">
        <v>41.72</v>
      </c>
      <c r="Q666" s="3">
        <v>45339</v>
      </c>
      <c r="R666" s="3">
        <v>45345</v>
      </c>
      <c r="S666" t="s">
        <v>2911</v>
      </c>
      <c r="W666">
        <f t="shared" si="10"/>
        <v>0</v>
      </c>
    </row>
    <row r="667" spans="1:23" x14ac:dyDescent="0.3">
      <c r="A667" t="s">
        <v>59</v>
      </c>
      <c r="B667" t="s">
        <v>1559</v>
      </c>
      <c r="C667" s="3">
        <v>45340</v>
      </c>
      <c r="D667" t="s">
        <v>2924</v>
      </c>
      <c r="E667" t="s">
        <v>16</v>
      </c>
      <c r="F667">
        <v>14</v>
      </c>
      <c r="G667" s="1">
        <v>395.45</v>
      </c>
      <c r="H667" t="s">
        <v>25</v>
      </c>
      <c r="I667" t="s">
        <v>28</v>
      </c>
      <c r="J667" s="2">
        <v>0</v>
      </c>
      <c r="K667" t="s">
        <v>2917</v>
      </c>
      <c r="L667" s="1">
        <v>5536.3</v>
      </c>
      <c r="M667" t="s">
        <v>33</v>
      </c>
      <c r="N667" t="s">
        <v>34</v>
      </c>
      <c r="O667">
        <v>1</v>
      </c>
      <c r="P667" s="1">
        <v>36.450000000000003</v>
      </c>
      <c r="Q667" s="3">
        <v>45340</v>
      </c>
      <c r="R667" s="3">
        <v>45344</v>
      </c>
      <c r="S667" t="s">
        <v>2910</v>
      </c>
      <c r="W667">
        <f t="shared" si="10"/>
        <v>0</v>
      </c>
    </row>
    <row r="668" spans="1:23" x14ac:dyDescent="0.3">
      <c r="A668" t="s">
        <v>1365</v>
      </c>
      <c r="B668" t="s">
        <v>2771</v>
      </c>
      <c r="C668" s="3">
        <v>45341</v>
      </c>
      <c r="D668" t="s">
        <v>2924</v>
      </c>
      <c r="E668" t="s">
        <v>21</v>
      </c>
      <c r="F668">
        <v>18</v>
      </c>
      <c r="G668" s="1">
        <v>203.73</v>
      </c>
      <c r="H668" t="s">
        <v>23</v>
      </c>
      <c r="I668" t="s">
        <v>27</v>
      </c>
      <c r="J668" s="2">
        <v>0</v>
      </c>
      <c r="K668" t="s">
        <v>2917</v>
      </c>
      <c r="L668" s="1">
        <v>3667.14</v>
      </c>
      <c r="M668" t="s">
        <v>30</v>
      </c>
      <c r="N668" t="s">
        <v>35</v>
      </c>
      <c r="O668">
        <v>1</v>
      </c>
      <c r="P668" s="1">
        <v>24.98</v>
      </c>
      <c r="Q668" s="3">
        <v>45341</v>
      </c>
      <c r="R668" s="3">
        <v>45350</v>
      </c>
      <c r="S668" t="s">
        <v>2910</v>
      </c>
      <c r="W668">
        <f t="shared" si="10"/>
        <v>0</v>
      </c>
    </row>
    <row r="669" spans="1:23" x14ac:dyDescent="0.3">
      <c r="A669" t="s">
        <v>42</v>
      </c>
      <c r="B669" t="s">
        <v>1542</v>
      </c>
      <c r="C669" s="3">
        <v>45342</v>
      </c>
      <c r="D669" t="s">
        <v>2916</v>
      </c>
      <c r="E669" t="s">
        <v>20</v>
      </c>
      <c r="F669">
        <v>2</v>
      </c>
      <c r="G669" s="1">
        <v>385.09</v>
      </c>
      <c r="H669" t="s">
        <v>26</v>
      </c>
      <c r="I669" t="s">
        <v>27</v>
      </c>
      <c r="J669" s="2">
        <v>0.15</v>
      </c>
      <c r="K669" t="s">
        <v>2923</v>
      </c>
      <c r="L669" s="1">
        <v>654.65299999999991</v>
      </c>
      <c r="M669" t="s">
        <v>31</v>
      </c>
      <c r="N669" t="s">
        <v>2913</v>
      </c>
      <c r="O669">
        <v>0</v>
      </c>
      <c r="P669" s="1">
        <v>11.92</v>
      </c>
      <c r="Q669" s="3">
        <v>45342</v>
      </c>
      <c r="R669" s="3">
        <v>45352</v>
      </c>
      <c r="S669" t="s">
        <v>2911</v>
      </c>
      <c r="W669">
        <f t="shared" si="10"/>
        <v>-115.52700000000004</v>
      </c>
    </row>
    <row r="670" spans="1:23" x14ac:dyDescent="0.3">
      <c r="A670" t="s">
        <v>1272</v>
      </c>
      <c r="B670" t="s">
        <v>2691</v>
      </c>
      <c r="C670" s="3">
        <v>45342</v>
      </c>
      <c r="D670" t="s">
        <v>2920</v>
      </c>
      <c r="E670" t="s">
        <v>17</v>
      </c>
      <c r="F670">
        <v>1</v>
      </c>
      <c r="G670" s="1">
        <v>67.38</v>
      </c>
      <c r="H670" t="s">
        <v>26</v>
      </c>
      <c r="I670" t="s">
        <v>28</v>
      </c>
      <c r="J670" s="2">
        <v>0.15</v>
      </c>
      <c r="K670" t="s">
        <v>2926</v>
      </c>
      <c r="L670" s="1">
        <v>57.273000000000003</v>
      </c>
      <c r="M670" t="s">
        <v>31</v>
      </c>
      <c r="N670" t="s">
        <v>36</v>
      </c>
      <c r="O670">
        <v>0</v>
      </c>
      <c r="P670" s="1">
        <v>6.14</v>
      </c>
      <c r="Q670" s="3">
        <v>45342</v>
      </c>
      <c r="R670" s="3">
        <v>45349</v>
      </c>
      <c r="S670" t="s">
        <v>2909</v>
      </c>
      <c r="W670">
        <f t="shared" si="10"/>
        <v>-10.106999999999992</v>
      </c>
    </row>
    <row r="671" spans="1:23" x14ac:dyDescent="0.3">
      <c r="A671" t="s">
        <v>1291</v>
      </c>
      <c r="B671" t="s">
        <v>2707</v>
      </c>
      <c r="C671" s="3">
        <v>45342</v>
      </c>
      <c r="D671" t="s">
        <v>2918</v>
      </c>
      <c r="E671" t="s">
        <v>17</v>
      </c>
      <c r="F671">
        <v>4</v>
      </c>
      <c r="G671" s="1">
        <v>452.77</v>
      </c>
      <c r="H671" t="s">
        <v>23</v>
      </c>
      <c r="I671" t="s">
        <v>28</v>
      </c>
      <c r="J671" s="2">
        <v>0</v>
      </c>
      <c r="K671" t="s">
        <v>2923</v>
      </c>
      <c r="L671" s="1">
        <v>1811.08</v>
      </c>
      <c r="M671" t="s">
        <v>32</v>
      </c>
      <c r="N671" t="s">
        <v>35</v>
      </c>
      <c r="O671">
        <v>0</v>
      </c>
      <c r="P671" s="1">
        <v>32.01</v>
      </c>
      <c r="Q671" s="3">
        <v>45342</v>
      </c>
      <c r="R671" s="3">
        <v>45352</v>
      </c>
      <c r="S671" t="s">
        <v>2908</v>
      </c>
      <c r="W671">
        <f t="shared" si="10"/>
        <v>0</v>
      </c>
    </row>
    <row r="672" spans="1:23" x14ac:dyDescent="0.3">
      <c r="A672" t="s">
        <v>976</v>
      </c>
      <c r="B672" t="s">
        <v>2427</v>
      </c>
      <c r="C672" s="3">
        <v>45343</v>
      </c>
      <c r="D672" t="s">
        <v>2918</v>
      </c>
      <c r="E672" t="s">
        <v>18</v>
      </c>
      <c r="F672">
        <v>5</v>
      </c>
      <c r="G672" s="1">
        <v>34.06</v>
      </c>
      <c r="H672" t="s">
        <v>26</v>
      </c>
      <c r="I672" t="s">
        <v>27</v>
      </c>
      <c r="J672" s="2">
        <v>0.05</v>
      </c>
      <c r="K672" t="s">
        <v>2923</v>
      </c>
      <c r="L672" s="1">
        <v>161.785</v>
      </c>
      <c r="M672" t="s">
        <v>30</v>
      </c>
      <c r="N672" t="s">
        <v>2913</v>
      </c>
      <c r="O672">
        <v>0</v>
      </c>
      <c r="P672" s="1">
        <v>19.72</v>
      </c>
      <c r="Q672" s="3">
        <v>45343</v>
      </c>
      <c r="R672" s="3">
        <v>45353</v>
      </c>
      <c r="S672" t="s">
        <v>2908</v>
      </c>
      <c r="W672">
        <f t="shared" si="10"/>
        <v>-8.5150000000000148</v>
      </c>
    </row>
    <row r="673" spans="1:23" x14ac:dyDescent="0.3">
      <c r="A673" t="s">
        <v>1036</v>
      </c>
      <c r="B673" t="s">
        <v>2478</v>
      </c>
      <c r="C673" s="3">
        <v>45343</v>
      </c>
      <c r="D673" t="s">
        <v>2918</v>
      </c>
      <c r="E673" t="s">
        <v>16</v>
      </c>
      <c r="F673">
        <v>15</v>
      </c>
      <c r="G673" s="1">
        <v>112.82</v>
      </c>
      <c r="H673" t="s">
        <v>23</v>
      </c>
      <c r="I673" t="s">
        <v>27</v>
      </c>
      <c r="J673" s="2">
        <v>0.05</v>
      </c>
      <c r="K673" t="s">
        <v>2925</v>
      </c>
      <c r="L673" s="1">
        <v>1607.6849999999999</v>
      </c>
      <c r="M673" t="s">
        <v>31</v>
      </c>
      <c r="N673" t="s">
        <v>36</v>
      </c>
      <c r="O673">
        <v>0</v>
      </c>
      <c r="P673" s="1">
        <v>18.21</v>
      </c>
      <c r="Q673" s="3">
        <v>45343</v>
      </c>
      <c r="R673" s="3">
        <v>45352</v>
      </c>
      <c r="S673" t="s">
        <v>2908</v>
      </c>
      <c r="W673">
        <f t="shared" si="10"/>
        <v>-84.615000000000009</v>
      </c>
    </row>
    <row r="674" spans="1:23" x14ac:dyDescent="0.3">
      <c r="A674" t="s">
        <v>259</v>
      </c>
      <c r="B674" t="s">
        <v>1757</v>
      </c>
      <c r="C674" s="3">
        <v>45344</v>
      </c>
      <c r="D674" t="s">
        <v>2922</v>
      </c>
      <c r="E674" t="s">
        <v>20</v>
      </c>
      <c r="F674">
        <v>4</v>
      </c>
      <c r="G674" s="1">
        <v>36.82</v>
      </c>
      <c r="H674" t="s">
        <v>25</v>
      </c>
      <c r="I674" t="s">
        <v>27</v>
      </c>
      <c r="J674" s="2">
        <v>0.05</v>
      </c>
      <c r="K674" t="s">
        <v>2925</v>
      </c>
      <c r="L674" s="1">
        <v>139.916</v>
      </c>
      <c r="M674" t="s">
        <v>31</v>
      </c>
      <c r="N674" t="s">
        <v>36</v>
      </c>
      <c r="O674">
        <v>1</v>
      </c>
      <c r="P674" s="1">
        <v>24.86</v>
      </c>
      <c r="Q674" s="3">
        <v>45344</v>
      </c>
      <c r="R674" s="3">
        <v>45352</v>
      </c>
      <c r="S674" t="s">
        <v>2912</v>
      </c>
      <c r="W674">
        <f t="shared" si="10"/>
        <v>0</v>
      </c>
    </row>
    <row r="675" spans="1:23" x14ac:dyDescent="0.3">
      <c r="A675" t="s">
        <v>730</v>
      </c>
      <c r="B675" t="s">
        <v>2202</v>
      </c>
      <c r="C675" s="3">
        <v>45344</v>
      </c>
      <c r="D675" t="s">
        <v>2922</v>
      </c>
      <c r="E675" t="s">
        <v>21</v>
      </c>
      <c r="F675">
        <v>6</v>
      </c>
      <c r="G675" s="1">
        <v>345.9</v>
      </c>
      <c r="H675" t="s">
        <v>23</v>
      </c>
      <c r="I675" t="s">
        <v>28</v>
      </c>
      <c r="J675" s="2">
        <v>0.15</v>
      </c>
      <c r="K675" t="s">
        <v>2925</v>
      </c>
      <c r="L675" s="1">
        <v>1764.09</v>
      </c>
      <c r="M675" t="s">
        <v>31</v>
      </c>
      <c r="N675" t="s">
        <v>36</v>
      </c>
      <c r="O675">
        <v>0</v>
      </c>
      <c r="P675" s="1">
        <v>30.58</v>
      </c>
      <c r="Q675" s="3">
        <v>45344</v>
      </c>
      <c r="R675" s="3">
        <v>45354</v>
      </c>
      <c r="S675" t="s">
        <v>2912</v>
      </c>
      <c r="W675">
        <f t="shared" si="10"/>
        <v>-311.30999999999972</v>
      </c>
    </row>
    <row r="676" spans="1:23" x14ac:dyDescent="0.3">
      <c r="A676" t="s">
        <v>1254</v>
      </c>
      <c r="B676" t="s">
        <v>2673</v>
      </c>
      <c r="C676" s="3">
        <v>45344</v>
      </c>
      <c r="D676" t="s">
        <v>2920</v>
      </c>
      <c r="E676" t="s">
        <v>19</v>
      </c>
      <c r="F676">
        <v>6</v>
      </c>
      <c r="G676" s="1">
        <v>181.34</v>
      </c>
      <c r="H676" t="s">
        <v>24</v>
      </c>
      <c r="I676" t="s">
        <v>27</v>
      </c>
      <c r="J676" s="2">
        <v>0</v>
      </c>
      <c r="K676" t="s">
        <v>2926</v>
      </c>
      <c r="L676" s="1">
        <v>1088.04</v>
      </c>
      <c r="M676" t="s">
        <v>33</v>
      </c>
      <c r="N676" t="s">
        <v>34</v>
      </c>
      <c r="O676">
        <v>0</v>
      </c>
      <c r="P676" s="1">
        <v>27.65</v>
      </c>
      <c r="Q676" s="3">
        <v>45344</v>
      </c>
      <c r="R676" s="3">
        <v>45349</v>
      </c>
      <c r="S676" t="s">
        <v>2909</v>
      </c>
      <c r="W676">
        <f t="shared" si="10"/>
        <v>0</v>
      </c>
    </row>
    <row r="677" spans="1:23" x14ac:dyDescent="0.3">
      <c r="A677" t="s">
        <v>200</v>
      </c>
      <c r="B677" t="s">
        <v>1699</v>
      </c>
      <c r="C677" s="3">
        <v>45345</v>
      </c>
      <c r="D677" t="s">
        <v>2920</v>
      </c>
      <c r="E677" t="s">
        <v>20</v>
      </c>
      <c r="F677">
        <v>16</v>
      </c>
      <c r="G677" s="1">
        <v>120.22</v>
      </c>
      <c r="H677" t="s">
        <v>26</v>
      </c>
      <c r="I677" t="s">
        <v>28</v>
      </c>
      <c r="J677" s="2">
        <v>0.15</v>
      </c>
      <c r="K677" t="s">
        <v>2919</v>
      </c>
      <c r="L677" s="1">
        <v>1634.992</v>
      </c>
      <c r="M677" t="s">
        <v>33</v>
      </c>
      <c r="N677" t="s">
        <v>35</v>
      </c>
      <c r="O677">
        <v>0</v>
      </c>
      <c r="P677" s="1">
        <v>8.42</v>
      </c>
      <c r="Q677" s="3">
        <v>45345</v>
      </c>
      <c r="R677" s="3">
        <v>45352</v>
      </c>
      <c r="S677" t="s">
        <v>2909</v>
      </c>
      <c r="W677">
        <f t="shared" si="10"/>
        <v>-288.52800000000002</v>
      </c>
    </row>
    <row r="678" spans="1:23" x14ac:dyDescent="0.3">
      <c r="A678" t="s">
        <v>100</v>
      </c>
      <c r="B678" t="s">
        <v>1600</v>
      </c>
      <c r="C678" s="3">
        <v>45346</v>
      </c>
      <c r="D678" t="s">
        <v>2916</v>
      </c>
      <c r="E678" t="s">
        <v>18</v>
      </c>
      <c r="F678">
        <v>16</v>
      </c>
      <c r="G678" s="1">
        <v>47.25</v>
      </c>
      <c r="H678" t="s">
        <v>26</v>
      </c>
      <c r="I678" t="s">
        <v>28</v>
      </c>
      <c r="J678" s="2">
        <v>0.15</v>
      </c>
      <c r="K678" t="s">
        <v>2919</v>
      </c>
      <c r="L678" s="1">
        <v>642.6</v>
      </c>
      <c r="M678" t="s">
        <v>32</v>
      </c>
      <c r="N678" t="s">
        <v>34</v>
      </c>
      <c r="O678">
        <v>0</v>
      </c>
      <c r="P678" s="1">
        <v>29.5</v>
      </c>
      <c r="Q678" s="3">
        <v>45346</v>
      </c>
      <c r="R678" s="3">
        <v>45349</v>
      </c>
      <c r="S678" t="s">
        <v>2911</v>
      </c>
      <c r="W678">
        <f t="shared" si="10"/>
        <v>-113.39999999999998</v>
      </c>
    </row>
    <row r="679" spans="1:23" x14ac:dyDescent="0.3">
      <c r="A679" t="s">
        <v>195</v>
      </c>
      <c r="B679" t="s">
        <v>1694</v>
      </c>
      <c r="C679" s="3">
        <v>45346</v>
      </c>
      <c r="D679" t="s">
        <v>2920</v>
      </c>
      <c r="E679" t="s">
        <v>17</v>
      </c>
      <c r="F679">
        <v>8</v>
      </c>
      <c r="G679" s="1">
        <v>350.12</v>
      </c>
      <c r="H679" t="s">
        <v>25</v>
      </c>
      <c r="I679" t="s">
        <v>28</v>
      </c>
      <c r="J679" s="2">
        <v>0</v>
      </c>
      <c r="K679" t="s">
        <v>2926</v>
      </c>
      <c r="L679" s="1">
        <v>2800.96</v>
      </c>
      <c r="M679" t="s">
        <v>30</v>
      </c>
      <c r="N679" t="s">
        <v>34</v>
      </c>
      <c r="O679">
        <v>1</v>
      </c>
      <c r="P679" s="1">
        <v>31.65</v>
      </c>
      <c r="Q679" s="3">
        <v>45346</v>
      </c>
      <c r="R679" s="3">
        <v>45352</v>
      </c>
      <c r="S679" t="s">
        <v>2909</v>
      </c>
      <c r="W679">
        <f t="shared" si="10"/>
        <v>0</v>
      </c>
    </row>
    <row r="680" spans="1:23" x14ac:dyDescent="0.3">
      <c r="A680" t="s">
        <v>665</v>
      </c>
      <c r="B680" t="s">
        <v>2140</v>
      </c>
      <c r="C680" s="3">
        <v>45346</v>
      </c>
      <c r="D680" t="s">
        <v>2920</v>
      </c>
      <c r="E680" t="s">
        <v>19</v>
      </c>
      <c r="F680">
        <v>3</v>
      </c>
      <c r="G680" s="1">
        <v>270.83</v>
      </c>
      <c r="H680" t="s">
        <v>23</v>
      </c>
      <c r="I680" t="s">
        <v>27</v>
      </c>
      <c r="J680" s="2">
        <v>0.1</v>
      </c>
      <c r="K680" t="s">
        <v>2917</v>
      </c>
      <c r="L680" s="1">
        <v>731.24099999999999</v>
      </c>
      <c r="M680" t="s">
        <v>29</v>
      </c>
      <c r="N680" t="s">
        <v>35</v>
      </c>
      <c r="O680">
        <v>1</v>
      </c>
      <c r="P680" s="1">
        <v>17.2</v>
      </c>
      <c r="Q680" s="3">
        <v>45346</v>
      </c>
      <c r="R680" s="3">
        <v>45351</v>
      </c>
      <c r="S680" t="s">
        <v>2909</v>
      </c>
      <c r="W680">
        <f t="shared" si="10"/>
        <v>0</v>
      </c>
    </row>
    <row r="681" spans="1:23" x14ac:dyDescent="0.3">
      <c r="A681" t="s">
        <v>1051</v>
      </c>
      <c r="B681" t="s">
        <v>2492</v>
      </c>
      <c r="C681" s="3">
        <v>45347</v>
      </c>
      <c r="D681" t="s">
        <v>2918</v>
      </c>
      <c r="E681" t="s">
        <v>16</v>
      </c>
      <c r="F681">
        <v>20</v>
      </c>
      <c r="G681" s="1">
        <v>13.64</v>
      </c>
      <c r="H681" t="s">
        <v>25</v>
      </c>
      <c r="I681" t="s">
        <v>28</v>
      </c>
      <c r="J681" s="2">
        <v>0.15</v>
      </c>
      <c r="K681" t="s">
        <v>2925</v>
      </c>
      <c r="L681" s="1">
        <v>231.88</v>
      </c>
      <c r="M681" t="s">
        <v>31</v>
      </c>
      <c r="N681" t="s">
        <v>35</v>
      </c>
      <c r="O681">
        <v>0</v>
      </c>
      <c r="P681" s="1">
        <v>33.6</v>
      </c>
      <c r="Q681" s="3">
        <v>45347</v>
      </c>
      <c r="R681" s="3">
        <v>45355</v>
      </c>
      <c r="S681" t="s">
        <v>2908</v>
      </c>
      <c r="W681">
        <f t="shared" si="10"/>
        <v>-40.920000000000016</v>
      </c>
    </row>
    <row r="682" spans="1:23" x14ac:dyDescent="0.3">
      <c r="A682" t="s">
        <v>489</v>
      </c>
      <c r="B682" t="s">
        <v>1977</v>
      </c>
      <c r="C682" s="3">
        <v>45348</v>
      </c>
      <c r="D682" t="s">
        <v>2922</v>
      </c>
      <c r="E682" t="s">
        <v>20</v>
      </c>
      <c r="F682">
        <v>11</v>
      </c>
      <c r="G682" s="1">
        <v>389.84</v>
      </c>
      <c r="H682" t="s">
        <v>26</v>
      </c>
      <c r="I682" t="s">
        <v>27</v>
      </c>
      <c r="J682" s="2">
        <v>0</v>
      </c>
      <c r="K682" t="s">
        <v>2926</v>
      </c>
      <c r="L682" s="1">
        <v>4288.24</v>
      </c>
      <c r="M682" t="s">
        <v>30</v>
      </c>
      <c r="N682" t="s">
        <v>35</v>
      </c>
      <c r="O682">
        <v>1</v>
      </c>
      <c r="P682" s="1">
        <v>10.24</v>
      </c>
      <c r="Q682" s="3">
        <v>45348</v>
      </c>
      <c r="R682" s="3">
        <v>45351</v>
      </c>
      <c r="S682" t="s">
        <v>2912</v>
      </c>
      <c r="W682">
        <f t="shared" si="10"/>
        <v>0</v>
      </c>
    </row>
    <row r="683" spans="1:23" x14ac:dyDescent="0.3">
      <c r="A683" t="s">
        <v>951</v>
      </c>
      <c r="B683" t="s">
        <v>2405</v>
      </c>
      <c r="C683" s="3">
        <v>45348</v>
      </c>
      <c r="D683" t="s">
        <v>2918</v>
      </c>
      <c r="E683" t="s">
        <v>20</v>
      </c>
      <c r="F683">
        <v>13</v>
      </c>
      <c r="G683" s="1">
        <v>585.88</v>
      </c>
      <c r="H683" t="s">
        <v>23</v>
      </c>
      <c r="I683" t="s">
        <v>28</v>
      </c>
      <c r="J683" s="2">
        <v>0.15</v>
      </c>
      <c r="K683" t="s">
        <v>2917</v>
      </c>
      <c r="L683" s="1">
        <v>6473.9739999999993</v>
      </c>
      <c r="M683" t="s">
        <v>31</v>
      </c>
      <c r="N683" t="s">
        <v>36</v>
      </c>
      <c r="O683">
        <v>0</v>
      </c>
      <c r="P683" s="1">
        <v>42.18</v>
      </c>
      <c r="Q683" s="3">
        <v>45348</v>
      </c>
      <c r="R683" s="3">
        <v>45358</v>
      </c>
      <c r="S683" t="s">
        <v>2908</v>
      </c>
      <c r="W683">
        <f t="shared" si="10"/>
        <v>-1142.4660000000003</v>
      </c>
    </row>
    <row r="684" spans="1:23" x14ac:dyDescent="0.3">
      <c r="A684" t="s">
        <v>1073</v>
      </c>
      <c r="B684" t="s">
        <v>2510</v>
      </c>
      <c r="C684" s="3">
        <v>45350</v>
      </c>
      <c r="D684" t="s">
        <v>2924</v>
      </c>
      <c r="E684" t="s">
        <v>22</v>
      </c>
      <c r="F684">
        <v>11</v>
      </c>
      <c r="G684" s="1">
        <v>382.08</v>
      </c>
      <c r="H684" t="s">
        <v>26</v>
      </c>
      <c r="I684" t="s">
        <v>27</v>
      </c>
      <c r="J684" s="2">
        <v>0.05</v>
      </c>
      <c r="K684" t="s">
        <v>2925</v>
      </c>
      <c r="L684" s="1">
        <v>3992.7359999999999</v>
      </c>
      <c r="M684" t="s">
        <v>33</v>
      </c>
      <c r="N684" t="s">
        <v>36</v>
      </c>
      <c r="O684">
        <v>0</v>
      </c>
      <c r="P684" s="1">
        <v>5.95</v>
      </c>
      <c r="Q684" s="3">
        <v>45350</v>
      </c>
      <c r="R684" s="3">
        <v>45353</v>
      </c>
      <c r="S684" t="s">
        <v>2910</v>
      </c>
      <c r="W684">
        <f t="shared" si="10"/>
        <v>-210.14400000000023</v>
      </c>
    </row>
    <row r="685" spans="1:23" x14ac:dyDescent="0.3">
      <c r="A685" t="s">
        <v>658</v>
      </c>
      <c r="B685" t="s">
        <v>2134</v>
      </c>
      <c r="C685" s="3">
        <v>45351</v>
      </c>
      <c r="D685" t="s">
        <v>2924</v>
      </c>
      <c r="E685" t="s">
        <v>19</v>
      </c>
      <c r="F685">
        <v>15</v>
      </c>
      <c r="G685" s="1">
        <v>119.86</v>
      </c>
      <c r="H685" t="s">
        <v>24</v>
      </c>
      <c r="I685" t="s">
        <v>27</v>
      </c>
      <c r="J685" s="2">
        <v>0.15</v>
      </c>
      <c r="K685" t="s">
        <v>2919</v>
      </c>
      <c r="L685" s="1">
        <v>1528.2149999999999</v>
      </c>
      <c r="M685" t="s">
        <v>32</v>
      </c>
      <c r="N685" t="s">
        <v>2913</v>
      </c>
      <c r="O685">
        <v>1</v>
      </c>
      <c r="P685" s="1">
        <v>30.78</v>
      </c>
      <c r="Q685" s="3">
        <v>45351</v>
      </c>
      <c r="R685" s="3">
        <v>45356</v>
      </c>
      <c r="S685" t="s">
        <v>2910</v>
      </c>
      <c r="W685">
        <f t="shared" si="10"/>
        <v>0</v>
      </c>
    </row>
    <row r="686" spans="1:23" x14ac:dyDescent="0.3">
      <c r="A686" t="s">
        <v>1194</v>
      </c>
      <c r="B686" t="s">
        <v>2617</v>
      </c>
      <c r="C686" s="3">
        <v>45351</v>
      </c>
      <c r="D686" t="s">
        <v>2922</v>
      </c>
      <c r="E686" t="s">
        <v>22</v>
      </c>
      <c r="F686">
        <v>7</v>
      </c>
      <c r="G686" s="1">
        <v>208.31</v>
      </c>
      <c r="H686" t="s">
        <v>25</v>
      </c>
      <c r="I686" t="s">
        <v>27</v>
      </c>
      <c r="J686" s="2">
        <v>0.05</v>
      </c>
      <c r="K686" t="s">
        <v>2925</v>
      </c>
      <c r="L686" s="1">
        <v>1385.2615000000001</v>
      </c>
      <c r="M686" t="s">
        <v>29</v>
      </c>
      <c r="N686" t="s">
        <v>35</v>
      </c>
      <c r="O686">
        <v>0</v>
      </c>
      <c r="P686" s="1">
        <v>26.57</v>
      </c>
      <c r="Q686" s="3">
        <v>45351</v>
      </c>
      <c r="R686" s="3">
        <v>45354</v>
      </c>
      <c r="S686" t="s">
        <v>2912</v>
      </c>
      <c r="W686">
        <f t="shared" si="10"/>
        <v>-72.908500000000004</v>
      </c>
    </row>
    <row r="687" spans="1:23" x14ac:dyDescent="0.3">
      <c r="A687" t="s">
        <v>1514</v>
      </c>
      <c r="B687" t="s">
        <v>2120</v>
      </c>
      <c r="C687" s="3">
        <v>45351</v>
      </c>
      <c r="D687" t="s">
        <v>2922</v>
      </c>
      <c r="E687" t="s">
        <v>21</v>
      </c>
      <c r="F687">
        <v>8</v>
      </c>
      <c r="G687" s="1">
        <v>279.74</v>
      </c>
      <c r="H687" t="s">
        <v>23</v>
      </c>
      <c r="I687" t="s">
        <v>28</v>
      </c>
      <c r="J687" s="2">
        <v>0.05</v>
      </c>
      <c r="K687" t="s">
        <v>2926</v>
      </c>
      <c r="L687" s="1">
        <v>2126.0239999999999</v>
      </c>
      <c r="M687" t="s">
        <v>30</v>
      </c>
      <c r="N687" t="s">
        <v>34</v>
      </c>
      <c r="O687">
        <v>0</v>
      </c>
      <c r="P687" s="1">
        <v>33.1</v>
      </c>
      <c r="Q687" s="3">
        <v>45351</v>
      </c>
      <c r="R687" s="3">
        <v>45358</v>
      </c>
      <c r="S687" t="s">
        <v>2912</v>
      </c>
      <c r="W687">
        <f t="shared" si="10"/>
        <v>-111.89600000000019</v>
      </c>
    </row>
    <row r="688" spans="1:23" x14ac:dyDescent="0.3">
      <c r="A688" t="s">
        <v>210</v>
      </c>
      <c r="B688" t="s">
        <v>1709</v>
      </c>
      <c r="C688" s="3">
        <v>45352</v>
      </c>
      <c r="D688" t="s">
        <v>2918</v>
      </c>
      <c r="E688" t="s">
        <v>20</v>
      </c>
      <c r="F688">
        <v>17</v>
      </c>
      <c r="G688" s="1">
        <v>542.82000000000005</v>
      </c>
      <c r="H688" t="s">
        <v>24</v>
      </c>
      <c r="I688" t="s">
        <v>27</v>
      </c>
      <c r="J688" s="2">
        <v>0</v>
      </c>
      <c r="K688" t="s">
        <v>2926</v>
      </c>
      <c r="L688" s="1">
        <v>9227.94</v>
      </c>
      <c r="M688" t="s">
        <v>32</v>
      </c>
      <c r="N688" t="s">
        <v>36</v>
      </c>
      <c r="O688">
        <v>1</v>
      </c>
      <c r="P688" s="1">
        <v>7.13</v>
      </c>
      <c r="Q688" s="3">
        <v>45352</v>
      </c>
      <c r="R688" s="3">
        <v>45359</v>
      </c>
      <c r="S688" t="s">
        <v>2908</v>
      </c>
      <c r="W688">
        <f t="shared" si="10"/>
        <v>0</v>
      </c>
    </row>
    <row r="689" spans="1:23" x14ac:dyDescent="0.3">
      <c r="A689" t="s">
        <v>107</v>
      </c>
      <c r="B689" t="s">
        <v>1607</v>
      </c>
      <c r="C689" s="3">
        <v>45354</v>
      </c>
      <c r="D689" t="s">
        <v>2918</v>
      </c>
      <c r="E689" t="s">
        <v>21</v>
      </c>
      <c r="F689">
        <v>15</v>
      </c>
      <c r="G689" s="1">
        <v>328.36</v>
      </c>
      <c r="H689" t="s">
        <v>26</v>
      </c>
      <c r="I689" t="s">
        <v>28</v>
      </c>
      <c r="J689" s="2">
        <v>0.15</v>
      </c>
      <c r="K689" t="s">
        <v>2926</v>
      </c>
      <c r="L689" s="1">
        <v>4186.59</v>
      </c>
      <c r="M689" t="s">
        <v>30</v>
      </c>
      <c r="N689" t="s">
        <v>36</v>
      </c>
      <c r="O689">
        <v>0</v>
      </c>
      <c r="P689" s="1">
        <v>15.76</v>
      </c>
      <c r="Q689" s="3">
        <v>45354</v>
      </c>
      <c r="R689" s="3">
        <v>45363</v>
      </c>
      <c r="S689" t="s">
        <v>2908</v>
      </c>
      <c r="W689">
        <f t="shared" si="10"/>
        <v>-738.8100000000004</v>
      </c>
    </row>
    <row r="690" spans="1:23" x14ac:dyDescent="0.3">
      <c r="A690" t="s">
        <v>186</v>
      </c>
      <c r="B690" t="s">
        <v>1686</v>
      </c>
      <c r="C690" s="3">
        <v>45354</v>
      </c>
      <c r="D690" t="s">
        <v>2920</v>
      </c>
      <c r="E690" t="s">
        <v>17</v>
      </c>
      <c r="F690">
        <v>9</v>
      </c>
      <c r="G690" s="1">
        <v>382.8</v>
      </c>
      <c r="H690" t="s">
        <v>26</v>
      </c>
      <c r="I690" t="s">
        <v>27</v>
      </c>
      <c r="J690" s="2">
        <v>0</v>
      </c>
      <c r="K690" t="s">
        <v>2921</v>
      </c>
      <c r="L690" s="1">
        <v>3445.2</v>
      </c>
      <c r="M690" t="s">
        <v>33</v>
      </c>
      <c r="N690" t="s">
        <v>2913</v>
      </c>
      <c r="O690">
        <v>0</v>
      </c>
      <c r="P690" s="1">
        <v>47.94</v>
      </c>
      <c r="Q690" s="3">
        <v>45354</v>
      </c>
      <c r="R690" s="3">
        <v>45356</v>
      </c>
      <c r="S690" t="s">
        <v>2909</v>
      </c>
      <c r="W690">
        <f t="shared" si="10"/>
        <v>-4.5474735088646412E-13</v>
      </c>
    </row>
    <row r="691" spans="1:23" x14ac:dyDescent="0.3">
      <c r="A691" t="s">
        <v>972</v>
      </c>
      <c r="B691" t="s">
        <v>2423</v>
      </c>
      <c r="C691" s="3">
        <v>45354</v>
      </c>
      <c r="D691" t="s">
        <v>2918</v>
      </c>
      <c r="E691" t="s">
        <v>16</v>
      </c>
      <c r="F691">
        <v>1</v>
      </c>
      <c r="G691" s="1">
        <v>176.17</v>
      </c>
      <c r="H691" t="s">
        <v>25</v>
      </c>
      <c r="I691" t="s">
        <v>28</v>
      </c>
      <c r="J691" s="2">
        <v>0.05</v>
      </c>
      <c r="K691" t="s">
        <v>2926</v>
      </c>
      <c r="L691" s="1">
        <v>167.36150000000001</v>
      </c>
      <c r="M691" t="s">
        <v>32</v>
      </c>
      <c r="N691" t="s">
        <v>2913</v>
      </c>
      <c r="O691">
        <v>1</v>
      </c>
      <c r="P691" s="1">
        <v>35.770000000000003</v>
      </c>
      <c r="Q691" s="3">
        <v>45354</v>
      </c>
      <c r="R691" s="3">
        <v>45357</v>
      </c>
      <c r="S691" t="s">
        <v>2908</v>
      </c>
      <c r="W691">
        <f t="shared" si="10"/>
        <v>0</v>
      </c>
    </row>
    <row r="692" spans="1:23" x14ac:dyDescent="0.3">
      <c r="A692" t="s">
        <v>1179</v>
      </c>
      <c r="B692" t="s">
        <v>2604</v>
      </c>
      <c r="C692" s="3">
        <v>45354</v>
      </c>
      <c r="D692" t="s">
        <v>2920</v>
      </c>
      <c r="E692" t="s">
        <v>16</v>
      </c>
      <c r="F692">
        <v>3</v>
      </c>
      <c r="G692" s="1">
        <v>260.72000000000003</v>
      </c>
      <c r="H692" t="s">
        <v>23</v>
      </c>
      <c r="I692" t="s">
        <v>27</v>
      </c>
      <c r="J692" s="2">
        <v>0.15</v>
      </c>
      <c r="K692" t="s">
        <v>2925</v>
      </c>
      <c r="L692" s="1">
        <v>664.83600000000001</v>
      </c>
      <c r="M692" t="s">
        <v>29</v>
      </c>
      <c r="N692" t="s">
        <v>36</v>
      </c>
      <c r="O692">
        <v>0</v>
      </c>
      <c r="P692" s="1">
        <v>19.41</v>
      </c>
      <c r="Q692" s="3">
        <v>45354</v>
      </c>
      <c r="R692" s="3">
        <v>45357</v>
      </c>
      <c r="S692" t="s">
        <v>2909</v>
      </c>
      <c r="W692">
        <f t="shared" si="10"/>
        <v>-117.32400000000007</v>
      </c>
    </row>
    <row r="693" spans="1:23" x14ac:dyDescent="0.3">
      <c r="A693" t="s">
        <v>1210</v>
      </c>
      <c r="B693" t="s">
        <v>2632</v>
      </c>
      <c r="C693" s="3">
        <v>45354</v>
      </c>
      <c r="D693" t="s">
        <v>2924</v>
      </c>
      <c r="E693" t="s">
        <v>17</v>
      </c>
      <c r="F693">
        <v>2</v>
      </c>
      <c r="G693" s="1">
        <v>160.72999999999999</v>
      </c>
      <c r="H693" t="s">
        <v>24</v>
      </c>
      <c r="I693" t="s">
        <v>27</v>
      </c>
      <c r="J693" s="2">
        <v>0.15</v>
      </c>
      <c r="K693" t="s">
        <v>2925</v>
      </c>
      <c r="L693" s="1">
        <v>273.24099999999999</v>
      </c>
      <c r="M693" t="s">
        <v>33</v>
      </c>
      <c r="N693" t="s">
        <v>34</v>
      </c>
      <c r="O693">
        <v>0</v>
      </c>
      <c r="P693" s="1">
        <v>20.18</v>
      </c>
      <c r="Q693" s="3">
        <v>45354</v>
      </c>
      <c r="R693" s="3">
        <v>45362</v>
      </c>
      <c r="S693" t="s">
        <v>2910</v>
      </c>
      <c r="W693">
        <f t="shared" si="10"/>
        <v>-48.218999999999994</v>
      </c>
    </row>
    <row r="694" spans="1:23" x14ac:dyDescent="0.3">
      <c r="A694" t="s">
        <v>1021</v>
      </c>
      <c r="B694" t="s">
        <v>2465</v>
      </c>
      <c r="C694" s="3">
        <v>45355</v>
      </c>
      <c r="D694" t="s">
        <v>2924</v>
      </c>
      <c r="E694" t="s">
        <v>18</v>
      </c>
      <c r="F694">
        <v>2</v>
      </c>
      <c r="G694" s="1">
        <v>239.04</v>
      </c>
      <c r="H694" t="s">
        <v>24</v>
      </c>
      <c r="I694" t="s">
        <v>27</v>
      </c>
      <c r="J694" s="2">
        <v>0</v>
      </c>
      <c r="K694" t="s">
        <v>2919</v>
      </c>
      <c r="L694" s="1">
        <v>478.08</v>
      </c>
      <c r="M694" t="s">
        <v>32</v>
      </c>
      <c r="N694" t="s">
        <v>35</v>
      </c>
      <c r="O694">
        <v>1</v>
      </c>
      <c r="P694" s="1">
        <v>43.84</v>
      </c>
      <c r="Q694" s="3">
        <v>45355</v>
      </c>
      <c r="R694" s="3">
        <v>45362</v>
      </c>
      <c r="S694" t="s">
        <v>2910</v>
      </c>
      <c r="W694">
        <f t="shared" si="10"/>
        <v>0</v>
      </c>
    </row>
    <row r="695" spans="1:23" x14ac:dyDescent="0.3">
      <c r="A695" t="s">
        <v>1207</v>
      </c>
      <c r="B695" t="s">
        <v>2629</v>
      </c>
      <c r="C695" s="3">
        <v>45355</v>
      </c>
      <c r="D695" t="s">
        <v>2922</v>
      </c>
      <c r="E695" t="s">
        <v>21</v>
      </c>
      <c r="F695">
        <v>11</v>
      </c>
      <c r="G695" s="1">
        <v>97.84</v>
      </c>
      <c r="H695" t="s">
        <v>23</v>
      </c>
      <c r="I695" t="s">
        <v>28</v>
      </c>
      <c r="J695" s="2">
        <v>0.05</v>
      </c>
      <c r="K695" t="s">
        <v>2926</v>
      </c>
      <c r="L695" s="1">
        <v>1022.428</v>
      </c>
      <c r="M695" t="s">
        <v>32</v>
      </c>
      <c r="N695" t="s">
        <v>35</v>
      </c>
      <c r="O695">
        <v>1</v>
      </c>
      <c r="P695" s="1">
        <v>45.97</v>
      </c>
      <c r="Q695" s="3">
        <v>45355</v>
      </c>
      <c r="R695" s="3">
        <v>45363</v>
      </c>
      <c r="S695" t="s">
        <v>2912</v>
      </c>
      <c r="W695">
        <f t="shared" si="10"/>
        <v>0</v>
      </c>
    </row>
    <row r="696" spans="1:23" x14ac:dyDescent="0.3">
      <c r="A696" t="s">
        <v>456</v>
      </c>
      <c r="B696" t="s">
        <v>1945</v>
      </c>
      <c r="C696" s="3">
        <v>45356</v>
      </c>
      <c r="D696" t="s">
        <v>2916</v>
      </c>
      <c r="E696" t="s">
        <v>20</v>
      </c>
      <c r="F696">
        <v>1</v>
      </c>
      <c r="G696" s="1">
        <v>8.1999999999999993</v>
      </c>
      <c r="H696" t="s">
        <v>25</v>
      </c>
      <c r="I696" t="s">
        <v>27</v>
      </c>
      <c r="J696" s="2">
        <v>0.15</v>
      </c>
      <c r="K696" t="s">
        <v>2925</v>
      </c>
      <c r="L696" s="1">
        <v>6.9699999999999989</v>
      </c>
      <c r="M696" t="s">
        <v>32</v>
      </c>
      <c r="N696" t="s">
        <v>2913</v>
      </c>
      <c r="O696">
        <v>0</v>
      </c>
      <c r="P696" s="1">
        <v>30.35</v>
      </c>
      <c r="Q696" s="3">
        <v>45356</v>
      </c>
      <c r="R696" s="3">
        <v>45366</v>
      </c>
      <c r="S696" t="s">
        <v>2911</v>
      </c>
      <c r="W696">
        <f t="shared" si="10"/>
        <v>-1.2300000000000004</v>
      </c>
    </row>
    <row r="697" spans="1:23" x14ac:dyDescent="0.3">
      <c r="A697" t="s">
        <v>825</v>
      </c>
      <c r="B697" t="s">
        <v>2292</v>
      </c>
      <c r="C697" s="3">
        <v>45356</v>
      </c>
      <c r="D697" t="s">
        <v>2920</v>
      </c>
      <c r="E697" t="s">
        <v>22</v>
      </c>
      <c r="F697">
        <v>7</v>
      </c>
      <c r="G697" s="1">
        <v>77.69</v>
      </c>
      <c r="H697" t="s">
        <v>26</v>
      </c>
      <c r="I697" t="s">
        <v>27</v>
      </c>
      <c r="J697" s="2">
        <v>0</v>
      </c>
      <c r="K697" t="s">
        <v>2917</v>
      </c>
      <c r="L697" s="1">
        <v>543.82999999999993</v>
      </c>
      <c r="M697" t="s">
        <v>31</v>
      </c>
      <c r="N697" t="s">
        <v>35</v>
      </c>
      <c r="O697">
        <v>0</v>
      </c>
      <c r="P697" s="1">
        <v>41.89</v>
      </c>
      <c r="Q697" s="3">
        <v>45356</v>
      </c>
      <c r="R697" s="3">
        <v>45363</v>
      </c>
      <c r="S697" t="s">
        <v>2909</v>
      </c>
      <c r="W697">
        <f t="shared" si="10"/>
        <v>0</v>
      </c>
    </row>
    <row r="698" spans="1:23" x14ac:dyDescent="0.3">
      <c r="A698" t="s">
        <v>708</v>
      </c>
      <c r="B698" t="s">
        <v>2181</v>
      </c>
      <c r="C698" s="3">
        <v>45357</v>
      </c>
      <c r="D698" t="s">
        <v>2922</v>
      </c>
      <c r="E698" t="s">
        <v>17</v>
      </c>
      <c r="F698">
        <v>1</v>
      </c>
      <c r="G698" s="1">
        <v>381.21</v>
      </c>
      <c r="H698" t="s">
        <v>26</v>
      </c>
      <c r="I698" t="s">
        <v>27</v>
      </c>
      <c r="J698" s="2">
        <v>0.15</v>
      </c>
      <c r="K698" t="s">
        <v>2919</v>
      </c>
      <c r="L698" s="1">
        <v>324.02850000000001</v>
      </c>
      <c r="M698" t="s">
        <v>29</v>
      </c>
      <c r="N698" t="s">
        <v>2913</v>
      </c>
      <c r="O698">
        <v>0</v>
      </c>
      <c r="P698" s="1">
        <v>9.9499999999999993</v>
      </c>
      <c r="Q698" s="3">
        <v>45357</v>
      </c>
      <c r="R698" s="3">
        <v>45362</v>
      </c>
      <c r="S698" t="s">
        <v>2912</v>
      </c>
      <c r="W698">
        <f t="shared" si="10"/>
        <v>-57.181499999999971</v>
      </c>
    </row>
    <row r="699" spans="1:23" x14ac:dyDescent="0.3">
      <c r="A699" t="s">
        <v>911</v>
      </c>
      <c r="B699" t="s">
        <v>2367</v>
      </c>
      <c r="C699" s="3">
        <v>45357</v>
      </c>
      <c r="D699" t="s">
        <v>2924</v>
      </c>
      <c r="E699" t="s">
        <v>17</v>
      </c>
      <c r="F699">
        <v>7</v>
      </c>
      <c r="G699" s="1">
        <v>374.43</v>
      </c>
      <c r="H699" t="s">
        <v>24</v>
      </c>
      <c r="I699" t="s">
        <v>28</v>
      </c>
      <c r="J699" s="2">
        <v>0.15</v>
      </c>
      <c r="K699" t="s">
        <v>2917</v>
      </c>
      <c r="L699" s="1">
        <v>2227.8584999999998</v>
      </c>
      <c r="M699" t="s">
        <v>33</v>
      </c>
      <c r="N699" t="s">
        <v>35</v>
      </c>
      <c r="O699">
        <v>0</v>
      </c>
      <c r="P699" s="1">
        <v>28.97</v>
      </c>
      <c r="Q699" s="3">
        <v>45357</v>
      </c>
      <c r="R699" s="3">
        <v>45363</v>
      </c>
      <c r="S699" t="s">
        <v>2910</v>
      </c>
      <c r="W699">
        <f t="shared" si="10"/>
        <v>-393.1515000000004</v>
      </c>
    </row>
    <row r="700" spans="1:23" x14ac:dyDescent="0.3">
      <c r="A700" t="s">
        <v>158</v>
      </c>
      <c r="B700" t="s">
        <v>1658</v>
      </c>
      <c r="C700" s="3">
        <v>45358</v>
      </c>
      <c r="D700" t="s">
        <v>2916</v>
      </c>
      <c r="E700" t="s">
        <v>19</v>
      </c>
      <c r="F700">
        <v>9</v>
      </c>
      <c r="G700" s="1">
        <v>313.29000000000002</v>
      </c>
      <c r="H700" t="s">
        <v>26</v>
      </c>
      <c r="I700" t="s">
        <v>28</v>
      </c>
      <c r="J700" s="2">
        <v>0</v>
      </c>
      <c r="K700" t="s">
        <v>2917</v>
      </c>
      <c r="L700" s="1">
        <v>2819.61</v>
      </c>
      <c r="M700" t="s">
        <v>29</v>
      </c>
      <c r="N700" t="s">
        <v>34</v>
      </c>
      <c r="O700">
        <v>0</v>
      </c>
      <c r="P700" s="1">
        <v>14.04</v>
      </c>
      <c r="Q700" s="3">
        <v>45358</v>
      </c>
      <c r="R700" s="3">
        <v>45364</v>
      </c>
      <c r="S700" t="s">
        <v>2911</v>
      </c>
      <c r="W700">
        <f t="shared" si="10"/>
        <v>0</v>
      </c>
    </row>
    <row r="701" spans="1:23" x14ac:dyDescent="0.3">
      <c r="A701" t="s">
        <v>826</v>
      </c>
      <c r="B701" t="s">
        <v>2293</v>
      </c>
      <c r="C701" s="3">
        <v>45360</v>
      </c>
      <c r="D701" t="s">
        <v>2918</v>
      </c>
      <c r="E701" t="s">
        <v>17</v>
      </c>
      <c r="F701">
        <v>20</v>
      </c>
      <c r="G701" s="1">
        <v>312.43</v>
      </c>
      <c r="H701" t="s">
        <v>25</v>
      </c>
      <c r="I701" t="s">
        <v>28</v>
      </c>
      <c r="J701" s="2">
        <v>0</v>
      </c>
      <c r="K701" t="s">
        <v>2917</v>
      </c>
      <c r="L701" s="1">
        <v>6248.6</v>
      </c>
      <c r="M701" t="s">
        <v>31</v>
      </c>
      <c r="N701" t="s">
        <v>35</v>
      </c>
      <c r="O701">
        <v>0</v>
      </c>
      <c r="P701" s="1">
        <v>28.11</v>
      </c>
      <c r="Q701" s="3">
        <v>45360</v>
      </c>
      <c r="R701" s="3">
        <v>45362</v>
      </c>
      <c r="S701" t="s">
        <v>2908</v>
      </c>
      <c r="W701">
        <f t="shared" si="10"/>
        <v>0</v>
      </c>
    </row>
    <row r="702" spans="1:23" x14ac:dyDescent="0.3">
      <c r="A702" t="s">
        <v>1268</v>
      </c>
      <c r="B702" t="s">
        <v>2687</v>
      </c>
      <c r="C702" s="3">
        <v>45360</v>
      </c>
      <c r="D702" t="s">
        <v>2916</v>
      </c>
      <c r="E702" t="s">
        <v>20</v>
      </c>
      <c r="F702">
        <v>17</v>
      </c>
      <c r="G702" s="1">
        <v>376.15</v>
      </c>
      <c r="H702" t="s">
        <v>25</v>
      </c>
      <c r="I702" t="s">
        <v>28</v>
      </c>
      <c r="J702" s="2">
        <v>0.05</v>
      </c>
      <c r="K702" t="s">
        <v>2923</v>
      </c>
      <c r="L702" s="1">
        <v>6074.8224999999993</v>
      </c>
      <c r="M702" t="s">
        <v>30</v>
      </c>
      <c r="N702" t="s">
        <v>36</v>
      </c>
      <c r="O702">
        <v>1</v>
      </c>
      <c r="P702" s="1">
        <v>31.96</v>
      </c>
      <c r="Q702" s="3">
        <v>45360</v>
      </c>
      <c r="R702" s="3">
        <v>45363</v>
      </c>
      <c r="S702" t="s">
        <v>2911</v>
      </c>
      <c r="W702">
        <f t="shared" si="10"/>
        <v>0</v>
      </c>
    </row>
    <row r="703" spans="1:23" x14ac:dyDescent="0.3">
      <c r="A703" t="s">
        <v>1298</v>
      </c>
      <c r="B703" t="s">
        <v>2712</v>
      </c>
      <c r="C703" s="3">
        <v>45363</v>
      </c>
      <c r="D703" t="s">
        <v>2916</v>
      </c>
      <c r="E703" t="s">
        <v>21</v>
      </c>
      <c r="F703">
        <v>1</v>
      </c>
      <c r="G703" s="1">
        <v>534.61</v>
      </c>
      <c r="H703" t="s">
        <v>26</v>
      </c>
      <c r="I703" t="s">
        <v>28</v>
      </c>
      <c r="J703" s="2">
        <v>0.05</v>
      </c>
      <c r="K703" t="s">
        <v>2925</v>
      </c>
      <c r="L703" s="1">
        <v>507.87950000000001</v>
      </c>
      <c r="M703" t="s">
        <v>29</v>
      </c>
      <c r="N703" t="s">
        <v>35</v>
      </c>
      <c r="O703">
        <v>0</v>
      </c>
      <c r="P703" s="1">
        <v>22.68</v>
      </c>
      <c r="Q703" s="3">
        <v>45363</v>
      </c>
      <c r="R703" s="3">
        <v>45372</v>
      </c>
      <c r="S703" t="s">
        <v>2911</v>
      </c>
      <c r="W703">
        <f t="shared" si="10"/>
        <v>-26.730500000000006</v>
      </c>
    </row>
    <row r="704" spans="1:23" x14ac:dyDescent="0.3">
      <c r="A704" t="s">
        <v>85</v>
      </c>
      <c r="B704" t="s">
        <v>1585</v>
      </c>
      <c r="C704" s="3">
        <v>45365</v>
      </c>
      <c r="D704" t="s">
        <v>2924</v>
      </c>
      <c r="E704" t="s">
        <v>18</v>
      </c>
      <c r="F704">
        <v>5</v>
      </c>
      <c r="G704" s="1">
        <v>165.15</v>
      </c>
      <c r="H704" t="s">
        <v>24</v>
      </c>
      <c r="I704" t="s">
        <v>28</v>
      </c>
      <c r="J704" s="2">
        <v>0.1</v>
      </c>
      <c r="K704" t="s">
        <v>2921</v>
      </c>
      <c r="L704" s="1">
        <v>743.17500000000007</v>
      </c>
      <c r="M704" t="s">
        <v>30</v>
      </c>
      <c r="N704" t="s">
        <v>2913</v>
      </c>
      <c r="O704">
        <v>0</v>
      </c>
      <c r="P704" s="1">
        <v>20.57</v>
      </c>
      <c r="Q704" s="3">
        <v>45365</v>
      </c>
      <c r="R704" s="3">
        <v>45367</v>
      </c>
      <c r="S704" t="s">
        <v>2910</v>
      </c>
      <c r="W704">
        <f t="shared" si="10"/>
        <v>-82.574999999999932</v>
      </c>
    </row>
    <row r="705" spans="1:23" x14ac:dyDescent="0.3">
      <c r="A705" t="s">
        <v>500</v>
      </c>
      <c r="B705" t="s">
        <v>1987</v>
      </c>
      <c r="C705" s="3">
        <v>45365</v>
      </c>
      <c r="D705" t="s">
        <v>2924</v>
      </c>
      <c r="E705" t="s">
        <v>18</v>
      </c>
      <c r="F705">
        <v>13</v>
      </c>
      <c r="G705" s="1">
        <v>588.79999999999995</v>
      </c>
      <c r="H705" t="s">
        <v>26</v>
      </c>
      <c r="I705" t="s">
        <v>27</v>
      </c>
      <c r="J705" s="2">
        <v>0.15</v>
      </c>
      <c r="K705" t="s">
        <v>2925</v>
      </c>
      <c r="L705" s="1">
        <v>6506.24</v>
      </c>
      <c r="M705" t="s">
        <v>33</v>
      </c>
      <c r="N705" t="s">
        <v>35</v>
      </c>
      <c r="O705">
        <v>0</v>
      </c>
      <c r="P705" s="1">
        <v>45.03</v>
      </c>
      <c r="Q705" s="3">
        <v>45365</v>
      </c>
      <c r="R705" s="3">
        <v>45372</v>
      </c>
      <c r="S705" t="s">
        <v>2910</v>
      </c>
      <c r="W705">
        <f t="shared" si="10"/>
        <v>-1148.1599999999999</v>
      </c>
    </row>
    <row r="706" spans="1:23" x14ac:dyDescent="0.3">
      <c r="A706" t="s">
        <v>611</v>
      </c>
      <c r="B706" t="s">
        <v>2088</v>
      </c>
      <c r="C706" s="3">
        <v>45365</v>
      </c>
      <c r="D706" t="s">
        <v>2922</v>
      </c>
      <c r="E706" t="s">
        <v>17</v>
      </c>
      <c r="F706">
        <v>8</v>
      </c>
      <c r="G706" s="1">
        <v>142.09</v>
      </c>
      <c r="H706" t="s">
        <v>24</v>
      </c>
      <c r="I706" t="s">
        <v>27</v>
      </c>
      <c r="J706" s="2">
        <v>0</v>
      </c>
      <c r="K706" t="s">
        <v>2921</v>
      </c>
      <c r="L706" s="1">
        <v>1136.72</v>
      </c>
      <c r="M706" t="s">
        <v>31</v>
      </c>
      <c r="N706" t="s">
        <v>36</v>
      </c>
      <c r="O706">
        <v>0</v>
      </c>
      <c r="P706" s="1">
        <v>38.97</v>
      </c>
      <c r="Q706" s="3">
        <v>45365</v>
      </c>
      <c r="R706" s="3">
        <v>45371</v>
      </c>
      <c r="S706" t="s">
        <v>2912</v>
      </c>
      <c r="W706">
        <f t="shared" si="10"/>
        <v>0</v>
      </c>
    </row>
    <row r="707" spans="1:23" x14ac:dyDescent="0.3">
      <c r="A707" t="s">
        <v>1148</v>
      </c>
      <c r="B707" t="s">
        <v>2575</v>
      </c>
      <c r="C707" s="3">
        <v>45365</v>
      </c>
      <c r="D707" t="s">
        <v>2918</v>
      </c>
      <c r="E707" t="s">
        <v>18</v>
      </c>
      <c r="F707">
        <v>16</v>
      </c>
      <c r="G707" s="1">
        <v>544.91</v>
      </c>
      <c r="H707" t="s">
        <v>23</v>
      </c>
      <c r="I707" t="s">
        <v>28</v>
      </c>
      <c r="J707" s="2">
        <v>0.1</v>
      </c>
      <c r="K707" t="s">
        <v>2925</v>
      </c>
      <c r="L707" s="1">
        <v>7846.7039999999997</v>
      </c>
      <c r="M707" t="s">
        <v>31</v>
      </c>
      <c r="N707" t="s">
        <v>34</v>
      </c>
      <c r="O707">
        <v>0</v>
      </c>
      <c r="P707" s="1">
        <v>39.26</v>
      </c>
      <c r="Q707" s="3">
        <v>45365</v>
      </c>
      <c r="R707" s="3">
        <v>45372</v>
      </c>
      <c r="S707" t="s">
        <v>2908</v>
      </c>
      <c r="W707">
        <f t="shared" ref="W707:W770" si="11">IF(O707=0, L707 - (F707 * G707), 0)</f>
        <v>-871.85599999999977</v>
      </c>
    </row>
    <row r="708" spans="1:23" x14ac:dyDescent="0.3">
      <c r="A708" t="s">
        <v>148</v>
      </c>
      <c r="B708" t="s">
        <v>1648</v>
      </c>
      <c r="C708" s="3">
        <v>45366</v>
      </c>
      <c r="D708" t="s">
        <v>2920</v>
      </c>
      <c r="E708" t="s">
        <v>21</v>
      </c>
      <c r="F708">
        <v>17</v>
      </c>
      <c r="G708" s="1">
        <v>78.58</v>
      </c>
      <c r="H708" t="s">
        <v>24</v>
      </c>
      <c r="I708" t="s">
        <v>27</v>
      </c>
      <c r="J708" s="2">
        <v>0.1</v>
      </c>
      <c r="K708" t="s">
        <v>2919</v>
      </c>
      <c r="L708" s="1">
        <v>1202.2739999999999</v>
      </c>
      <c r="M708" t="s">
        <v>30</v>
      </c>
      <c r="N708" t="s">
        <v>36</v>
      </c>
      <c r="O708">
        <v>0</v>
      </c>
      <c r="P708" s="1">
        <v>8.02</v>
      </c>
      <c r="Q708" s="3">
        <v>45366</v>
      </c>
      <c r="R708" s="3">
        <v>45376</v>
      </c>
      <c r="S708" t="s">
        <v>2909</v>
      </c>
      <c r="W708">
        <f t="shared" si="11"/>
        <v>-133.58600000000001</v>
      </c>
    </row>
    <row r="709" spans="1:23" x14ac:dyDescent="0.3">
      <c r="A709" t="s">
        <v>785</v>
      </c>
      <c r="B709" t="s">
        <v>2255</v>
      </c>
      <c r="C709" s="3">
        <v>45366</v>
      </c>
      <c r="D709" t="s">
        <v>2922</v>
      </c>
      <c r="E709" t="s">
        <v>19</v>
      </c>
      <c r="F709">
        <v>14</v>
      </c>
      <c r="G709" s="1">
        <v>476.28</v>
      </c>
      <c r="H709" t="s">
        <v>24</v>
      </c>
      <c r="I709" t="s">
        <v>27</v>
      </c>
      <c r="J709" s="2">
        <v>0.1</v>
      </c>
      <c r="K709" t="s">
        <v>2921</v>
      </c>
      <c r="L709" s="1">
        <v>6001.1280000000006</v>
      </c>
      <c r="M709" t="s">
        <v>31</v>
      </c>
      <c r="N709" t="s">
        <v>34</v>
      </c>
      <c r="O709">
        <v>0</v>
      </c>
      <c r="P709" s="1">
        <v>22.11</v>
      </c>
      <c r="Q709" s="3">
        <v>45366</v>
      </c>
      <c r="R709" s="3">
        <v>45371</v>
      </c>
      <c r="S709" t="s">
        <v>2912</v>
      </c>
      <c r="W709">
        <f t="shared" si="11"/>
        <v>-666.79199999999946</v>
      </c>
    </row>
    <row r="710" spans="1:23" x14ac:dyDescent="0.3">
      <c r="A710" t="s">
        <v>192</v>
      </c>
      <c r="B710" t="s">
        <v>1691</v>
      </c>
      <c r="C710" s="3">
        <v>45368</v>
      </c>
      <c r="D710" t="s">
        <v>2920</v>
      </c>
      <c r="E710" t="s">
        <v>17</v>
      </c>
      <c r="F710">
        <v>18</v>
      </c>
      <c r="G710" s="1">
        <v>32.229999999999997</v>
      </c>
      <c r="H710" t="s">
        <v>23</v>
      </c>
      <c r="I710" t="s">
        <v>28</v>
      </c>
      <c r="J710" s="2">
        <v>0.05</v>
      </c>
      <c r="K710" t="s">
        <v>2919</v>
      </c>
      <c r="L710" s="1">
        <v>551.13299999999992</v>
      </c>
      <c r="M710" t="s">
        <v>31</v>
      </c>
      <c r="N710" t="s">
        <v>34</v>
      </c>
      <c r="O710">
        <v>0</v>
      </c>
      <c r="P710" s="1">
        <v>6.04</v>
      </c>
      <c r="Q710" s="3">
        <v>45368</v>
      </c>
      <c r="R710" s="3">
        <v>45372</v>
      </c>
      <c r="S710" t="s">
        <v>2909</v>
      </c>
      <c r="W710">
        <f t="shared" si="11"/>
        <v>-29.007000000000062</v>
      </c>
    </row>
    <row r="711" spans="1:23" x14ac:dyDescent="0.3">
      <c r="A711" t="s">
        <v>1384</v>
      </c>
      <c r="B711" t="s">
        <v>2432</v>
      </c>
      <c r="C711" s="3">
        <v>45368</v>
      </c>
      <c r="D711" t="s">
        <v>2920</v>
      </c>
      <c r="E711" t="s">
        <v>18</v>
      </c>
      <c r="F711">
        <v>10</v>
      </c>
      <c r="G711" s="1">
        <v>68.27</v>
      </c>
      <c r="H711" t="s">
        <v>24</v>
      </c>
      <c r="I711" t="s">
        <v>27</v>
      </c>
      <c r="J711" s="2">
        <v>0.15</v>
      </c>
      <c r="K711" t="s">
        <v>2923</v>
      </c>
      <c r="L711" s="1">
        <v>580.29499999999996</v>
      </c>
      <c r="M711" t="s">
        <v>31</v>
      </c>
      <c r="N711" t="s">
        <v>2913</v>
      </c>
      <c r="O711">
        <v>0</v>
      </c>
      <c r="P711" s="1">
        <v>24.33</v>
      </c>
      <c r="Q711" s="3">
        <v>45368</v>
      </c>
      <c r="R711" s="3">
        <v>45378</v>
      </c>
      <c r="S711" t="s">
        <v>2909</v>
      </c>
      <c r="W711">
        <f t="shared" si="11"/>
        <v>-102.40499999999997</v>
      </c>
    </row>
    <row r="712" spans="1:23" x14ac:dyDescent="0.3">
      <c r="A712" t="s">
        <v>591</v>
      </c>
      <c r="B712" t="s">
        <v>2070</v>
      </c>
      <c r="C712" s="3">
        <v>45370</v>
      </c>
      <c r="D712" t="s">
        <v>2922</v>
      </c>
      <c r="E712" t="s">
        <v>19</v>
      </c>
      <c r="F712">
        <v>7</v>
      </c>
      <c r="G712" s="1">
        <v>15.65</v>
      </c>
      <c r="H712" t="s">
        <v>26</v>
      </c>
      <c r="I712" t="s">
        <v>27</v>
      </c>
      <c r="J712" s="2">
        <v>0</v>
      </c>
      <c r="K712" t="s">
        <v>2917</v>
      </c>
      <c r="L712" s="1">
        <v>109.55</v>
      </c>
      <c r="M712" t="s">
        <v>32</v>
      </c>
      <c r="N712" t="s">
        <v>2913</v>
      </c>
      <c r="O712">
        <v>0</v>
      </c>
      <c r="P712" s="1">
        <v>13.28</v>
      </c>
      <c r="Q712" s="3">
        <v>45370</v>
      </c>
      <c r="R712" s="3">
        <v>45376</v>
      </c>
      <c r="S712" t="s">
        <v>2912</v>
      </c>
      <c r="W712">
        <f t="shared" si="11"/>
        <v>0</v>
      </c>
    </row>
    <row r="713" spans="1:23" x14ac:dyDescent="0.3">
      <c r="A713" t="s">
        <v>920</v>
      </c>
      <c r="B713" t="s">
        <v>2375</v>
      </c>
      <c r="C713" s="3">
        <v>45370</v>
      </c>
      <c r="D713" t="s">
        <v>2916</v>
      </c>
      <c r="E713" t="s">
        <v>18</v>
      </c>
      <c r="F713">
        <v>10</v>
      </c>
      <c r="G713" s="1">
        <v>19.73</v>
      </c>
      <c r="H713" t="s">
        <v>26</v>
      </c>
      <c r="I713" t="s">
        <v>28</v>
      </c>
      <c r="J713" s="2">
        <v>0.1</v>
      </c>
      <c r="K713" t="s">
        <v>2917</v>
      </c>
      <c r="L713" s="1">
        <v>177.57</v>
      </c>
      <c r="M713" t="s">
        <v>32</v>
      </c>
      <c r="N713" t="s">
        <v>2913</v>
      </c>
      <c r="O713">
        <v>0</v>
      </c>
      <c r="P713" s="1">
        <v>16.059999999999999</v>
      </c>
      <c r="Q713" s="3">
        <v>45370</v>
      </c>
      <c r="R713" s="3">
        <v>45373</v>
      </c>
      <c r="S713" t="s">
        <v>2911</v>
      </c>
      <c r="W713">
        <f t="shared" si="11"/>
        <v>-19.730000000000018</v>
      </c>
    </row>
    <row r="714" spans="1:23" x14ac:dyDescent="0.3">
      <c r="A714" t="s">
        <v>1375</v>
      </c>
      <c r="B714" t="s">
        <v>2778</v>
      </c>
      <c r="C714" s="3">
        <v>45370</v>
      </c>
      <c r="D714" t="s">
        <v>2918</v>
      </c>
      <c r="E714" t="s">
        <v>16</v>
      </c>
      <c r="F714">
        <v>16</v>
      </c>
      <c r="G714" s="1">
        <v>90.3</v>
      </c>
      <c r="H714" t="s">
        <v>25</v>
      </c>
      <c r="I714" t="s">
        <v>27</v>
      </c>
      <c r="J714" s="2">
        <v>0.05</v>
      </c>
      <c r="K714" t="s">
        <v>2923</v>
      </c>
      <c r="L714" s="1">
        <v>1372.56</v>
      </c>
      <c r="M714" t="s">
        <v>29</v>
      </c>
      <c r="N714" t="s">
        <v>36</v>
      </c>
      <c r="O714">
        <v>0</v>
      </c>
      <c r="P714" s="1">
        <v>25.25</v>
      </c>
      <c r="Q714" s="3">
        <v>45370</v>
      </c>
      <c r="R714" s="3">
        <v>45375</v>
      </c>
      <c r="S714" t="s">
        <v>2908</v>
      </c>
      <c r="W714">
        <f t="shared" si="11"/>
        <v>-72.240000000000009</v>
      </c>
    </row>
    <row r="715" spans="1:23" x14ac:dyDescent="0.3">
      <c r="A715" t="s">
        <v>96</v>
      </c>
      <c r="B715" t="s">
        <v>1596</v>
      </c>
      <c r="C715" s="3">
        <v>45372</v>
      </c>
      <c r="D715" t="s">
        <v>2920</v>
      </c>
      <c r="E715" t="s">
        <v>16</v>
      </c>
      <c r="F715">
        <v>18</v>
      </c>
      <c r="G715" s="1">
        <v>316.89</v>
      </c>
      <c r="H715" t="s">
        <v>23</v>
      </c>
      <c r="I715" t="s">
        <v>27</v>
      </c>
      <c r="J715" s="2">
        <v>0.05</v>
      </c>
      <c r="K715" t="s">
        <v>2919</v>
      </c>
      <c r="L715" s="1">
        <v>5418.8190000000004</v>
      </c>
      <c r="M715" t="s">
        <v>33</v>
      </c>
      <c r="N715" t="s">
        <v>34</v>
      </c>
      <c r="O715">
        <v>0</v>
      </c>
      <c r="P715" s="1">
        <v>15.69</v>
      </c>
      <c r="Q715" s="3">
        <v>45372</v>
      </c>
      <c r="R715" s="3">
        <v>45378</v>
      </c>
      <c r="S715" t="s">
        <v>2909</v>
      </c>
      <c r="W715">
        <f t="shared" si="11"/>
        <v>-285.20099999999911</v>
      </c>
    </row>
    <row r="716" spans="1:23" x14ac:dyDescent="0.3">
      <c r="A716" t="s">
        <v>137</v>
      </c>
      <c r="B716" t="s">
        <v>1637</v>
      </c>
      <c r="C716" s="3">
        <v>45372</v>
      </c>
      <c r="D716" t="s">
        <v>2924</v>
      </c>
      <c r="E716" t="s">
        <v>16</v>
      </c>
      <c r="F716">
        <v>11</v>
      </c>
      <c r="G716" s="1">
        <v>401.76</v>
      </c>
      <c r="H716" t="s">
        <v>26</v>
      </c>
      <c r="I716" t="s">
        <v>28</v>
      </c>
      <c r="J716" s="2">
        <v>0.15</v>
      </c>
      <c r="K716" t="s">
        <v>2925</v>
      </c>
      <c r="L716" s="1">
        <v>3756.4560000000001</v>
      </c>
      <c r="M716" t="s">
        <v>30</v>
      </c>
      <c r="N716" t="s">
        <v>35</v>
      </c>
      <c r="O716">
        <v>0</v>
      </c>
      <c r="P716" s="1">
        <v>48.03</v>
      </c>
      <c r="Q716" s="3">
        <v>45372</v>
      </c>
      <c r="R716" s="3">
        <v>45381</v>
      </c>
      <c r="S716" t="s">
        <v>2910</v>
      </c>
      <c r="W716">
        <f t="shared" si="11"/>
        <v>-662.90399999999954</v>
      </c>
    </row>
    <row r="717" spans="1:23" x14ac:dyDescent="0.3">
      <c r="A717" t="s">
        <v>347</v>
      </c>
      <c r="B717" t="s">
        <v>1841</v>
      </c>
      <c r="C717" s="3">
        <v>45372</v>
      </c>
      <c r="D717" t="s">
        <v>2924</v>
      </c>
      <c r="E717" t="s">
        <v>20</v>
      </c>
      <c r="F717">
        <v>16</v>
      </c>
      <c r="G717" s="1">
        <v>593</v>
      </c>
      <c r="H717" t="s">
        <v>26</v>
      </c>
      <c r="I717" t="s">
        <v>28</v>
      </c>
      <c r="J717" s="2">
        <v>0.1</v>
      </c>
      <c r="K717" t="s">
        <v>2921</v>
      </c>
      <c r="L717" s="1">
        <v>8539.2000000000007</v>
      </c>
      <c r="M717" t="s">
        <v>30</v>
      </c>
      <c r="N717" t="s">
        <v>35</v>
      </c>
      <c r="O717">
        <v>0</v>
      </c>
      <c r="P717" s="1">
        <v>18.77</v>
      </c>
      <c r="Q717" s="3">
        <v>45372</v>
      </c>
      <c r="R717" s="3">
        <v>45375</v>
      </c>
      <c r="S717" t="s">
        <v>2910</v>
      </c>
      <c r="W717">
        <f t="shared" si="11"/>
        <v>-948.79999999999927</v>
      </c>
    </row>
    <row r="718" spans="1:23" x14ac:dyDescent="0.3">
      <c r="A718" t="s">
        <v>1052</v>
      </c>
      <c r="B718" t="s">
        <v>2493</v>
      </c>
      <c r="C718" s="3">
        <v>45372</v>
      </c>
      <c r="D718" t="s">
        <v>2924</v>
      </c>
      <c r="E718" t="s">
        <v>22</v>
      </c>
      <c r="F718">
        <v>14</v>
      </c>
      <c r="G718" s="1">
        <v>524.9</v>
      </c>
      <c r="H718" t="s">
        <v>25</v>
      </c>
      <c r="I718" t="s">
        <v>27</v>
      </c>
      <c r="J718" s="2">
        <v>0.05</v>
      </c>
      <c r="K718" t="s">
        <v>2926</v>
      </c>
      <c r="L718" s="1">
        <v>6981.1699999999992</v>
      </c>
      <c r="M718" t="s">
        <v>33</v>
      </c>
      <c r="N718" t="s">
        <v>34</v>
      </c>
      <c r="O718">
        <v>1</v>
      </c>
      <c r="P718" s="1">
        <v>20.23</v>
      </c>
      <c r="Q718" s="3">
        <v>45372</v>
      </c>
      <c r="R718" s="3">
        <v>45381</v>
      </c>
      <c r="S718" t="s">
        <v>2910</v>
      </c>
      <c r="W718">
        <f t="shared" si="11"/>
        <v>0</v>
      </c>
    </row>
    <row r="719" spans="1:23" x14ac:dyDescent="0.3">
      <c r="A719" t="s">
        <v>1301</v>
      </c>
      <c r="B719" t="s">
        <v>2715</v>
      </c>
      <c r="C719" s="3">
        <v>45372</v>
      </c>
      <c r="D719" t="s">
        <v>2918</v>
      </c>
      <c r="E719" t="s">
        <v>17</v>
      </c>
      <c r="F719">
        <v>3</v>
      </c>
      <c r="G719" s="1">
        <v>105.73</v>
      </c>
      <c r="H719" t="s">
        <v>26</v>
      </c>
      <c r="I719" t="s">
        <v>28</v>
      </c>
      <c r="J719" s="2">
        <v>0.05</v>
      </c>
      <c r="K719" t="s">
        <v>2919</v>
      </c>
      <c r="L719" s="1">
        <v>301.33049999999997</v>
      </c>
      <c r="M719" t="s">
        <v>32</v>
      </c>
      <c r="N719" t="s">
        <v>34</v>
      </c>
      <c r="O719">
        <v>1</v>
      </c>
      <c r="P719" s="1">
        <v>12.12</v>
      </c>
      <c r="Q719" s="3">
        <v>45372</v>
      </c>
      <c r="R719" s="3">
        <v>45379</v>
      </c>
      <c r="S719" t="s">
        <v>2908</v>
      </c>
      <c r="W719">
        <f t="shared" si="11"/>
        <v>0</v>
      </c>
    </row>
    <row r="720" spans="1:23" x14ac:dyDescent="0.3">
      <c r="A720" t="s">
        <v>1390</v>
      </c>
      <c r="B720" t="s">
        <v>2788</v>
      </c>
      <c r="C720" s="3">
        <v>45372</v>
      </c>
      <c r="D720" t="s">
        <v>2924</v>
      </c>
      <c r="E720" t="s">
        <v>21</v>
      </c>
      <c r="F720">
        <v>20</v>
      </c>
      <c r="G720" s="1">
        <v>336.29</v>
      </c>
      <c r="H720" t="s">
        <v>25</v>
      </c>
      <c r="I720" t="s">
        <v>28</v>
      </c>
      <c r="J720" s="2">
        <v>0</v>
      </c>
      <c r="K720" t="s">
        <v>2921</v>
      </c>
      <c r="L720" s="1">
        <v>6725.8</v>
      </c>
      <c r="M720" t="s">
        <v>30</v>
      </c>
      <c r="N720" t="s">
        <v>34</v>
      </c>
      <c r="O720">
        <v>0</v>
      </c>
      <c r="P720" s="1">
        <v>25.02</v>
      </c>
      <c r="Q720" s="3">
        <v>45372</v>
      </c>
      <c r="R720" s="3">
        <v>45381</v>
      </c>
      <c r="S720" t="s">
        <v>2910</v>
      </c>
      <c r="W720">
        <f t="shared" si="11"/>
        <v>0</v>
      </c>
    </row>
    <row r="721" spans="1:23" x14ac:dyDescent="0.3">
      <c r="A721" t="s">
        <v>173</v>
      </c>
      <c r="B721" t="s">
        <v>1673</v>
      </c>
      <c r="C721" s="3">
        <v>45373</v>
      </c>
      <c r="D721" t="s">
        <v>2922</v>
      </c>
      <c r="E721" t="s">
        <v>16</v>
      </c>
      <c r="F721">
        <v>13</v>
      </c>
      <c r="G721" s="1">
        <v>290.93</v>
      </c>
      <c r="H721" t="s">
        <v>25</v>
      </c>
      <c r="I721" t="s">
        <v>28</v>
      </c>
      <c r="J721" s="2">
        <v>0.05</v>
      </c>
      <c r="K721" t="s">
        <v>2923</v>
      </c>
      <c r="L721" s="1">
        <v>3592.9854999999998</v>
      </c>
      <c r="M721" t="s">
        <v>31</v>
      </c>
      <c r="N721" t="s">
        <v>34</v>
      </c>
      <c r="O721">
        <v>0</v>
      </c>
      <c r="P721" s="1">
        <v>26.09</v>
      </c>
      <c r="Q721" s="3">
        <v>45373</v>
      </c>
      <c r="R721" s="3">
        <v>45382</v>
      </c>
      <c r="S721" t="s">
        <v>2912</v>
      </c>
      <c r="W721">
        <f t="shared" si="11"/>
        <v>-189.10450000000037</v>
      </c>
    </row>
    <row r="722" spans="1:23" x14ac:dyDescent="0.3">
      <c r="A722" t="s">
        <v>373</v>
      </c>
      <c r="B722" t="s">
        <v>1867</v>
      </c>
      <c r="C722" s="3">
        <v>45373</v>
      </c>
      <c r="D722" t="s">
        <v>2922</v>
      </c>
      <c r="E722" t="s">
        <v>16</v>
      </c>
      <c r="F722">
        <v>19</v>
      </c>
      <c r="G722" s="1">
        <v>590</v>
      </c>
      <c r="H722" t="s">
        <v>26</v>
      </c>
      <c r="I722" t="s">
        <v>28</v>
      </c>
      <c r="J722" s="2">
        <v>0.05</v>
      </c>
      <c r="K722" t="s">
        <v>2926</v>
      </c>
      <c r="L722" s="1">
        <v>10649.5</v>
      </c>
      <c r="M722" t="s">
        <v>29</v>
      </c>
      <c r="N722" t="s">
        <v>34</v>
      </c>
      <c r="O722">
        <v>0</v>
      </c>
      <c r="P722" s="1">
        <v>5.91</v>
      </c>
      <c r="Q722" s="3">
        <v>45373</v>
      </c>
      <c r="R722" s="3">
        <v>45376</v>
      </c>
      <c r="S722" t="s">
        <v>2912</v>
      </c>
      <c r="W722">
        <f t="shared" si="11"/>
        <v>-560.5</v>
      </c>
    </row>
    <row r="723" spans="1:23" x14ac:dyDescent="0.3">
      <c r="A723" t="s">
        <v>903</v>
      </c>
      <c r="B723" t="s">
        <v>2360</v>
      </c>
      <c r="C723" s="3">
        <v>45373</v>
      </c>
      <c r="D723" t="s">
        <v>2916</v>
      </c>
      <c r="E723" t="s">
        <v>16</v>
      </c>
      <c r="F723">
        <v>6</v>
      </c>
      <c r="G723" s="1">
        <v>453.86</v>
      </c>
      <c r="H723" t="s">
        <v>23</v>
      </c>
      <c r="I723" t="s">
        <v>28</v>
      </c>
      <c r="J723" s="2">
        <v>0.15</v>
      </c>
      <c r="K723" t="s">
        <v>2926</v>
      </c>
      <c r="L723" s="1">
        <v>2314.6860000000001</v>
      </c>
      <c r="M723" t="s">
        <v>31</v>
      </c>
      <c r="N723" t="s">
        <v>2913</v>
      </c>
      <c r="O723">
        <v>0</v>
      </c>
      <c r="P723" s="1">
        <v>45.32</v>
      </c>
      <c r="Q723" s="3">
        <v>45373</v>
      </c>
      <c r="R723" s="3">
        <v>45382</v>
      </c>
      <c r="S723" t="s">
        <v>2911</v>
      </c>
      <c r="W723">
        <f t="shared" si="11"/>
        <v>-408.47399999999971</v>
      </c>
    </row>
    <row r="724" spans="1:23" x14ac:dyDescent="0.3">
      <c r="A724" t="s">
        <v>146</v>
      </c>
      <c r="B724" t="s">
        <v>1646</v>
      </c>
      <c r="C724" s="3">
        <v>45374</v>
      </c>
      <c r="D724" t="s">
        <v>2924</v>
      </c>
      <c r="E724" t="s">
        <v>22</v>
      </c>
      <c r="F724">
        <v>14</v>
      </c>
      <c r="G724" s="1">
        <v>37.54</v>
      </c>
      <c r="H724" t="s">
        <v>23</v>
      </c>
      <c r="I724" t="s">
        <v>28</v>
      </c>
      <c r="J724" s="2">
        <v>0.15</v>
      </c>
      <c r="K724" t="s">
        <v>2926</v>
      </c>
      <c r="L724" s="1">
        <v>446.72599999999989</v>
      </c>
      <c r="M724" t="s">
        <v>31</v>
      </c>
      <c r="N724" t="s">
        <v>2913</v>
      </c>
      <c r="O724">
        <v>1</v>
      </c>
      <c r="P724" s="1">
        <v>49.6</v>
      </c>
      <c r="Q724" s="3">
        <v>45374</v>
      </c>
      <c r="R724" s="3">
        <v>45384</v>
      </c>
      <c r="S724" t="s">
        <v>2910</v>
      </c>
      <c r="W724">
        <f t="shared" si="11"/>
        <v>0</v>
      </c>
    </row>
    <row r="725" spans="1:23" x14ac:dyDescent="0.3">
      <c r="A725" t="s">
        <v>590</v>
      </c>
      <c r="B725" t="s">
        <v>2069</v>
      </c>
      <c r="C725" s="3">
        <v>45374</v>
      </c>
      <c r="D725" t="s">
        <v>2922</v>
      </c>
      <c r="E725" t="s">
        <v>20</v>
      </c>
      <c r="F725">
        <v>4</v>
      </c>
      <c r="G725" s="1">
        <v>56.06</v>
      </c>
      <c r="H725" t="s">
        <v>26</v>
      </c>
      <c r="I725" t="s">
        <v>28</v>
      </c>
      <c r="J725" s="2">
        <v>0.15</v>
      </c>
      <c r="K725" t="s">
        <v>2917</v>
      </c>
      <c r="L725" s="1">
        <v>190.60400000000001</v>
      </c>
      <c r="M725" t="s">
        <v>33</v>
      </c>
      <c r="N725" t="s">
        <v>35</v>
      </c>
      <c r="O725">
        <v>0</v>
      </c>
      <c r="P725" s="1">
        <v>10.77</v>
      </c>
      <c r="Q725" s="3">
        <v>45374</v>
      </c>
      <c r="R725" s="3">
        <v>45383</v>
      </c>
      <c r="S725" t="s">
        <v>2912</v>
      </c>
      <c r="W725">
        <f t="shared" si="11"/>
        <v>-33.635999999999996</v>
      </c>
    </row>
    <row r="726" spans="1:23" x14ac:dyDescent="0.3">
      <c r="A726" t="s">
        <v>1159</v>
      </c>
      <c r="B726" t="s">
        <v>2586</v>
      </c>
      <c r="C726" s="3">
        <v>45374</v>
      </c>
      <c r="D726" t="s">
        <v>2922</v>
      </c>
      <c r="E726" t="s">
        <v>16</v>
      </c>
      <c r="F726">
        <v>5</v>
      </c>
      <c r="G726" s="1">
        <v>132.87</v>
      </c>
      <c r="H726" t="s">
        <v>23</v>
      </c>
      <c r="I726" t="s">
        <v>28</v>
      </c>
      <c r="J726" s="2">
        <v>0</v>
      </c>
      <c r="K726" t="s">
        <v>2919</v>
      </c>
      <c r="L726" s="1">
        <v>664.35</v>
      </c>
      <c r="M726" t="s">
        <v>32</v>
      </c>
      <c r="N726" t="s">
        <v>36</v>
      </c>
      <c r="O726">
        <v>0</v>
      </c>
      <c r="P726" s="1">
        <v>37.909999999999997</v>
      </c>
      <c r="Q726" s="3">
        <v>45374</v>
      </c>
      <c r="R726" s="3">
        <v>45384</v>
      </c>
      <c r="S726" t="s">
        <v>2912</v>
      </c>
      <c r="W726">
        <f t="shared" si="11"/>
        <v>0</v>
      </c>
    </row>
    <row r="727" spans="1:23" x14ac:dyDescent="0.3">
      <c r="A727" t="s">
        <v>284</v>
      </c>
      <c r="B727" t="s">
        <v>1590</v>
      </c>
      <c r="C727" s="3">
        <v>45375</v>
      </c>
      <c r="D727" t="s">
        <v>2918</v>
      </c>
      <c r="E727" t="s">
        <v>16</v>
      </c>
      <c r="F727">
        <v>6</v>
      </c>
      <c r="G727" s="1">
        <v>595.11</v>
      </c>
      <c r="H727" t="s">
        <v>25</v>
      </c>
      <c r="I727" t="s">
        <v>27</v>
      </c>
      <c r="J727" s="2">
        <v>0</v>
      </c>
      <c r="K727" t="s">
        <v>2923</v>
      </c>
      <c r="L727" s="1">
        <v>3570.66</v>
      </c>
      <c r="M727" t="s">
        <v>33</v>
      </c>
      <c r="N727" t="s">
        <v>35</v>
      </c>
      <c r="O727">
        <v>1</v>
      </c>
      <c r="P727" s="1">
        <v>28.92</v>
      </c>
      <c r="Q727" s="3">
        <v>45375</v>
      </c>
      <c r="R727" s="3">
        <v>45382</v>
      </c>
      <c r="S727" t="s">
        <v>2908</v>
      </c>
      <c r="W727">
        <f t="shared" si="11"/>
        <v>0</v>
      </c>
    </row>
    <row r="728" spans="1:23" x14ac:dyDescent="0.3">
      <c r="A728" t="s">
        <v>581</v>
      </c>
      <c r="B728" t="s">
        <v>2060</v>
      </c>
      <c r="C728" s="3">
        <v>45375</v>
      </c>
      <c r="D728" t="s">
        <v>2916</v>
      </c>
      <c r="E728" t="s">
        <v>16</v>
      </c>
      <c r="F728">
        <v>7</v>
      </c>
      <c r="G728" s="1">
        <v>140.53</v>
      </c>
      <c r="H728" t="s">
        <v>26</v>
      </c>
      <c r="I728" t="s">
        <v>28</v>
      </c>
      <c r="J728" s="2">
        <v>0</v>
      </c>
      <c r="K728" t="s">
        <v>2925</v>
      </c>
      <c r="L728" s="1">
        <v>983.71</v>
      </c>
      <c r="M728" t="s">
        <v>32</v>
      </c>
      <c r="N728" t="s">
        <v>2913</v>
      </c>
      <c r="O728">
        <v>1</v>
      </c>
      <c r="P728" s="1">
        <v>24.53</v>
      </c>
      <c r="Q728" s="3">
        <v>45375</v>
      </c>
      <c r="R728" s="3">
        <v>45384</v>
      </c>
      <c r="S728" t="s">
        <v>2911</v>
      </c>
      <c r="W728">
        <f t="shared" si="11"/>
        <v>0</v>
      </c>
    </row>
    <row r="729" spans="1:23" x14ac:dyDescent="0.3">
      <c r="A729" t="s">
        <v>1338</v>
      </c>
      <c r="B729" t="s">
        <v>2749</v>
      </c>
      <c r="C729" s="3">
        <v>45376</v>
      </c>
      <c r="D729" t="s">
        <v>2920</v>
      </c>
      <c r="E729" t="s">
        <v>17</v>
      </c>
      <c r="F729">
        <v>7</v>
      </c>
      <c r="G729" s="1">
        <v>446.32</v>
      </c>
      <c r="H729" t="s">
        <v>23</v>
      </c>
      <c r="I729" t="s">
        <v>27</v>
      </c>
      <c r="J729" s="2">
        <v>0.1</v>
      </c>
      <c r="K729" t="s">
        <v>2926</v>
      </c>
      <c r="L729" s="1">
        <v>2811.8159999999998</v>
      </c>
      <c r="M729" t="s">
        <v>32</v>
      </c>
      <c r="N729" t="s">
        <v>2913</v>
      </c>
      <c r="O729">
        <v>0</v>
      </c>
      <c r="P729" s="1">
        <v>47.23</v>
      </c>
      <c r="Q729" s="3">
        <v>45376</v>
      </c>
      <c r="R729" s="3">
        <v>45383</v>
      </c>
      <c r="S729" t="s">
        <v>2909</v>
      </c>
      <c r="W729">
        <f t="shared" si="11"/>
        <v>-312.42399999999998</v>
      </c>
    </row>
    <row r="730" spans="1:23" x14ac:dyDescent="0.3">
      <c r="A730" t="s">
        <v>1131</v>
      </c>
      <c r="B730" t="s">
        <v>2560</v>
      </c>
      <c r="C730" s="3">
        <v>45377</v>
      </c>
      <c r="D730" t="s">
        <v>2924</v>
      </c>
      <c r="E730" t="s">
        <v>20</v>
      </c>
      <c r="F730">
        <v>18</v>
      </c>
      <c r="G730" s="1">
        <v>539.98</v>
      </c>
      <c r="H730" t="s">
        <v>25</v>
      </c>
      <c r="I730" t="s">
        <v>28</v>
      </c>
      <c r="J730" s="2">
        <v>0.15</v>
      </c>
      <c r="K730" t="s">
        <v>2921</v>
      </c>
      <c r="L730" s="1">
        <v>8261.6939999999995</v>
      </c>
      <c r="M730" t="s">
        <v>33</v>
      </c>
      <c r="N730" t="s">
        <v>34</v>
      </c>
      <c r="O730">
        <v>1</v>
      </c>
      <c r="P730" s="1">
        <v>34.44</v>
      </c>
      <c r="Q730" s="3">
        <v>45377</v>
      </c>
      <c r="R730" s="3">
        <v>45387</v>
      </c>
      <c r="S730" t="s">
        <v>2910</v>
      </c>
      <c r="W730">
        <f t="shared" si="11"/>
        <v>0</v>
      </c>
    </row>
    <row r="731" spans="1:23" x14ac:dyDescent="0.3">
      <c r="A731" t="s">
        <v>988</v>
      </c>
      <c r="B731" t="s">
        <v>2437</v>
      </c>
      <c r="C731" s="3">
        <v>45380</v>
      </c>
      <c r="D731" t="s">
        <v>2918</v>
      </c>
      <c r="E731" t="s">
        <v>20</v>
      </c>
      <c r="F731">
        <v>6</v>
      </c>
      <c r="G731" s="1">
        <v>509.48</v>
      </c>
      <c r="H731" t="s">
        <v>23</v>
      </c>
      <c r="I731" t="s">
        <v>27</v>
      </c>
      <c r="J731" s="2">
        <v>0</v>
      </c>
      <c r="K731" t="s">
        <v>2926</v>
      </c>
      <c r="L731" s="1">
        <v>3056.88</v>
      </c>
      <c r="M731" t="s">
        <v>32</v>
      </c>
      <c r="N731" t="s">
        <v>36</v>
      </c>
      <c r="O731">
        <v>0</v>
      </c>
      <c r="P731" s="1">
        <v>35.92</v>
      </c>
      <c r="Q731" s="3">
        <v>45380</v>
      </c>
      <c r="R731" s="3">
        <v>45388</v>
      </c>
      <c r="S731" t="s">
        <v>2908</v>
      </c>
      <c r="W731">
        <f t="shared" si="11"/>
        <v>0</v>
      </c>
    </row>
    <row r="732" spans="1:23" x14ac:dyDescent="0.3">
      <c r="A732" t="s">
        <v>1371</v>
      </c>
      <c r="B732" t="s">
        <v>2766</v>
      </c>
      <c r="C732" s="3">
        <v>45380</v>
      </c>
      <c r="D732" t="s">
        <v>2918</v>
      </c>
      <c r="E732" t="s">
        <v>19</v>
      </c>
      <c r="F732">
        <v>1</v>
      </c>
      <c r="G732" s="1">
        <v>378.36</v>
      </c>
      <c r="H732" t="s">
        <v>24</v>
      </c>
      <c r="I732" t="s">
        <v>28</v>
      </c>
      <c r="J732" s="2">
        <v>0.05</v>
      </c>
      <c r="K732" t="s">
        <v>2921</v>
      </c>
      <c r="L732" s="1">
        <v>359.44200000000001</v>
      </c>
      <c r="M732" t="s">
        <v>33</v>
      </c>
      <c r="N732" t="s">
        <v>2913</v>
      </c>
      <c r="O732">
        <v>0</v>
      </c>
      <c r="P732" s="1">
        <v>7.59</v>
      </c>
      <c r="Q732" s="3">
        <v>45380</v>
      </c>
      <c r="R732" s="3">
        <v>45389</v>
      </c>
      <c r="S732" t="s">
        <v>2908</v>
      </c>
      <c r="W732">
        <f t="shared" si="11"/>
        <v>-18.918000000000006</v>
      </c>
    </row>
    <row r="733" spans="1:23" x14ac:dyDescent="0.3">
      <c r="A733" t="s">
        <v>1402</v>
      </c>
      <c r="B733" t="s">
        <v>2799</v>
      </c>
      <c r="C733" s="3">
        <v>45381</v>
      </c>
      <c r="D733" t="s">
        <v>2920</v>
      </c>
      <c r="E733" t="s">
        <v>20</v>
      </c>
      <c r="F733">
        <v>2</v>
      </c>
      <c r="G733" s="1">
        <v>441.18</v>
      </c>
      <c r="H733" t="s">
        <v>23</v>
      </c>
      <c r="I733" t="s">
        <v>28</v>
      </c>
      <c r="J733" s="2">
        <v>0.15</v>
      </c>
      <c r="K733" t="s">
        <v>2919</v>
      </c>
      <c r="L733" s="1">
        <v>750.00599999999997</v>
      </c>
      <c r="M733" t="s">
        <v>33</v>
      </c>
      <c r="N733" t="s">
        <v>2913</v>
      </c>
      <c r="O733">
        <v>1</v>
      </c>
      <c r="P733" s="1">
        <v>23.07</v>
      </c>
      <c r="Q733" s="3">
        <v>45381</v>
      </c>
      <c r="R733" s="3">
        <v>45388</v>
      </c>
      <c r="S733" t="s">
        <v>2909</v>
      </c>
      <c r="W733">
        <f t="shared" si="11"/>
        <v>0</v>
      </c>
    </row>
    <row r="734" spans="1:23" x14ac:dyDescent="0.3">
      <c r="A734" t="s">
        <v>267</v>
      </c>
      <c r="B734" t="s">
        <v>1765</v>
      </c>
      <c r="C734" s="3">
        <v>45382</v>
      </c>
      <c r="D734" t="s">
        <v>2922</v>
      </c>
      <c r="E734" t="s">
        <v>16</v>
      </c>
      <c r="F734">
        <v>7</v>
      </c>
      <c r="G734" s="1">
        <v>120.6</v>
      </c>
      <c r="H734" t="s">
        <v>23</v>
      </c>
      <c r="I734" t="s">
        <v>27</v>
      </c>
      <c r="J734" s="2">
        <v>0</v>
      </c>
      <c r="K734" t="s">
        <v>2923</v>
      </c>
      <c r="L734" s="1">
        <v>844.19999999999993</v>
      </c>
      <c r="M734" t="s">
        <v>29</v>
      </c>
      <c r="N734" t="s">
        <v>36</v>
      </c>
      <c r="O734">
        <v>0</v>
      </c>
      <c r="P734" s="1">
        <v>43.8</v>
      </c>
      <c r="Q734" s="3">
        <v>45382</v>
      </c>
      <c r="R734" s="3">
        <v>45390</v>
      </c>
      <c r="S734" t="s">
        <v>2912</v>
      </c>
      <c r="W734">
        <f t="shared" si="11"/>
        <v>0</v>
      </c>
    </row>
    <row r="735" spans="1:23" x14ac:dyDescent="0.3">
      <c r="A735" t="s">
        <v>1477</v>
      </c>
      <c r="B735" t="s">
        <v>2861</v>
      </c>
      <c r="C735" s="3">
        <v>45382</v>
      </c>
      <c r="D735" t="s">
        <v>2920</v>
      </c>
      <c r="E735" t="s">
        <v>16</v>
      </c>
      <c r="F735">
        <v>13</v>
      </c>
      <c r="G735" s="1">
        <v>428.59</v>
      </c>
      <c r="H735" t="s">
        <v>26</v>
      </c>
      <c r="I735" t="s">
        <v>28</v>
      </c>
      <c r="J735" s="2">
        <v>0</v>
      </c>
      <c r="K735" t="s">
        <v>2919</v>
      </c>
      <c r="L735" s="1">
        <v>5571.67</v>
      </c>
      <c r="M735" t="s">
        <v>33</v>
      </c>
      <c r="N735" t="s">
        <v>34</v>
      </c>
      <c r="O735">
        <v>0</v>
      </c>
      <c r="P735" s="1">
        <v>23.89</v>
      </c>
      <c r="Q735" s="3">
        <v>45382</v>
      </c>
      <c r="R735" s="3">
        <v>45390</v>
      </c>
      <c r="S735" t="s">
        <v>2909</v>
      </c>
      <c r="W735">
        <f t="shared" si="11"/>
        <v>0</v>
      </c>
    </row>
    <row r="736" spans="1:23" x14ac:dyDescent="0.3">
      <c r="A736" t="s">
        <v>1497</v>
      </c>
      <c r="B736" t="s">
        <v>2875</v>
      </c>
      <c r="C736" s="3">
        <v>45382</v>
      </c>
      <c r="D736" t="s">
        <v>2916</v>
      </c>
      <c r="E736" t="s">
        <v>18</v>
      </c>
      <c r="F736">
        <v>2</v>
      </c>
      <c r="G736" s="1">
        <v>55.08</v>
      </c>
      <c r="H736" t="s">
        <v>25</v>
      </c>
      <c r="I736" t="s">
        <v>27</v>
      </c>
      <c r="J736" s="2">
        <v>0</v>
      </c>
      <c r="K736" t="s">
        <v>2925</v>
      </c>
      <c r="L736" s="1">
        <v>110.16</v>
      </c>
      <c r="M736" t="s">
        <v>31</v>
      </c>
      <c r="N736" t="s">
        <v>34</v>
      </c>
      <c r="O736">
        <v>0</v>
      </c>
      <c r="P736" s="1">
        <v>9.85</v>
      </c>
      <c r="Q736" s="3">
        <v>45382</v>
      </c>
      <c r="R736" s="3">
        <v>45386</v>
      </c>
      <c r="S736" t="s">
        <v>2911</v>
      </c>
      <c r="W736">
        <f t="shared" si="11"/>
        <v>0</v>
      </c>
    </row>
    <row r="737" spans="1:23" x14ac:dyDescent="0.3">
      <c r="A737" t="s">
        <v>273</v>
      </c>
      <c r="B737" t="s">
        <v>1771</v>
      </c>
      <c r="C737" s="3">
        <v>45383</v>
      </c>
      <c r="D737" t="s">
        <v>2916</v>
      </c>
      <c r="E737" t="s">
        <v>18</v>
      </c>
      <c r="F737">
        <v>17</v>
      </c>
      <c r="G737" s="1">
        <v>480.62</v>
      </c>
      <c r="H737" t="s">
        <v>25</v>
      </c>
      <c r="I737" t="s">
        <v>27</v>
      </c>
      <c r="J737" s="2">
        <v>0.15</v>
      </c>
      <c r="K737" t="s">
        <v>2917</v>
      </c>
      <c r="L737" s="1">
        <v>6944.9589999999998</v>
      </c>
      <c r="M737" t="s">
        <v>29</v>
      </c>
      <c r="N737" t="s">
        <v>34</v>
      </c>
      <c r="O737">
        <v>0</v>
      </c>
      <c r="P737" s="1">
        <v>37.090000000000003</v>
      </c>
      <c r="Q737" s="3">
        <v>45383</v>
      </c>
      <c r="R737" s="3">
        <v>45391</v>
      </c>
      <c r="S737" t="s">
        <v>2911</v>
      </c>
      <c r="W737">
        <f t="shared" si="11"/>
        <v>-1225.5810000000001</v>
      </c>
    </row>
    <row r="738" spans="1:23" x14ac:dyDescent="0.3">
      <c r="A738" t="s">
        <v>427</v>
      </c>
      <c r="B738" t="s">
        <v>1918</v>
      </c>
      <c r="C738" s="3">
        <v>45383</v>
      </c>
      <c r="D738" t="s">
        <v>2924</v>
      </c>
      <c r="E738" t="s">
        <v>22</v>
      </c>
      <c r="F738">
        <v>18</v>
      </c>
      <c r="G738" s="1">
        <v>155.04</v>
      </c>
      <c r="H738" t="s">
        <v>23</v>
      </c>
      <c r="I738" t="s">
        <v>27</v>
      </c>
      <c r="J738" s="2">
        <v>0.15</v>
      </c>
      <c r="K738" t="s">
        <v>2925</v>
      </c>
      <c r="L738" s="1">
        <v>2372.1120000000001</v>
      </c>
      <c r="M738" t="s">
        <v>33</v>
      </c>
      <c r="N738" t="s">
        <v>36</v>
      </c>
      <c r="O738">
        <v>0</v>
      </c>
      <c r="P738" s="1">
        <v>39.99</v>
      </c>
      <c r="Q738" s="3">
        <v>45383</v>
      </c>
      <c r="R738" s="3">
        <v>45386</v>
      </c>
      <c r="S738" t="s">
        <v>2910</v>
      </c>
      <c r="W738">
        <f t="shared" si="11"/>
        <v>-418.60799999999972</v>
      </c>
    </row>
    <row r="739" spans="1:23" x14ac:dyDescent="0.3">
      <c r="A739" t="s">
        <v>1454</v>
      </c>
      <c r="B739" t="s">
        <v>2841</v>
      </c>
      <c r="C739" s="3">
        <v>45383</v>
      </c>
      <c r="D739" t="s">
        <v>2922</v>
      </c>
      <c r="E739" t="s">
        <v>18</v>
      </c>
      <c r="F739">
        <v>7</v>
      </c>
      <c r="G739" s="1">
        <v>241.35</v>
      </c>
      <c r="H739" t="s">
        <v>23</v>
      </c>
      <c r="I739" t="s">
        <v>27</v>
      </c>
      <c r="J739" s="2">
        <v>0.1</v>
      </c>
      <c r="K739" t="s">
        <v>2923</v>
      </c>
      <c r="L739" s="1">
        <v>1520.5050000000001</v>
      </c>
      <c r="M739" t="s">
        <v>31</v>
      </c>
      <c r="N739" t="s">
        <v>35</v>
      </c>
      <c r="O739">
        <v>0</v>
      </c>
      <c r="P739" s="1">
        <v>42.43</v>
      </c>
      <c r="Q739" s="3">
        <v>45383</v>
      </c>
      <c r="R739" s="3">
        <v>45392</v>
      </c>
      <c r="S739" t="s">
        <v>2912</v>
      </c>
      <c r="W739">
        <f t="shared" si="11"/>
        <v>-168.94499999999994</v>
      </c>
    </row>
    <row r="740" spans="1:23" x14ac:dyDescent="0.3">
      <c r="A740" t="s">
        <v>766</v>
      </c>
      <c r="B740" t="s">
        <v>2237</v>
      </c>
      <c r="C740" s="3">
        <v>45385</v>
      </c>
      <c r="D740" t="s">
        <v>2916</v>
      </c>
      <c r="E740" t="s">
        <v>18</v>
      </c>
      <c r="F740">
        <v>5</v>
      </c>
      <c r="G740" s="1">
        <v>84.91</v>
      </c>
      <c r="H740" t="s">
        <v>24</v>
      </c>
      <c r="I740" t="s">
        <v>28</v>
      </c>
      <c r="J740" s="2">
        <v>0.1</v>
      </c>
      <c r="K740" t="s">
        <v>2917</v>
      </c>
      <c r="L740" s="1">
        <v>382.09500000000003</v>
      </c>
      <c r="M740" t="s">
        <v>33</v>
      </c>
      <c r="N740" t="s">
        <v>34</v>
      </c>
      <c r="O740">
        <v>1</v>
      </c>
      <c r="P740" s="1">
        <v>29.06</v>
      </c>
      <c r="Q740" s="3">
        <v>45385</v>
      </c>
      <c r="R740" s="3">
        <v>45391</v>
      </c>
      <c r="S740" t="s">
        <v>2911</v>
      </c>
      <c r="W740">
        <f t="shared" si="11"/>
        <v>0</v>
      </c>
    </row>
    <row r="741" spans="1:23" x14ac:dyDescent="0.3">
      <c r="A741" t="s">
        <v>881</v>
      </c>
      <c r="B741" t="s">
        <v>2339</v>
      </c>
      <c r="C741" s="3">
        <v>45385</v>
      </c>
      <c r="D741" t="s">
        <v>2922</v>
      </c>
      <c r="E741" t="s">
        <v>20</v>
      </c>
      <c r="F741">
        <v>4</v>
      </c>
      <c r="G741" s="1">
        <v>563.05999999999995</v>
      </c>
      <c r="H741" t="s">
        <v>26</v>
      </c>
      <c r="I741" t="s">
        <v>28</v>
      </c>
      <c r="J741" s="2">
        <v>0.05</v>
      </c>
      <c r="K741" t="s">
        <v>2919</v>
      </c>
      <c r="L741" s="1">
        <v>2139.6280000000002</v>
      </c>
      <c r="M741" t="s">
        <v>33</v>
      </c>
      <c r="N741" t="s">
        <v>36</v>
      </c>
      <c r="O741">
        <v>0</v>
      </c>
      <c r="P741" s="1">
        <v>19.5</v>
      </c>
      <c r="Q741" s="3">
        <v>45385</v>
      </c>
      <c r="R741" s="3">
        <v>45389</v>
      </c>
      <c r="S741" t="s">
        <v>2912</v>
      </c>
      <c r="W741">
        <f t="shared" si="11"/>
        <v>-112.61199999999963</v>
      </c>
    </row>
    <row r="742" spans="1:23" x14ac:dyDescent="0.3">
      <c r="A742" t="s">
        <v>861</v>
      </c>
      <c r="B742" t="s">
        <v>2321</v>
      </c>
      <c r="C742" s="3">
        <v>45386</v>
      </c>
      <c r="D742" t="s">
        <v>2924</v>
      </c>
      <c r="E742" t="s">
        <v>16</v>
      </c>
      <c r="F742">
        <v>14</v>
      </c>
      <c r="G742" s="1">
        <v>117.31</v>
      </c>
      <c r="H742" t="s">
        <v>24</v>
      </c>
      <c r="I742" t="s">
        <v>27</v>
      </c>
      <c r="J742" s="2">
        <v>0</v>
      </c>
      <c r="K742" t="s">
        <v>2923</v>
      </c>
      <c r="L742" s="1">
        <v>1642.34</v>
      </c>
      <c r="M742" t="s">
        <v>29</v>
      </c>
      <c r="N742" t="s">
        <v>36</v>
      </c>
      <c r="O742">
        <v>0</v>
      </c>
      <c r="P742" s="1">
        <v>41.24</v>
      </c>
      <c r="Q742" s="3">
        <v>45386</v>
      </c>
      <c r="R742" s="3">
        <v>45389</v>
      </c>
      <c r="S742" t="s">
        <v>2910</v>
      </c>
      <c r="W742">
        <f t="shared" si="11"/>
        <v>-2.2737367544323206E-13</v>
      </c>
    </row>
    <row r="743" spans="1:23" x14ac:dyDescent="0.3">
      <c r="A743" t="s">
        <v>537</v>
      </c>
      <c r="B743" t="s">
        <v>2020</v>
      </c>
      <c r="C743" s="3">
        <v>45387</v>
      </c>
      <c r="D743" t="s">
        <v>2918</v>
      </c>
      <c r="E743" t="s">
        <v>20</v>
      </c>
      <c r="F743">
        <v>15</v>
      </c>
      <c r="G743" s="1">
        <v>405.95</v>
      </c>
      <c r="H743" t="s">
        <v>26</v>
      </c>
      <c r="I743" t="s">
        <v>27</v>
      </c>
      <c r="J743" s="2">
        <v>0.15</v>
      </c>
      <c r="K743" t="s">
        <v>2921</v>
      </c>
      <c r="L743" s="1">
        <v>5175.8625000000002</v>
      </c>
      <c r="M743" t="s">
        <v>30</v>
      </c>
      <c r="N743" t="s">
        <v>2913</v>
      </c>
      <c r="O743">
        <v>0</v>
      </c>
      <c r="P743" s="1">
        <v>32.04</v>
      </c>
      <c r="Q743" s="3">
        <v>45387</v>
      </c>
      <c r="R743" s="3">
        <v>45392</v>
      </c>
      <c r="S743" t="s">
        <v>2908</v>
      </c>
      <c r="W743">
        <f t="shared" si="11"/>
        <v>-913.38749999999982</v>
      </c>
    </row>
    <row r="744" spans="1:23" x14ac:dyDescent="0.3">
      <c r="A744" t="s">
        <v>1064</v>
      </c>
      <c r="B744" t="s">
        <v>2502</v>
      </c>
      <c r="C744" s="3">
        <v>45387</v>
      </c>
      <c r="D744" t="s">
        <v>2918</v>
      </c>
      <c r="E744" t="s">
        <v>22</v>
      </c>
      <c r="F744">
        <v>4</v>
      </c>
      <c r="G744" s="1">
        <v>410.59</v>
      </c>
      <c r="H744" t="s">
        <v>24</v>
      </c>
      <c r="I744" t="s">
        <v>28</v>
      </c>
      <c r="J744" s="2">
        <v>0</v>
      </c>
      <c r="K744" t="s">
        <v>2921</v>
      </c>
      <c r="L744" s="1">
        <v>1642.36</v>
      </c>
      <c r="M744" t="s">
        <v>33</v>
      </c>
      <c r="N744" t="s">
        <v>2913</v>
      </c>
      <c r="O744">
        <v>0</v>
      </c>
      <c r="P744" s="1">
        <v>17.36</v>
      </c>
      <c r="Q744" s="3">
        <v>45387</v>
      </c>
      <c r="R744" s="3">
        <v>45391</v>
      </c>
      <c r="S744" t="s">
        <v>2908</v>
      </c>
      <c r="W744">
        <f t="shared" si="11"/>
        <v>0</v>
      </c>
    </row>
    <row r="745" spans="1:23" x14ac:dyDescent="0.3">
      <c r="A745" t="s">
        <v>1317</v>
      </c>
      <c r="B745" t="s">
        <v>2731</v>
      </c>
      <c r="C745" s="3">
        <v>45387</v>
      </c>
      <c r="D745" t="s">
        <v>2916</v>
      </c>
      <c r="E745" t="s">
        <v>19</v>
      </c>
      <c r="F745">
        <v>9</v>
      </c>
      <c r="G745" s="1">
        <v>267.60000000000002</v>
      </c>
      <c r="H745" t="s">
        <v>26</v>
      </c>
      <c r="I745" t="s">
        <v>28</v>
      </c>
      <c r="J745" s="2">
        <v>0.15</v>
      </c>
      <c r="K745" t="s">
        <v>2921</v>
      </c>
      <c r="L745" s="1">
        <v>2047.14</v>
      </c>
      <c r="M745" t="s">
        <v>31</v>
      </c>
      <c r="N745" t="s">
        <v>34</v>
      </c>
      <c r="O745">
        <v>0</v>
      </c>
      <c r="P745" s="1">
        <v>8.48</v>
      </c>
      <c r="Q745" s="3">
        <v>45387</v>
      </c>
      <c r="R745" s="3">
        <v>45392</v>
      </c>
      <c r="S745" t="s">
        <v>2911</v>
      </c>
      <c r="W745">
        <f t="shared" si="11"/>
        <v>-361.26</v>
      </c>
    </row>
    <row r="746" spans="1:23" x14ac:dyDescent="0.3">
      <c r="A746" t="s">
        <v>585</v>
      </c>
      <c r="B746" t="s">
        <v>2064</v>
      </c>
      <c r="C746" s="3">
        <v>45388</v>
      </c>
      <c r="D746" t="s">
        <v>2916</v>
      </c>
      <c r="E746" t="s">
        <v>19</v>
      </c>
      <c r="F746">
        <v>10</v>
      </c>
      <c r="G746" s="1">
        <v>397.39</v>
      </c>
      <c r="H746" t="s">
        <v>26</v>
      </c>
      <c r="I746" t="s">
        <v>28</v>
      </c>
      <c r="J746" s="2">
        <v>0.15</v>
      </c>
      <c r="K746" t="s">
        <v>2926</v>
      </c>
      <c r="L746" s="1">
        <v>3377.8150000000001</v>
      </c>
      <c r="M746" t="s">
        <v>30</v>
      </c>
      <c r="N746" t="s">
        <v>2913</v>
      </c>
      <c r="O746">
        <v>0</v>
      </c>
      <c r="P746" s="1">
        <v>25.27</v>
      </c>
      <c r="Q746" s="3">
        <v>45388</v>
      </c>
      <c r="R746" s="3">
        <v>45398</v>
      </c>
      <c r="S746" t="s">
        <v>2911</v>
      </c>
      <c r="W746">
        <f t="shared" si="11"/>
        <v>-596.08499999999958</v>
      </c>
    </row>
    <row r="747" spans="1:23" x14ac:dyDescent="0.3">
      <c r="A747" t="s">
        <v>1227</v>
      </c>
      <c r="B747" t="s">
        <v>2648</v>
      </c>
      <c r="C747" s="3">
        <v>45388</v>
      </c>
      <c r="D747" t="s">
        <v>2924</v>
      </c>
      <c r="E747" t="s">
        <v>17</v>
      </c>
      <c r="F747">
        <v>1</v>
      </c>
      <c r="G747" s="1">
        <v>256.63</v>
      </c>
      <c r="H747" t="s">
        <v>26</v>
      </c>
      <c r="I747" t="s">
        <v>27</v>
      </c>
      <c r="J747" s="2">
        <v>0</v>
      </c>
      <c r="K747" t="s">
        <v>2917</v>
      </c>
      <c r="L747" s="1">
        <v>256.63</v>
      </c>
      <c r="M747" t="s">
        <v>30</v>
      </c>
      <c r="N747" t="s">
        <v>34</v>
      </c>
      <c r="O747">
        <v>0</v>
      </c>
      <c r="P747" s="1">
        <v>12.97</v>
      </c>
      <c r="Q747" s="3">
        <v>45388</v>
      </c>
      <c r="R747" s="3">
        <v>45390</v>
      </c>
      <c r="S747" t="s">
        <v>2910</v>
      </c>
      <c r="W747">
        <f t="shared" si="11"/>
        <v>0</v>
      </c>
    </row>
    <row r="748" spans="1:23" x14ac:dyDescent="0.3">
      <c r="A748" t="s">
        <v>1249</v>
      </c>
      <c r="B748" t="s">
        <v>2668</v>
      </c>
      <c r="C748" s="3">
        <v>45389</v>
      </c>
      <c r="D748" t="s">
        <v>2922</v>
      </c>
      <c r="E748" t="s">
        <v>22</v>
      </c>
      <c r="F748">
        <v>18</v>
      </c>
      <c r="G748" s="1">
        <v>587.25</v>
      </c>
      <c r="H748" t="s">
        <v>25</v>
      </c>
      <c r="I748" t="s">
        <v>27</v>
      </c>
      <c r="J748" s="2">
        <v>0.15</v>
      </c>
      <c r="K748" t="s">
        <v>2917</v>
      </c>
      <c r="L748" s="1">
        <v>8984.9249999999993</v>
      </c>
      <c r="M748" t="s">
        <v>29</v>
      </c>
      <c r="N748" t="s">
        <v>2913</v>
      </c>
      <c r="O748">
        <v>0</v>
      </c>
      <c r="P748" s="1">
        <v>42.15</v>
      </c>
      <c r="Q748" s="3">
        <v>45389</v>
      </c>
      <c r="R748" s="3">
        <v>45391</v>
      </c>
      <c r="S748" t="s">
        <v>2912</v>
      </c>
      <c r="W748">
        <f t="shared" si="11"/>
        <v>-1585.5750000000007</v>
      </c>
    </row>
    <row r="749" spans="1:23" x14ac:dyDescent="0.3">
      <c r="A749" t="s">
        <v>576</v>
      </c>
      <c r="B749" t="s">
        <v>2055</v>
      </c>
      <c r="C749" s="3">
        <v>45390</v>
      </c>
      <c r="D749" t="s">
        <v>2916</v>
      </c>
      <c r="E749" t="s">
        <v>16</v>
      </c>
      <c r="F749">
        <v>10</v>
      </c>
      <c r="G749" s="1">
        <v>100.26</v>
      </c>
      <c r="H749" t="s">
        <v>26</v>
      </c>
      <c r="I749" t="s">
        <v>27</v>
      </c>
      <c r="J749" s="2">
        <v>0.05</v>
      </c>
      <c r="K749" t="s">
        <v>2917</v>
      </c>
      <c r="L749" s="1">
        <v>952.47</v>
      </c>
      <c r="M749" t="s">
        <v>30</v>
      </c>
      <c r="N749" t="s">
        <v>35</v>
      </c>
      <c r="O749">
        <v>0</v>
      </c>
      <c r="P749" s="1">
        <v>36.71</v>
      </c>
      <c r="Q749" s="3">
        <v>45390</v>
      </c>
      <c r="R749" s="3">
        <v>45397</v>
      </c>
      <c r="S749" t="s">
        <v>2911</v>
      </c>
      <c r="W749">
        <f t="shared" si="11"/>
        <v>-50.129999999999995</v>
      </c>
    </row>
    <row r="750" spans="1:23" x14ac:dyDescent="0.3">
      <c r="A750" t="s">
        <v>836</v>
      </c>
      <c r="B750" t="s">
        <v>2301</v>
      </c>
      <c r="C750" s="3">
        <v>45390</v>
      </c>
      <c r="D750" t="s">
        <v>2924</v>
      </c>
      <c r="E750" t="s">
        <v>18</v>
      </c>
      <c r="F750">
        <v>6</v>
      </c>
      <c r="G750" s="1">
        <v>126.86</v>
      </c>
      <c r="H750" t="s">
        <v>25</v>
      </c>
      <c r="I750" t="s">
        <v>27</v>
      </c>
      <c r="J750" s="2">
        <v>0.05</v>
      </c>
      <c r="K750" t="s">
        <v>2921</v>
      </c>
      <c r="L750" s="1">
        <v>723.10199999999998</v>
      </c>
      <c r="M750" t="s">
        <v>32</v>
      </c>
      <c r="N750" t="s">
        <v>34</v>
      </c>
      <c r="O750">
        <v>0</v>
      </c>
      <c r="P750" s="1">
        <v>35.49</v>
      </c>
      <c r="Q750" s="3">
        <v>45390</v>
      </c>
      <c r="R750" s="3">
        <v>45399</v>
      </c>
      <c r="S750" t="s">
        <v>2910</v>
      </c>
      <c r="W750">
        <f t="shared" si="11"/>
        <v>-38.057999999999993</v>
      </c>
    </row>
    <row r="751" spans="1:23" x14ac:dyDescent="0.3">
      <c r="A751" t="s">
        <v>1127</v>
      </c>
      <c r="B751" t="s">
        <v>1798</v>
      </c>
      <c r="C751" s="3">
        <v>45390</v>
      </c>
      <c r="D751" t="s">
        <v>2918</v>
      </c>
      <c r="E751" t="s">
        <v>22</v>
      </c>
      <c r="F751">
        <v>12</v>
      </c>
      <c r="G751" s="1">
        <v>434.33</v>
      </c>
      <c r="H751" t="s">
        <v>24</v>
      </c>
      <c r="I751" t="s">
        <v>27</v>
      </c>
      <c r="J751" s="2">
        <v>0.15</v>
      </c>
      <c r="K751" t="s">
        <v>2919</v>
      </c>
      <c r="L751" s="1">
        <v>4430.1660000000002</v>
      </c>
      <c r="M751" t="s">
        <v>33</v>
      </c>
      <c r="N751" t="s">
        <v>34</v>
      </c>
      <c r="O751">
        <v>0</v>
      </c>
      <c r="P751" s="1">
        <v>15.33</v>
      </c>
      <c r="Q751" s="3">
        <v>45390</v>
      </c>
      <c r="R751" s="3">
        <v>45398</v>
      </c>
      <c r="S751" t="s">
        <v>2908</v>
      </c>
      <c r="W751">
        <f t="shared" si="11"/>
        <v>-781.79399999999987</v>
      </c>
    </row>
    <row r="752" spans="1:23" x14ac:dyDescent="0.3">
      <c r="A752" t="s">
        <v>238</v>
      </c>
      <c r="B752" t="s">
        <v>1737</v>
      </c>
      <c r="C752" s="3">
        <v>45391</v>
      </c>
      <c r="D752" t="s">
        <v>2922</v>
      </c>
      <c r="E752" t="s">
        <v>18</v>
      </c>
      <c r="F752">
        <v>2</v>
      </c>
      <c r="G752" s="1">
        <v>117.47</v>
      </c>
      <c r="H752" t="s">
        <v>25</v>
      </c>
      <c r="I752" t="s">
        <v>27</v>
      </c>
      <c r="J752" s="2">
        <v>0</v>
      </c>
      <c r="K752" t="s">
        <v>2921</v>
      </c>
      <c r="L752" s="1">
        <v>234.94</v>
      </c>
      <c r="M752" t="s">
        <v>31</v>
      </c>
      <c r="N752" t="s">
        <v>34</v>
      </c>
      <c r="O752">
        <v>0</v>
      </c>
      <c r="P752" s="1">
        <v>6.58</v>
      </c>
      <c r="Q752" s="3">
        <v>45391</v>
      </c>
      <c r="R752" s="3">
        <v>45398</v>
      </c>
      <c r="S752" t="s">
        <v>2912</v>
      </c>
      <c r="W752">
        <f t="shared" si="11"/>
        <v>0</v>
      </c>
    </row>
    <row r="753" spans="1:23" x14ac:dyDescent="0.3">
      <c r="A753" t="s">
        <v>571</v>
      </c>
      <c r="B753" t="s">
        <v>2050</v>
      </c>
      <c r="C753" s="3">
        <v>45391</v>
      </c>
      <c r="D753" t="s">
        <v>2916</v>
      </c>
      <c r="E753" t="s">
        <v>22</v>
      </c>
      <c r="F753">
        <v>3</v>
      </c>
      <c r="G753" s="1">
        <v>250.11</v>
      </c>
      <c r="H753" t="s">
        <v>26</v>
      </c>
      <c r="I753" t="s">
        <v>27</v>
      </c>
      <c r="J753" s="2">
        <v>0</v>
      </c>
      <c r="K753" t="s">
        <v>2926</v>
      </c>
      <c r="L753" s="1">
        <v>750.33</v>
      </c>
      <c r="M753" t="s">
        <v>30</v>
      </c>
      <c r="N753" t="s">
        <v>34</v>
      </c>
      <c r="O753">
        <v>0</v>
      </c>
      <c r="P753" s="1">
        <v>36.35</v>
      </c>
      <c r="Q753" s="3">
        <v>45391</v>
      </c>
      <c r="R753" s="3">
        <v>45399</v>
      </c>
      <c r="S753" t="s">
        <v>2911</v>
      </c>
      <c r="W753">
        <f t="shared" si="11"/>
        <v>0</v>
      </c>
    </row>
    <row r="754" spans="1:23" x14ac:dyDescent="0.3">
      <c r="A754" t="s">
        <v>47</v>
      </c>
      <c r="B754" t="s">
        <v>1547</v>
      </c>
      <c r="C754" s="3">
        <v>45392</v>
      </c>
      <c r="D754" t="s">
        <v>2924</v>
      </c>
      <c r="E754" t="s">
        <v>18</v>
      </c>
      <c r="F754">
        <v>15</v>
      </c>
      <c r="G754" s="1">
        <v>523.29</v>
      </c>
      <c r="H754" t="s">
        <v>23</v>
      </c>
      <c r="I754" t="s">
        <v>27</v>
      </c>
      <c r="J754" s="2">
        <v>0.15</v>
      </c>
      <c r="K754" t="s">
        <v>2921</v>
      </c>
      <c r="L754" s="1">
        <v>6671.9474999999993</v>
      </c>
      <c r="M754" t="s">
        <v>32</v>
      </c>
      <c r="N754" t="s">
        <v>2913</v>
      </c>
      <c r="O754">
        <v>0</v>
      </c>
      <c r="P754" s="1">
        <v>12.14</v>
      </c>
      <c r="Q754" s="3">
        <v>45392</v>
      </c>
      <c r="R754" s="3">
        <v>45399</v>
      </c>
      <c r="S754" t="s">
        <v>2910</v>
      </c>
      <c r="W754">
        <f t="shared" si="11"/>
        <v>-1177.4025000000001</v>
      </c>
    </row>
    <row r="755" spans="1:23" x14ac:dyDescent="0.3">
      <c r="A755" t="s">
        <v>196</v>
      </c>
      <c r="B755" t="s">
        <v>1695</v>
      </c>
      <c r="C755" s="3">
        <v>45392</v>
      </c>
      <c r="D755" t="s">
        <v>2924</v>
      </c>
      <c r="E755" t="s">
        <v>17</v>
      </c>
      <c r="F755">
        <v>10</v>
      </c>
      <c r="G755" s="1">
        <v>195.26</v>
      </c>
      <c r="H755" t="s">
        <v>26</v>
      </c>
      <c r="I755" t="s">
        <v>28</v>
      </c>
      <c r="J755" s="2">
        <v>0.05</v>
      </c>
      <c r="K755" t="s">
        <v>2926</v>
      </c>
      <c r="L755" s="1">
        <v>1854.97</v>
      </c>
      <c r="M755" t="s">
        <v>31</v>
      </c>
      <c r="N755" t="s">
        <v>36</v>
      </c>
      <c r="O755">
        <v>0</v>
      </c>
      <c r="P755" s="1">
        <v>46.91</v>
      </c>
      <c r="Q755" s="3">
        <v>45392</v>
      </c>
      <c r="R755" s="3">
        <v>45397</v>
      </c>
      <c r="S755" t="s">
        <v>2910</v>
      </c>
      <c r="W755">
        <f t="shared" si="11"/>
        <v>-97.629999999999882</v>
      </c>
    </row>
    <row r="756" spans="1:23" x14ac:dyDescent="0.3">
      <c r="A756" t="s">
        <v>314</v>
      </c>
      <c r="B756" t="s">
        <v>1809</v>
      </c>
      <c r="C756" s="3">
        <v>45392</v>
      </c>
      <c r="D756" t="s">
        <v>2922</v>
      </c>
      <c r="E756" t="s">
        <v>21</v>
      </c>
      <c r="F756">
        <v>8</v>
      </c>
      <c r="G756" s="1">
        <v>294.76</v>
      </c>
      <c r="H756" t="s">
        <v>25</v>
      </c>
      <c r="I756" t="s">
        <v>28</v>
      </c>
      <c r="J756" s="2">
        <v>0.1</v>
      </c>
      <c r="K756" t="s">
        <v>2923</v>
      </c>
      <c r="L756" s="1">
        <v>2122.2719999999999</v>
      </c>
      <c r="M756" t="s">
        <v>29</v>
      </c>
      <c r="N756" t="s">
        <v>35</v>
      </c>
      <c r="O756">
        <v>0</v>
      </c>
      <c r="P756" s="1">
        <v>36.04</v>
      </c>
      <c r="Q756" s="3">
        <v>45392</v>
      </c>
      <c r="R756" s="3">
        <v>45395</v>
      </c>
      <c r="S756" t="s">
        <v>2912</v>
      </c>
      <c r="W756">
        <f t="shared" si="11"/>
        <v>-235.80799999999999</v>
      </c>
    </row>
    <row r="757" spans="1:23" x14ac:dyDescent="0.3">
      <c r="A757" t="s">
        <v>613</v>
      </c>
      <c r="B757" t="s">
        <v>2090</v>
      </c>
      <c r="C757" s="3">
        <v>45392</v>
      </c>
      <c r="D757" t="s">
        <v>2924</v>
      </c>
      <c r="E757" t="s">
        <v>16</v>
      </c>
      <c r="F757">
        <v>19</v>
      </c>
      <c r="G757" s="1">
        <v>9.48</v>
      </c>
      <c r="H757" t="s">
        <v>24</v>
      </c>
      <c r="I757" t="s">
        <v>27</v>
      </c>
      <c r="J757" s="2">
        <v>0</v>
      </c>
      <c r="K757" t="s">
        <v>2917</v>
      </c>
      <c r="L757" s="1">
        <v>180.12</v>
      </c>
      <c r="M757" t="s">
        <v>29</v>
      </c>
      <c r="N757" t="s">
        <v>2913</v>
      </c>
      <c r="O757">
        <v>0</v>
      </c>
      <c r="P757" s="1">
        <v>22.33</v>
      </c>
      <c r="Q757" s="3">
        <v>45392</v>
      </c>
      <c r="R757" s="3">
        <v>45394</v>
      </c>
      <c r="S757" t="s">
        <v>2910</v>
      </c>
      <c r="W757">
        <f t="shared" si="11"/>
        <v>0</v>
      </c>
    </row>
    <row r="758" spans="1:23" x14ac:dyDescent="0.3">
      <c r="A758" t="s">
        <v>1006</v>
      </c>
      <c r="B758" t="s">
        <v>2452</v>
      </c>
      <c r="C758" s="3">
        <v>45393</v>
      </c>
      <c r="D758" t="s">
        <v>2922</v>
      </c>
      <c r="E758" t="s">
        <v>19</v>
      </c>
      <c r="F758">
        <v>19</v>
      </c>
      <c r="G758" s="1">
        <v>344.92</v>
      </c>
      <c r="H758" t="s">
        <v>25</v>
      </c>
      <c r="I758" t="s">
        <v>27</v>
      </c>
      <c r="J758" s="2">
        <v>0</v>
      </c>
      <c r="K758" t="s">
        <v>2921</v>
      </c>
      <c r="L758" s="1">
        <v>6553.48</v>
      </c>
      <c r="M758" t="s">
        <v>33</v>
      </c>
      <c r="N758" t="s">
        <v>36</v>
      </c>
      <c r="O758">
        <v>0</v>
      </c>
      <c r="P758" s="1">
        <v>6.91</v>
      </c>
      <c r="Q758" s="3">
        <v>45393</v>
      </c>
      <c r="R758" s="3">
        <v>45402</v>
      </c>
      <c r="S758" t="s">
        <v>2912</v>
      </c>
      <c r="W758">
        <f t="shared" si="11"/>
        <v>-9.0949470177292824E-13</v>
      </c>
    </row>
    <row r="759" spans="1:23" x14ac:dyDescent="0.3">
      <c r="A759" t="s">
        <v>1401</v>
      </c>
      <c r="B759" t="s">
        <v>2798</v>
      </c>
      <c r="C759" s="3">
        <v>45393</v>
      </c>
      <c r="D759" t="s">
        <v>2920</v>
      </c>
      <c r="E759" t="s">
        <v>17</v>
      </c>
      <c r="F759">
        <v>17</v>
      </c>
      <c r="G759" s="1">
        <v>311.61</v>
      </c>
      <c r="H759" t="s">
        <v>24</v>
      </c>
      <c r="I759" t="s">
        <v>28</v>
      </c>
      <c r="J759" s="2">
        <v>0.05</v>
      </c>
      <c r="K759" t="s">
        <v>2921</v>
      </c>
      <c r="L759" s="1">
        <v>5032.5014999999994</v>
      </c>
      <c r="M759" t="s">
        <v>29</v>
      </c>
      <c r="N759" t="s">
        <v>2913</v>
      </c>
      <c r="O759">
        <v>1</v>
      </c>
      <c r="P759" s="1">
        <v>29.9</v>
      </c>
      <c r="Q759" s="3">
        <v>45393</v>
      </c>
      <c r="R759" s="3">
        <v>45399</v>
      </c>
      <c r="S759" t="s">
        <v>2909</v>
      </c>
      <c r="W759">
        <f t="shared" si="11"/>
        <v>0</v>
      </c>
    </row>
    <row r="760" spans="1:23" x14ac:dyDescent="0.3">
      <c r="A760" t="s">
        <v>721</v>
      </c>
      <c r="B760" t="s">
        <v>2193</v>
      </c>
      <c r="C760" s="3">
        <v>45395</v>
      </c>
      <c r="D760" t="s">
        <v>2922</v>
      </c>
      <c r="E760" t="s">
        <v>19</v>
      </c>
      <c r="F760">
        <v>15</v>
      </c>
      <c r="G760" s="1">
        <v>553.01</v>
      </c>
      <c r="H760" t="s">
        <v>24</v>
      </c>
      <c r="I760" t="s">
        <v>28</v>
      </c>
      <c r="J760" s="2">
        <v>0.1</v>
      </c>
      <c r="K760" t="s">
        <v>2917</v>
      </c>
      <c r="L760" s="1">
        <v>7465.6350000000002</v>
      </c>
      <c r="M760" t="s">
        <v>31</v>
      </c>
      <c r="N760" t="s">
        <v>35</v>
      </c>
      <c r="O760">
        <v>1</v>
      </c>
      <c r="P760" s="1">
        <v>23.3</v>
      </c>
      <c r="Q760" s="3">
        <v>45395</v>
      </c>
      <c r="R760" s="3">
        <v>45403</v>
      </c>
      <c r="S760" t="s">
        <v>2912</v>
      </c>
      <c r="W760">
        <f t="shared" si="11"/>
        <v>0</v>
      </c>
    </row>
    <row r="761" spans="1:23" x14ac:dyDescent="0.3">
      <c r="A761" t="s">
        <v>226</v>
      </c>
      <c r="B761" t="s">
        <v>1725</v>
      </c>
      <c r="C761" s="3">
        <v>45397</v>
      </c>
      <c r="D761" t="s">
        <v>2922</v>
      </c>
      <c r="E761" t="s">
        <v>16</v>
      </c>
      <c r="F761">
        <v>2</v>
      </c>
      <c r="G761" s="1">
        <v>143.43</v>
      </c>
      <c r="H761" t="s">
        <v>26</v>
      </c>
      <c r="I761" t="s">
        <v>27</v>
      </c>
      <c r="J761" s="2">
        <v>0</v>
      </c>
      <c r="K761" t="s">
        <v>2919</v>
      </c>
      <c r="L761" s="1">
        <v>286.86</v>
      </c>
      <c r="M761" t="s">
        <v>31</v>
      </c>
      <c r="N761" t="s">
        <v>2913</v>
      </c>
      <c r="O761">
        <v>0</v>
      </c>
      <c r="P761" s="1">
        <v>36.94</v>
      </c>
      <c r="Q761" s="3">
        <v>45397</v>
      </c>
      <c r="R761" s="3">
        <v>45404</v>
      </c>
      <c r="S761" t="s">
        <v>2912</v>
      </c>
      <c r="W761">
        <f t="shared" si="11"/>
        <v>0</v>
      </c>
    </row>
    <row r="762" spans="1:23" x14ac:dyDescent="0.3">
      <c r="A762" t="s">
        <v>1267</v>
      </c>
      <c r="B762" t="s">
        <v>2686</v>
      </c>
      <c r="C762" s="3">
        <v>45398</v>
      </c>
      <c r="D762" t="s">
        <v>2922</v>
      </c>
      <c r="E762" t="s">
        <v>21</v>
      </c>
      <c r="F762">
        <v>7</v>
      </c>
      <c r="G762" s="1">
        <v>129.83000000000001</v>
      </c>
      <c r="H762" t="s">
        <v>24</v>
      </c>
      <c r="I762" t="s">
        <v>27</v>
      </c>
      <c r="J762" s="2">
        <v>0</v>
      </c>
      <c r="K762" t="s">
        <v>2917</v>
      </c>
      <c r="L762" s="1">
        <v>908.81000000000006</v>
      </c>
      <c r="M762" t="s">
        <v>30</v>
      </c>
      <c r="N762" t="s">
        <v>36</v>
      </c>
      <c r="O762">
        <v>0</v>
      </c>
      <c r="P762" s="1">
        <v>13.12</v>
      </c>
      <c r="Q762" s="3">
        <v>45398</v>
      </c>
      <c r="R762" s="3">
        <v>45402</v>
      </c>
      <c r="S762" t="s">
        <v>2912</v>
      </c>
      <c r="W762">
        <f t="shared" si="11"/>
        <v>0</v>
      </c>
    </row>
    <row r="763" spans="1:23" x14ac:dyDescent="0.3">
      <c r="A763" t="s">
        <v>1459</v>
      </c>
      <c r="B763" t="s">
        <v>2114</v>
      </c>
      <c r="C763" s="3">
        <v>45398</v>
      </c>
      <c r="D763" t="s">
        <v>2920</v>
      </c>
      <c r="E763" t="s">
        <v>17</v>
      </c>
      <c r="F763">
        <v>6</v>
      </c>
      <c r="G763" s="1">
        <v>524.19000000000005</v>
      </c>
      <c r="H763" t="s">
        <v>26</v>
      </c>
      <c r="I763" t="s">
        <v>28</v>
      </c>
      <c r="J763" s="2">
        <v>0.15</v>
      </c>
      <c r="K763" t="s">
        <v>2925</v>
      </c>
      <c r="L763" s="1">
        <v>2673.3690000000001</v>
      </c>
      <c r="M763" t="s">
        <v>33</v>
      </c>
      <c r="N763" t="s">
        <v>36</v>
      </c>
      <c r="O763">
        <v>0</v>
      </c>
      <c r="P763" s="1">
        <v>31.04</v>
      </c>
      <c r="Q763" s="3">
        <v>45398</v>
      </c>
      <c r="R763" s="3">
        <v>45402</v>
      </c>
      <c r="S763" t="s">
        <v>2909</v>
      </c>
      <c r="W763">
        <f t="shared" si="11"/>
        <v>-471.77100000000019</v>
      </c>
    </row>
    <row r="764" spans="1:23" x14ac:dyDescent="0.3">
      <c r="A764" t="s">
        <v>319</v>
      </c>
      <c r="B764" t="s">
        <v>1813</v>
      </c>
      <c r="C764" s="3">
        <v>45399</v>
      </c>
      <c r="D764" t="s">
        <v>2922</v>
      </c>
      <c r="E764" t="s">
        <v>21</v>
      </c>
      <c r="F764">
        <v>7</v>
      </c>
      <c r="G764" s="1">
        <v>353.9</v>
      </c>
      <c r="H764" t="s">
        <v>25</v>
      </c>
      <c r="I764" t="s">
        <v>27</v>
      </c>
      <c r="J764" s="2">
        <v>0.15</v>
      </c>
      <c r="K764" t="s">
        <v>2926</v>
      </c>
      <c r="L764" s="1">
        <v>2105.7049999999999</v>
      </c>
      <c r="M764" t="s">
        <v>32</v>
      </c>
      <c r="N764" t="s">
        <v>35</v>
      </c>
      <c r="O764">
        <v>1</v>
      </c>
      <c r="P764" s="1">
        <v>15.74</v>
      </c>
      <c r="Q764" s="3">
        <v>45399</v>
      </c>
      <c r="R764" s="3">
        <v>45409</v>
      </c>
      <c r="S764" t="s">
        <v>2912</v>
      </c>
      <c r="W764">
        <f t="shared" si="11"/>
        <v>0</v>
      </c>
    </row>
    <row r="765" spans="1:23" x14ac:dyDescent="0.3">
      <c r="A765" t="s">
        <v>91</v>
      </c>
      <c r="B765" t="s">
        <v>1591</v>
      </c>
      <c r="C765" s="3">
        <v>45401</v>
      </c>
      <c r="D765" t="s">
        <v>2922</v>
      </c>
      <c r="E765" t="s">
        <v>21</v>
      </c>
      <c r="F765">
        <v>11</v>
      </c>
      <c r="G765" s="1">
        <v>288.24</v>
      </c>
      <c r="H765" t="s">
        <v>24</v>
      </c>
      <c r="I765" t="s">
        <v>27</v>
      </c>
      <c r="J765" s="2">
        <v>0.15</v>
      </c>
      <c r="K765" t="s">
        <v>2923</v>
      </c>
      <c r="L765" s="1">
        <v>2695.0439999999999</v>
      </c>
      <c r="M765" t="s">
        <v>29</v>
      </c>
      <c r="N765" t="s">
        <v>2913</v>
      </c>
      <c r="O765">
        <v>0</v>
      </c>
      <c r="P765" s="1">
        <v>37.39</v>
      </c>
      <c r="Q765" s="3">
        <v>45401</v>
      </c>
      <c r="R765" s="3">
        <v>45407</v>
      </c>
      <c r="S765" t="s">
        <v>2912</v>
      </c>
      <c r="W765">
        <f t="shared" si="11"/>
        <v>-475.59600000000046</v>
      </c>
    </row>
    <row r="766" spans="1:23" x14ac:dyDescent="0.3">
      <c r="A766" t="s">
        <v>624</v>
      </c>
      <c r="B766" t="s">
        <v>2101</v>
      </c>
      <c r="C766" s="3">
        <v>45401</v>
      </c>
      <c r="D766" t="s">
        <v>2922</v>
      </c>
      <c r="E766" t="s">
        <v>21</v>
      </c>
      <c r="F766">
        <v>10</v>
      </c>
      <c r="G766" s="1">
        <v>278.45</v>
      </c>
      <c r="H766" t="s">
        <v>26</v>
      </c>
      <c r="I766" t="s">
        <v>27</v>
      </c>
      <c r="J766" s="2">
        <v>0</v>
      </c>
      <c r="K766" t="s">
        <v>2921</v>
      </c>
      <c r="L766" s="1">
        <v>2784.5</v>
      </c>
      <c r="M766" t="s">
        <v>31</v>
      </c>
      <c r="N766" t="s">
        <v>35</v>
      </c>
      <c r="O766">
        <v>0</v>
      </c>
      <c r="P766" s="1">
        <v>11.13</v>
      </c>
      <c r="Q766" s="3">
        <v>45401</v>
      </c>
      <c r="R766" s="3">
        <v>45407</v>
      </c>
      <c r="S766" t="s">
        <v>2912</v>
      </c>
      <c r="W766">
        <f t="shared" si="11"/>
        <v>0</v>
      </c>
    </row>
    <row r="767" spans="1:23" x14ac:dyDescent="0.3">
      <c r="A767" t="s">
        <v>793</v>
      </c>
      <c r="B767" t="s">
        <v>2262</v>
      </c>
      <c r="C767" s="3">
        <v>45402</v>
      </c>
      <c r="D767" t="s">
        <v>2922</v>
      </c>
      <c r="E767" t="s">
        <v>21</v>
      </c>
      <c r="F767">
        <v>10</v>
      </c>
      <c r="G767" s="1">
        <v>370.99</v>
      </c>
      <c r="H767" t="s">
        <v>23</v>
      </c>
      <c r="I767" t="s">
        <v>28</v>
      </c>
      <c r="J767" s="2">
        <v>0.15</v>
      </c>
      <c r="K767" t="s">
        <v>2925</v>
      </c>
      <c r="L767" s="1">
        <v>3153.415</v>
      </c>
      <c r="M767" t="s">
        <v>29</v>
      </c>
      <c r="N767" t="s">
        <v>35</v>
      </c>
      <c r="O767">
        <v>1</v>
      </c>
      <c r="P767" s="1">
        <v>11.16</v>
      </c>
      <c r="Q767" s="3">
        <v>45402</v>
      </c>
      <c r="R767" s="3">
        <v>45407</v>
      </c>
      <c r="S767" t="s">
        <v>2912</v>
      </c>
      <c r="W767">
        <f t="shared" si="11"/>
        <v>0</v>
      </c>
    </row>
    <row r="768" spans="1:23" x14ac:dyDescent="0.3">
      <c r="A768" t="s">
        <v>830</v>
      </c>
      <c r="B768" t="s">
        <v>2148</v>
      </c>
      <c r="C768" s="3">
        <v>45402</v>
      </c>
      <c r="D768" t="s">
        <v>2922</v>
      </c>
      <c r="E768" t="s">
        <v>19</v>
      </c>
      <c r="F768">
        <v>5</v>
      </c>
      <c r="G768" s="1">
        <v>316.76</v>
      </c>
      <c r="H768" t="s">
        <v>23</v>
      </c>
      <c r="I768" t="s">
        <v>28</v>
      </c>
      <c r="J768" s="2">
        <v>0.05</v>
      </c>
      <c r="K768" t="s">
        <v>2926</v>
      </c>
      <c r="L768" s="1">
        <v>1504.61</v>
      </c>
      <c r="M768" t="s">
        <v>30</v>
      </c>
      <c r="N768" t="s">
        <v>34</v>
      </c>
      <c r="O768">
        <v>1</v>
      </c>
      <c r="P768" s="1">
        <v>12.7</v>
      </c>
      <c r="Q768" s="3">
        <v>45402</v>
      </c>
      <c r="R768" s="3">
        <v>45412</v>
      </c>
      <c r="S768" t="s">
        <v>2912</v>
      </c>
      <c r="W768">
        <f t="shared" si="11"/>
        <v>0</v>
      </c>
    </row>
    <row r="769" spans="1:23" x14ac:dyDescent="0.3">
      <c r="A769" t="s">
        <v>831</v>
      </c>
      <c r="B769" t="s">
        <v>2297</v>
      </c>
      <c r="C769" s="3">
        <v>45402</v>
      </c>
      <c r="D769" t="s">
        <v>2920</v>
      </c>
      <c r="E769" t="s">
        <v>16</v>
      </c>
      <c r="F769">
        <v>2</v>
      </c>
      <c r="G769" s="1">
        <v>169.62</v>
      </c>
      <c r="H769" t="s">
        <v>25</v>
      </c>
      <c r="I769" t="s">
        <v>28</v>
      </c>
      <c r="J769" s="2">
        <v>0.1</v>
      </c>
      <c r="K769" t="s">
        <v>2926</v>
      </c>
      <c r="L769" s="1">
        <v>305.31599999999997</v>
      </c>
      <c r="M769" t="s">
        <v>32</v>
      </c>
      <c r="N769" t="s">
        <v>2913</v>
      </c>
      <c r="O769">
        <v>0</v>
      </c>
      <c r="P769" s="1">
        <v>45.41</v>
      </c>
      <c r="Q769" s="3">
        <v>45402</v>
      </c>
      <c r="R769" s="3">
        <v>45407</v>
      </c>
      <c r="S769" t="s">
        <v>2909</v>
      </c>
      <c r="W769">
        <f t="shared" si="11"/>
        <v>-33.924000000000035</v>
      </c>
    </row>
    <row r="770" spans="1:23" x14ac:dyDescent="0.3">
      <c r="A770" t="s">
        <v>865</v>
      </c>
      <c r="B770" t="s">
        <v>2324</v>
      </c>
      <c r="C770" s="3">
        <v>45402</v>
      </c>
      <c r="D770" t="s">
        <v>2918</v>
      </c>
      <c r="E770" t="s">
        <v>22</v>
      </c>
      <c r="F770">
        <v>5</v>
      </c>
      <c r="G770" s="1">
        <v>550.65</v>
      </c>
      <c r="H770" t="s">
        <v>24</v>
      </c>
      <c r="I770" t="s">
        <v>28</v>
      </c>
      <c r="J770" s="2">
        <v>0.15</v>
      </c>
      <c r="K770" t="s">
        <v>2919</v>
      </c>
      <c r="L770" s="1">
        <v>2340.2624999999998</v>
      </c>
      <c r="M770" t="s">
        <v>30</v>
      </c>
      <c r="N770" t="s">
        <v>2913</v>
      </c>
      <c r="O770">
        <v>0</v>
      </c>
      <c r="P770" s="1">
        <v>16.82</v>
      </c>
      <c r="Q770" s="3">
        <v>45402</v>
      </c>
      <c r="R770" s="3">
        <v>45409</v>
      </c>
      <c r="S770" t="s">
        <v>2908</v>
      </c>
      <c r="W770">
        <f t="shared" si="11"/>
        <v>-412.98750000000018</v>
      </c>
    </row>
    <row r="771" spans="1:23" x14ac:dyDescent="0.3">
      <c r="A771" t="s">
        <v>1167</v>
      </c>
      <c r="B771" t="s">
        <v>1655</v>
      </c>
      <c r="C771" s="3">
        <v>45402</v>
      </c>
      <c r="D771" t="s">
        <v>2920</v>
      </c>
      <c r="E771" t="s">
        <v>22</v>
      </c>
      <c r="F771">
        <v>20</v>
      </c>
      <c r="G771" s="1">
        <v>516.42999999999995</v>
      </c>
      <c r="H771" t="s">
        <v>23</v>
      </c>
      <c r="I771" t="s">
        <v>28</v>
      </c>
      <c r="J771" s="2">
        <v>0</v>
      </c>
      <c r="K771" t="s">
        <v>2919</v>
      </c>
      <c r="L771" s="1">
        <v>10328.6</v>
      </c>
      <c r="M771" t="s">
        <v>29</v>
      </c>
      <c r="N771" t="s">
        <v>34</v>
      </c>
      <c r="O771">
        <v>0</v>
      </c>
      <c r="P771" s="1">
        <v>36.229999999999997</v>
      </c>
      <c r="Q771" s="3">
        <v>45402</v>
      </c>
      <c r="R771" s="3">
        <v>45404</v>
      </c>
      <c r="S771" t="s">
        <v>2909</v>
      </c>
      <c r="W771">
        <f t="shared" ref="W771:W834" si="12">IF(O771=0, L771 - (F771 * G771), 0)</f>
        <v>1.8189894035458565E-12</v>
      </c>
    </row>
    <row r="772" spans="1:23" x14ac:dyDescent="0.3">
      <c r="A772" t="s">
        <v>132</v>
      </c>
      <c r="B772" t="s">
        <v>1632</v>
      </c>
      <c r="C772" s="3">
        <v>45403</v>
      </c>
      <c r="D772" t="s">
        <v>2922</v>
      </c>
      <c r="E772" t="s">
        <v>22</v>
      </c>
      <c r="F772">
        <v>17</v>
      </c>
      <c r="G772" s="1">
        <v>309.52</v>
      </c>
      <c r="H772" t="s">
        <v>23</v>
      </c>
      <c r="I772" t="s">
        <v>27</v>
      </c>
      <c r="J772" s="2">
        <v>0.05</v>
      </c>
      <c r="K772" t="s">
        <v>2921</v>
      </c>
      <c r="L772" s="1">
        <v>4998.7479999999996</v>
      </c>
      <c r="M772" t="s">
        <v>29</v>
      </c>
      <c r="N772" t="s">
        <v>34</v>
      </c>
      <c r="O772">
        <v>0</v>
      </c>
      <c r="P772" s="1">
        <v>6.11</v>
      </c>
      <c r="Q772" s="3">
        <v>45403</v>
      </c>
      <c r="R772" s="3">
        <v>45409</v>
      </c>
      <c r="S772" t="s">
        <v>2912</v>
      </c>
      <c r="W772">
        <f t="shared" si="12"/>
        <v>-263.09200000000055</v>
      </c>
    </row>
    <row r="773" spans="1:23" x14ac:dyDescent="0.3">
      <c r="A773" t="s">
        <v>789</v>
      </c>
      <c r="B773" t="s">
        <v>2258</v>
      </c>
      <c r="C773" s="3">
        <v>45403</v>
      </c>
      <c r="D773" t="s">
        <v>2924</v>
      </c>
      <c r="E773" t="s">
        <v>16</v>
      </c>
      <c r="F773">
        <v>10</v>
      </c>
      <c r="G773" s="1">
        <v>400.95</v>
      </c>
      <c r="H773" t="s">
        <v>25</v>
      </c>
      <c r="I773" t="s">
        <v>28</v>
      </c>
      <c r="J773" s="2">
        <v>0.05</v>
      </c>
      <c r="K773" t="s">
        <v>2917</v>
      </c>
      <c r="L773" s="1">
        <v>3809.0250000000001</v>
      </c>
      <c r="M773" t="s">
        <v>29</v>
      </c>
      <c r="N773" t="s">
        <v>2913</v>
      </c>
      <c r="O773">
        <v>0</v>
      </c>
      <c r="P773" s="1">
        <v>17.46</v>
      </c>
      <c r="Q773" s="3">
        <v>45403</v>
      </c>
      <c r="R773" s="3">
        <v>45412</v>
      </c>
      <c r="S773" t="s">
        <v>2910</v>
      </c>
      <c r="W773">
        <f t="shared" si="12"/>
        <v>-200.47499999999991</v>
      </c>
    </row>
    <row r="774" spans="1:23" x14ac:dyDescent="0.3">
      <c r="A774" t="s">
        <v>547</v>
      </c>
      <c r="B774" t="s">
        <v>2029</v>
      </c>
      <c r="C774" s="3">
        <v>45404</v>
      </c>
      <c r="D774" t="s">
        <v>2922</v>
      </c>
      <c r="E774" t="s">
        <v>21</v>
      </c>
      <c r="F774">
        <v>5</v>
      </c>
      <c r="G774" s="1">
        <v>382.17</v>
      </c>
      <c r="H774" t="s">
        <v>25</v>
      </c>
      <c r="I774" t="s">
        <v>27</v>
      </c>
      <c r="J774" s="2">
        <v>0</v>
      </c>
      <c r="K774" t="s">
        <v>2923</v>
      </c>
      <c r="L774" s="1">
        <v>1910.85</v>
      </c>
      <c r="M774" t="s">
        <v>31</v>
      </c>
      <c r="N774" t="s">
        <v>34</v>
      </c>
      <c r="O774">
        <v>0</v>
      </c>
      <c r="P774" s="1">
        <v>17.72</v>
      </c>
      <c r="Q774" s="3">
        <v>45404</v>
      </c>
      <c r="R774" s="3">
        <v>45407</v>
      </c>
      <c r="S774" t="s">
        <v>2912</v>
      </c>
      <c r="W774">
        <f t="shared" si="12"/>
        <v>-2.2737367544323206E-13</v>
      </c>
    </row>
    <row r="775" spans="1:23" x14ac:dyDescent="0.3">
      <c r="A775" t="s">
        <v>739</v>
      </c>
      <c r="B775" t="s">
        <v>1834</v>
      </c>
      <c r="C775" s="3">
        <v>45405</v>
      </c>
      <c r="D775" t="s">
        <v>2916</v>
      </c>
      <c r="E775" t="s">
        <v>20</v>
      </c>
      <c r="F775">
        <v>13</v>
      </c>
      <c r="G775" s="1">
        <v>439.75</v>
      </c>
      <c r="H775" t="s">
        <v>24</v>
      </c>
      <c r="I775" t="s">
        <v>27</v>
      </c>
      <c r="J775" s="2">
        <v>0</v>
      </c>
      <c r="K775" t="s">
        <v>2925</v>
      </c>
      <c r="L775" s="1">
        <v>5716.75</v>
      </c>
      <c r="M775" t="s">
        <v>29</v>
      </c>
      <c r="N775" t="s">
        <v>2913</v>
      </c>
      <c r="O775">
        <v>1</v>
      </c>
      <c r="P775" s="1">
        <v>12.23</v>
      </c>
      <c r="Q775" s="3">
        <v>45405</v>
      </c>
      <c r="R775" s="3">
        <v>45414</v>
      </c>
      <c r="S775" t="s">
        <v>2911</v>
      </c>
      <c r="W775">
        <f t="shared" si="12"/>
        <v>0</v>
      </c>
    </row>
    <row r="776" spans="1:23" x14ac:dyDescent="0.3">
      <c r="A776" t="s">
        <v>1071</v>
      </c>
      <c r="B776" t="s">
        <v>2508</v>
      </c>
      <c r="C776" s="3">
        <v>45405</v>
      </c>
      <c r="D776" t="s">
        <v>2922</v>
      </c>
      <c r="E776" t="s">
        <v>22</v>
      </c>
      <c r="F776">
        <v>7</v>
      </c>
      <c r="G776" s="1">
        <v>39.53</v>
      </c>
      <c r="H776" t="s">
        <v>26</v>
      </c>
      <c r="I776" t="s">
        <v>28</v>
      </c>
      <c r="J776" s="2">
        <v>0.1</v>
      </c>
      <c r="K776" t="s">
        <v>2917</v>
      </c>
      <c r="L776" s="1">
        <v>249.03899999999999</v>
      </c>
      <c r="M776" t="s">
        <v>32</v>
      </c>
      <c r="N776" t="s">
        <v>36</v>
      </c>
      <c r="O776">
        <v>0</v>
      </c>
      <c r="P776" s="1">
        <v>18.16</v>
      </c>
      <c r="Q776" s="3">
        <v>45405</v>
      </c>
      <c r="R776" s="3">
        <v>45411</v>
      </c>
      <c r="S776" t="s">
        <v>2912</v>
      </c>
      <c r="W776">
        <f t="shared" si="12"/>
        <v>-27.671000000000049</v>
      </c>
    </row>
    <row r="777" spans="1:23" x14ac:dyDescent="0.3">
      <c r="A777" t="s">
        <v>676</v>
      </c>
      <c r="B777" t="s">
        <v>2151</v>
      </c>
      <c r="C777" s="3">
        <v>45406</v>
      </c>
      <c r="D777" t="s">
        <v>2924</v>
      </c>
      <c r="E777" t="s">
        <v>21</v>
      </c>
      <c r="F777">
        <v>19</v>
      </c>
      <c r="G777" s="1">
        <v>36.229999999999997</v>
      </c>
      <c r="H777" t="s">
        <v>23</v>
      </c>
      <c r="I777" t="s">
        <v>27</v>
      </c>
      <c r="J777" s="2">
        <v>0</v>
      </c>
      <c r="K777" t="s">
        <v>2923</v>
      </c>
      <c r="L777" s="1">
        <v>688.36999999999989</v>
      </c>
      <c r="M777" t="s">
        <v>32</v>
      </c>
      <c r="N777" t="s">
        <v>36</v>
      </c>
      <c r="O777">
        <v>0</v>
      </c>
      <c r="P777" s="1">
        <v>33.94</v>
      </c>
      <c r="Q777" s="3">
        <v>45406</v>
      </c>
      <c r="R777" s="3">
        <v>45409</v>
      </c>
      <c r="S777" t="s">
        <v>2910</v>
      </c>
      <c r="W777">
        <f t="shared" si="12"/>
        <v>0</v>
      </c>
    </row>
    <row r="778" spans="1:23" x14ac:dyDescent="0.3">
      <c r="A778" t="s">
        <v>388</v>
      </c>
      <c r="B778" t="s">
        <v>1881</v>
      </c>
      <c r="C778" s="3">
        <v>45407</v>
      </c>
      <c r="D778" t="s">
        <v>2918</v>
      </c>
      <c r="E778" t="s">
        <v>20</v>
      </c>
      <c r="F778">
        <v>19</v>
      </c>
      <c r="G778" s="1">
        <v>526.23</v>
      </c>
      <c r="H778" t="s">
        <v>23</v>
      </c>
      <c r="I778" t="s">
        <v>28</v>
      </c>
      <c r="J778" s="2">
        <v>0</v>
      </c>
      <c r="K778" t="s">
        <v>2919</v>
      </c>
      <c r="L778" s="1">
        <v>9998.3700000000008</v>
      </c>
      <c r="M778" t="s">
        <v>31</v>
      </c>
      <c r="N778" t="s">
        <v>36</v>
      </c>
      <c r="O778">
        <v>0</v>
      </c>
      <c r="P778" s="1">
        <v>32.770000000000003</v>
      </c>
      <c r="Q778" s="3">
        <v>45407</v>
      </c>
      <c r="R778" s="3">
        <v>45417</v>
      </c>
      <c r="S778" t="s">
        <v>2908</v>
      </c>
      <c r="W778">
        <f t="shared" si="12"/>
        <v>0</v>
      </c>
    </row>
    <row r="779" spans="1:23" x14ac:dyDescent="0.3">
      <c r="A779" t="s">
        <v>412</v>
      </c>
      <c r="B779" t="s">
        <v>1903</v>
      </c>
      <c r="C779" s="3">
        <v>45407</v>
      </c>
      <c r="D779" t="s">
        <v>2918</v>
      </c>
      <c r="E779" t="s">
        <v>21</v>
      </c>
      <c r="F779">
        <v>1</v>
      </c>
      <c r="G779" s="1">
        <v>173.56</v>
      </c>
      <c r="H779" t="s">
        <v>26</v>
      </c>
      <c r="I779" t="s">
        <v>28</v>
      </c>
      <c r="J779" s="2">
        <v>0.1</v>
      </c>
      <c r="K779" t="s">
        <v>2921</v>
      </c>
      <c r="L779" s="1">
        <v>156.20400000000001</v>
      </c>
      <c r="M779" t="s">
        <v>32</v>
      </c>
      <c r="N779" t="s">
        <v>34</v>
      </c>
      <c r="O779">
        <v>0</v>
      </c>
      <c r="P779" s="1">
        <v>39.1</v>
      </c>
      <c r="Q779" s="3">
        <v>45407</v>
      </c>
      <c r="R779" s="3">
        <v>45410</v>
      </c>
      <c r="S779" t="s">
        <v>2908</v>
      </c>
      <c r="W779">
        <f t="shared" si="12"/>
        <v>-17.355999999999995</v>
      </c>
    </row>
    <row r="780" spans="1:23" x14ac:dyDescent="0.3">
      <c r="A780" t="s">
        <v>686</v>
      </c>
      <c r="B780" t="s">
        <v>2160</v>
      </c>
      <c r="C780" s="3">
        <v>45408</v>
      </c>
      <c r="D780" t="s">
        <v>2916</v>
      </c>
      <c r="E780" t="s">
        <v>19</v>
      </c>
      <c r="F780">
        <v>12</v>
      </c>
      <c r="G780" s="1">
        <v>591.91999999999996</v>
      </c>
      <c r="H780" t="s">
        <v>26</v>
      </c>
      <c r="I780" t="s">
        <v>28</v>
      </c>
      <c r="J780" s="2">
        <v>0</v>
      </c>
      <c r="K780" t="s">
        <v>2921</v>
      </c>
      <c r="L780" s="1">
        <v>7103.0399999999991</v>
      </c>
      <c r="M780" t="s">
        <v>32</v>
      </c>
      <c r="N780" t="s">
        <v>35</v>
      </c>
      <c r="O780">
        <v>0</v>
      </c>
      <c r="P780" s="1">
        <v>25.2</v>
      </c>
      <c r="Q780" s="3">
        <v>45408</v>
      </c>
      <c r="R780" s="3">
        <v>45418</v>
      </c>
      <c r="S780" t="s">
        <v>2911</v>
      </c>
      <c r="W780">
        <f t="shared" si="12"/>
        <v>0</v>
      </c>
    </row>
    <row r="781" spans="1:23" x14ac:dyDescent="0.3">
      <c r="A781" t="s">
        <v>699</v>
      </c>
      <c r="B781" t="s">
        <v>2172</v>
      </c>
      <c r="C781" s="3">
        <v>45408</v>
      </c>
      <c r="D781" t="s">
        <v>2920</v>
      </c>
      <c r="E781" t="s">
        <v>16</v>
      </c>
      <c r="F781">
        <v>16</v>
      </c>
      <c r="G781" s="1">
        <v>318.32</v>
      </c>
      <c r="H781" t="s">
        <v>25</v>
      </c>
      <c r="I781" t="s">
        <v>27</v>
      </c>
      <c r="J781" s="2">
        <v>0.05</v>
      </c>
      <c r="K781" t="s">
        <v>2923</v>
      </c>
      <c r="L781" s="1">
        <v>4838.4639999999999</v>
      </c>
      <c r="M781" t="s">
        <v>31</v>
      </c>
      <c r="N781" t="s">
        <v>34</v>
      </c>
      <c r="O781">
        <v>0</v>
      </c>
      <c r="P781" s="1">
        <v>40.78</v>
      </c>
      <c r="Q781" s="3">
        <v>45408</v>
      </c>
      <c r="R781" s="3">
        <v>45413</v>
      </c>
      <c r="S781" t="s">
        <v>2909</v>
      </c>
      <c r="W781">
        <f t="shared" si="12"/>
        <v>-254.65599999999995</v>
      </c>
    </row>
    <row r="782" spans="1:23" x14ac:dyDescent="0.3">
      <c r="A782" t="s">
        <v>929</v>
      </c>
      <c r="B782" t="s">
        <v>2384</v>
      </c>
      <c r="C782" s="3">
        <v>45408</v>
      </c>
      <c r="D782" t="s">
        <v>2924</v>
      </c>
      <c r="E782" t="s">
        <v>20</v>
      </c>
      <c r="F782">
        <v>4</v>
      </c>
      <c r="G782" s="1">
        <v>303.37</v>
      </c>
      <c r="H782" t="s">
        <v>24</v>
      </c>
      <c r="I782" t="s">
        <v>28</v>
      </c>
      <c r="J782" s="2">
        <v>0.1</v>
      </c>
      <c r="K782" t="s">
        <v>2917</v>
      </c>
      <c r="L782" s="1">
        <v>1092.1320000000001</v>
      </c>
      <c r="M782" t="s">
        <v>30</v>
      </c>
      <c r="N782" t="s">
        <v>36</v>
      </c>
      <c r="O782">
        <v>0</v>
      </c>
      <c r="P782" s="1">
        <v>30.19</v>
      </c>
      <c r="Q782" s="3">
        <v>45408</v>
      </c>
      <c r="R782" s="3">
        <v>45413</v>
      </c>
      <c r="S782" t="s">
        <v>2910</v>
      </c>
      <c r="W782">
        <f t="shared" si="12"/>
        <v>-121.34799999999996</v>
      </c>
    </row>
    <row r="783" spans="1:23" x14ac:dyDescent="0.3">
      <c r="A783" t="s">
        <v>1018</v>
      </c>
      <c r="B783" t="s">
        <v>2462</v>
      </c>
      <c r="C783" s="3">
        <v>45408</v>
      </c>
      <c r="D783" t="s">
        <v>2920</v>
      </c>
      <c r="E783" t="s">
        <v>17</v>
      </c>
      <c r="F783">
        <v>3</v>
      </c>
      <c r="G783" s="1">
        <v>103.09</v>
      </c>
      <c r="H783" t="s">
        <v>26</v>
      </c>
      <c r="I783" t="s">
        <v>27</v>
      </c>
      <c r="J783" s="2">
        <v>0</v>
      </c>
      <c r="K783" t="s">
        <v>2917</v>
      </c>
      <c r="L783" s="1">
        <v>309.27</v>
      </c>
      <c r="M783" t="s">
        <v>30</v>
      </c>
      <c r="N783" t="s">
        <v>35</v>
      </c>
      <c r="O783">
        <v>1</v>
      </c>
      <c r="P783" s="1">
        <v>46.47</v>
      </c>
      <c r="Q783" s="3">
        <v>45408</v>
      </c>
      <c r="R783" s="3">
        <v>45412</v>
      </c>
      <c r="S783" t="s">
        <v>2909</v>
      </c>
      <c r="W783">
        <f t="shared" si="12"/>
        <v>0</v>
      </c>
    </row>
    <row r="784" spans="1:23" x14ac:dyDescent="0.3">
      <c r="A784" t="s">
        <v>641</v>
      </c>
      <c r="B784" t="s">
        <v>2117</v>
      </c>
      <c r="C784" s="3">
        <v>45410</v>
      </c>
      <c r="D784" t="s">
        <v>2916</v>
      </c>
      <c r="E784" t="s">
        <v>18</v>
      </c>
      <c r="F784">
        <v>5</v>
      </c>
      <c r="G784" s="1">
        <v>544.66</v>
      </c>
      <c r="H784" t="s">
        <v>23</v>
      </c>
      <c r="I784" t="s">
        <v>28</v>
      </c>
      <c r="J784" s="2">
        <v>0.1</v>
      </c>
      <c r="K784" t="s">
        <v>2923</v>
      </c>
      <c r="L784" s="1">
        <v>2450.9699999999998</v>
      </c>
      <c r="M784" t="s">
        <v>29</v>
      </c>
      <c r="N784" t="s">
        <v>35</v>
      </c>
      <c r="O784">
        <v>0</v>
      </c>
      <c r="P784" s="1">
        <v>8.39</v>
      </c>
      <c r="Q784" s="3">
        <v>45410</v>
      </c>
      <c r="R784" s="3">
        <v>45416</v>
      </c>
      <c r="S784" t="s">
        <v>2911</v>
      </c>
      <c r="W784">
        <f t="shared" si="12"/>
        <v>-272.32999999999993</v>
      </c>
    </row>
    <row r="785" spans="1:23" x14ac:dyDescent="0.3">
      <c r="A785" t="s">
        <v>181</v>
      </c>
      <c r="B785" t="s">
        <v>1681</v>
      </c>
      <c r="C785" s="3">
        <v>45411</v>
      </c>
      <c r="D785" t="s">
        <v>2916</v>
      </c>
      <c r="E785" t="s">
        <v>21</v>
      </c>
      <c r="F785">
        <v>4</v>
      </c>
      <c r="G785" s="1">
        <v>163.66</v>
      </c>
      <c r="H785" t="s">
        <v>23</v>
      </c>
      <c r="I785" t="s">
        <v>28</v>
      </c>
      <c r="J785" s="2">
        <v>0</v>
      </c>
      <c r="K785" t="s">
        <v>2919</v>
      </c>
      <c r="L785" s="1">
        <v>654.64</v>
      </c>
      <c r="M785" t="s">
        <v>30</v>
      </c>
      <c r="N785" t="s">
        <v>36</v>
      </c>
      <c r="O785">
        <v>1</v>
      </c>
      <c r="P785" s="1">
        <v>31.8</v>
      </c>
      <c r="Q785" s="3">
        <v>45411</v>
      </c>
      <c r="R785" s="3">
        <v>45413</v>
      </c>
      <c r="S785" t="s">
        <v>2911</v>
      </c>
      <c r="W785">
        <f t="shared" si="12"/>
        <v>0</v>
      </c>
    </row>
    <row r="786" spans="1:23" x14ac:dyDescent="0.3">
      <c r="A786" t="s">
        <v>519</v>
      </c>
      <c r="B786" t="s">
        <v>2004</v>
      </c>
      <c r="C786" s="3">
        <v>45411</v>
      </c>
      <c r="D786" t="s">
        <v>2922</v>
      </c>
      <c r="E786" t="s">
        <v>21</v>
      </c>
      <c r="F786">
        <v>20</v>
      </c>
      <c r="G786" s="1">
        <v>367.24</v>
      </c>
      <c r="H786" t="s">
        <v>24</v>
      </c>
      <c r="I786" t="s">
        <v>27</v>
      </c>
      <c r="J786" s="2">
        <v>0.05</v>
      </c>
      <c r="K786" t="s">
        <v>2917</v>
      </c>
      <c r="L786" s="1">
        <v>6977.5599999999986</v>
      </c>
      <c r="M786" t="s">
        <v>30</v>
      </c>
      <c r="N786" t="s">
        <v>34</v>
      </c>
      <c r="O786">
        <v>0</v>
      </c>
      <c r="P786" s="1">
        <v>45.67</v>
      </c>
      <c r="Q786" s="3">
        <v>45411</v>
      </c>
      <c r="R786" s="3">
        <v>45419</v>
      </c>
      <c r="S786" t="s">
        <v>2912</v>
      </c>
      <c r="W786">
        <f t="shared" si="12"/>
        <v>-367.2400000000016</v>
      </c>
    </row>
    <row r="787" spans="1:23" x14ac:dyDescent="0.3">
      <c r="A787" t="s">
        <v>855</v>
      </c>
      <c r="B787" t="s">
        <v>2317</v>
      </c>
      <c r="C787" s="3">
        <v>45411</v>
      </c>
      <c r="D787" t="s">
        <v>2920</v>
      </c>
      <c r="E787" t="s">
        <v>17</v>
      </c>
      <c r="F787">
        <v>11</v>
      </c>
      <c r="G787" s="1">
        <v>255.95</v>
      </c>
      <c r="H787" t="s">
        <v>25</v>
      </c>
      <c r="I787" t="s">
        <v>27</v>
      </c>
      <c r="J787" s="2">
        <v>0.1</v>
      </c>
      <c r="K787" t="s">
        <v>2926</v>
      </c>
      <c r="L787" s="1">
        <v>2533.9050000000002</v>
      </c>
      <c r="M787" t="s">
        <v>29</v>
      </c>
      <c r="N787" t="s">
        <v>2913</v>
      </c>
      <c r="O787">
        <v>0</v>
      </c>
      <c r="P787" s="1">
        <v>21.99</v>
      </c>
      <c r="Q787" s="3">
        <v>45411</v>
      </c>
      <c r="R787" s="3">
        <v>45416</v>
      </c>
      <c r="S787" t="s">
        <v>2909</v>
      </c>
      <c r="W787">
        <f t="shared" si="12"/>
        <v>-281.54499999999962</v>
      </c>
    </row>
    <row r="788" spans="1:23" x14ac:dyDescent="0.3">
      <c r="A788" t="s">
        <v>556</v>
      </c>
      <c r="B788" t="s">
        <v>2037</v>
      </c>
      <c r="C788" s="3">
        <v>45412</v>
      </c>
      <c r="D788" t="s">
        <v>2920</v>
      </c>
      <c r="E788" t="s">
        <v>16</v>
      </c>
      <c r="F788">
        <v>4</v>
      </c>
      <c r="G788" s="1">
        <v>414.36</v>
      </c>
      <c r="H788" t="s">
        <v>24</v>
      </c>
      <c r="I788" t="s">
        <v>28</v>
      </c>
      <c r="J788" s="2">
        <v>0</v>
      </c>
      <c r="K788" t="s">
        <v>2919</v>
      </c>
      <c r="L788" s="1">
        <v>1657.44</v>
      </c>
      <c r="M788" t="s">
        <v>32</v>
      </c>
      <c r="N788" t="s">
        <v>34</v>
      </c>
      <c r="O788">
        <v>0</v>
      </c>
      <c r="P788" s="1">
        <v>8.02</v>
      </c>
      <c r="Q788" s="3">
        <v>45412</v>
      </c>
      <c r="R788" s="3">
        <v>45419</v>
      </c>
      <c r="S788" t="s">
        <v>2909</v>
      </c>
      <c r="W788">
        <f t="shared" si="12"/>
        <v>0</v>
      </c>
    </row>
    <row r="789" spans="1:23" x14ac:dyDescent="0.3">
      <c r="A789" t="s">
        <v>1304</v>
      </c>
      <c r="B789" t="s">
        <v>2718</v>
      </c>
      <c r="C789" s="3">
        <v>45412</v>
      </c>
      <c r="D789" t="s">
        <v>2922</v>
      </c>
      <c r="E789" t="s">
        <v>19</v>
      </c>
      <c r="F789">
        <v>19</v>
      </c>
      <c r="G789" s="1">
        <v>433.39</v>
      </c>
      <c r="H789" t="s">
        <v>25</v>
      </c>
      <c r="I789" t="s">
        <v>28</v>
      </c>
      <c r="J789" s="2">
        <v>0.05</v>
      </c>
      <c r="K789" t="s">
        <v>2919</v>
      </c>
      <c r="L789" s="1">
        <v>7822.6894999999986</v>
      </c>
      <c r="M789" t="s">
        <v>29</v>
      </c>
      <c r="N789" t="s">
        <v>36</v>
      </c>
      <c r="O789">
        <v>0</v>
      </c>
      <c r="P789" s="1">
        <v>7.59</v>
      </c>
      <c r="Q789" s="3">
        <v>45412</v>
      </c>
      <c r="R789" s="3">
        <v>45421</v>
      </c>
      <c r="S789" t="s">
        <v>2912</v>
      </c>
      <c r="W789">
        <f t="shared" si="12"/>
        <v>-411.72050000000127</v>
      </c>
    </row>
    <row r="790" spans="1:23" x14ac:dyDescent="0.3">
      <c r="A790" t="s">
        <v>462</v>
      </c>
      <c r="B790" t="s">
        <v>1951</v>
      </c>
      <c r="C790" s="3">
        <v>45414</v>
      </c>
      <c r="D790" t="s">
        <v>2922</v>
      </c>
      <c r="E790" t="s">
        <v>18</v>
      </c>
      <c r="F790">
        <v>5</v>
      </c>
      <c r="G790" s="1">
        <v>245.2</v>
      </c>
      <c r="H790" t="s">
        <v>23</v>
      </c>
      <c r="I790" t="s">
        <v>28</v>
      </c>
      <c r="J790" s="2">
        <v>0.15</v>
      </c>
      <c r="K790" t="s">
        <v>2921</v>
      </c>
      <c r="L790" s="1">
        <v>1042.0999999999999</v>
      </c>
      <c r="M790" t="s">
        <v>29</v>
      </c>
      <c r="N790" t="s">
        <v>2913</v>
      </c>
      <c r="O790">
        <v>0</v>
      </c>
      <c r="P790" s="1">
        <v>46.37</v>
      </c>
      <c r="Q790" s="3">
        <v>45414</v>
      </c>
      <c r="R790" s="3">
        <v>45418</v>
      </c>
      <c r="S790" t="s">
        <v>2912</v>
      </c>
      <c r="W790">
        <f t="shared" si="12"/>
        <v>-183.90000000000009</v>
      </c>
    </row>
    <row r="791" spans="1:23" x14ac:dyDescent="0.3">
      <c r="A791" t="s">
        <v>118</v>
      </c>
      <c r="B791" t="s">
        <v>1618</v>
      </c>
      <c r="C791" s="3">
        <v>45415</v>
      </c>
      <c r="D791" t="s">
        <v>2918</v>
      </c>
      <c r="E791" t="s">
        <v>20</v>
      </c>
      <c r="F791">
        <v>5</v>
      </c>
      <c r="G791" s="1">
        <v>416.95</v>
      </c>
      <c r="H791" t="s">
        <v>24</v>
      </c>
      <c r="I791" t="s">
        <v>27</v>
      </c>
      <c r="J791" s="2">
        <v>0.15</v>
      </c>
      <c r="K791" t="s">
        <v>2925</v>
      </c>
      <c r="L791" s="1">
        <v>1772.0374999999999</v>
      </c>
      <c r="M791" t="s">
        <v>29</v>
      </c>
      <c r="N791" t="s">
        <v>2913</v>
      </c>
      <c r="O791">
        <v>1</v>
      </c>
      <c r="P791" s="1">
        <v>24.03</v>
      </c>
      <c r="Q791" s="3">
        <v>45415</v>
      </c>
      <c r="R791" s="3">
        <v>45424</v>
      </c>
      <c r="S791" t="s">
        <v>2908</v>
      </c>
      <c r="W791">
        <f t="shared" si="12"/>
        <v>0</v>
      </c>
    </row>
    <row r="792" spans="1:23" x14ac:dyDescent="0.3">
      <c r="A792" t="s">
        <v>630</v>
      </c>
      <c r="B792" t="s">
        <v>2107</v>
      </c>
      <c r="C792" s="3">
        <v>45415</v>
      </c>
      <c r="D792" t="s">
        <v>2920</v>
      </c>
      <c r="E792" t="s">
        <v>16</v>
      </c>
      <c r="F792">
        <v>6</v>
      </c>
      <c r="G792" s="1">
        <v>266.67</v>
      </c>
      <c r="H792" t="s">
        <v>23</v>
      </c>
      <c r="I792" t="s">
        <v>27</v>
      </c>
      <c r="J792" s="2">
        <v>0.05</v>
      </c>
      <c r="K792" t="s">
        <v>2921</v>
      </c>
      <c r="L792" s="1">
        <v>1520.019</v>
      </c>
      <c r="M792" t="s">
        <v>32</v>
      </c>
      <c r="N792" t="s">
        <v>2913</v>
      </c>
      <c r="O792">
        <v>0</v>
      </c>
      <c r="P792" s="1">
        <v>48.49</v>
      </c>
      <c r="Q792" s="3">
        <v>45415</v>
      </c>
      <c r="R792" s="3">
        <v>45423</v>
      </c>
      <c r="S792" t="s">
        <v>2909</v>
      </c>
      <c r="W792">
        <f t="shared" si="12"/>
        <v>-80.000999999999976</v>
      </c>
    </row>
    <row r="793" spans="1:23" x14ac:dyDescent="0.3">
      <c r="A793" t="s">
        <v>1007</v>
      </c>
      <c r="B793" t="s">
        <v>2453</v>
      </c>
      <c r="C793" s="3">
        <v>45415</v>
      </c>
      <c r="D793" t="s">
        <v>2916</v>
      </c>
      <c r="E793" t="s">
        <v>19</v>
      </c>
      <c r="F793">
        <v>7</v>
      </c>
      <c r="G793" s="1">
        <v>511.46</v>
      </c>
      <c r="H793" t="s">
        <v>25</v>
      </c>
      <c r="I793" t="s">
        <v>28</v>
      </c>
      <c r="J793" s="2">
        <v>0.1</v>
      </c>
      <c r="K793" t="s">
        <v>2921</v>
      </c>
      <c r="L793" s="1">
        <v>3222.1979999999999</v>
      </c>
      <c r="M793" t="s">
        <v>33</v>
      </c>
      <c r="N793" t="s">
        <v>34</v>
      </c>
      <c r="O793">
        <v>0</v>
      </c>
      <c r="P793" s="1">
        <v>19.2</v>
      </c>
      <c r="Q793" s="3">
        <v>45415</v>
      </c>
      <c r="R793" s="3">
        <v>45424</v>
      </c>
      <c r="S793" t="s">
        <v>2911</v>
      </c>
      <c r="W793">
        <f t="shared" si="12"/>
        <v>-358.02199999999993</v>
      </c>
    </row>
    <row r="794" spans="1:23" x14ac:dyDescent="0.3">
      <c r="A794" t="s">
        <v>501</v>
      </c>
      <c r="B794" t="s">
        <v>1988</v>
      </c>
      <c r="C794" s="3">
        <v>45416</v>
      </c>
      <c r="D794" t="s">
        <v>2922</v>
      </c>
      <c r="E794" t="s">
        <v>20</v>
      </c>
      <c r="F794">
        <v>13</v>
      </c>
      <c r="G794" s="1">
        <v>198.44</v>
      </c>
      <c r="H794" t="s">
        <v>26</v>
      </c>
      <c r="I794" t="s">
        <v>27</v>
      </c>
      <c r="J794" s="2">
        <v>0</v>
      </c>
      <c r="K794" t="s">
        <v>2917</v>
      </c>
      <c r="L794" s="1">
        <v>2579.7199999999998</v>
      </c>
      <c r="M794" t="s">
        <v>33</v>
      </c>
      <c r="N794" t="s">
        <v>35</v>
      </c>
      <c r="O794">
        <v>1</v>
      </c>
      <c r="P794" s="1">
        <v>31.51</v>
      </c>
      <c r="Q794" s="3">
        <v>45416</v>
      </c>
      <c r="R794" s="3">
        <v>45421</v>
      </c>
      <c r="S794" t="s">
        <v>2912</v>
      </c>
      <c r="W794">
        <f t="shared" si="12"/>
        <v>0</v>
      </c>
    </row>
    <row r="795" spans="1:23" x14ac:dyDescent="0.3">
      <c r="A795" t="s">
        <v>655</v>
      </c>
      <c r="B795" t="s">
        <v>2131</v>
      </c>
      <c r="C795" s="3">
        <v>45417</v>
      </c>
      <c r="D795" t="s">
        <v>2916</v>
      </c>
      <c r="E795" t="s">
        <v>21</v>
      </c>
      <c r="F795">
        <v>19</v>
      </c>
      <c r="G795" s="1">
        <v>401.68</v>
      </c>
      <c r="H795" t="s">
        <v>25</v>
      </c>
      <c r="I795" t="s">
        <v>27</v>
      </c>
      <c r="J795" s="2">
        <v>0.05</v>
      </c>
      <c r="K795" t="s">
        <v>2926</v>
      </c>
      <c r="L795" s="1">
        <v>7250.3239999999996</v>
      </c>
      <c r="M795" t="s">
        <v>32</v>
      </c>
      <c r="N795" t="s">
        <v>36</v>
      </c>
      <c r="O795">
        <v>1</v>
      </c>
      <c r="P795" s="1">
        <v>37.770000000000003</v>
      </c>
      <c r="Q795" s="3">
        <v>45417</v>
      </c>
      <c r="R795" s="3">
        <v>45423</v>
      </c>
      <c r="S795" t="s">
        <v>2911</v>
      </c>
      <c r="W795">
        <f t="shared" si="12"/>
        <v>0</v>
      </c>
    </row>
    <row r="796" spans="1:23" x14ac:dyDescent="0.3">
      <c r="A796" t="s">
        <v>942</v>
      </c>
      <c r="B796" t="s">
        <v>2396</v>
      </c>
      <c r="C796" s="3">
        <v>45417</v>
      </c>
      <c r="D796" t="s">
        <v>2922</v>
      </c>
      <c r="E796" t="s">
        <v>18</v>
      </c>
      <c r="F796">
        <v>16</v>
      </c>
      <c r="G796" s="1">
        <v>301.07</v>
      </c>
      <c r="H796" t="s">
        <v>23</v>
      </c>
      <c r="I796" t="s">
        <v>28</v>
      </c>
      <c r="J796" s="2">
        <v>0.1</v>
      </c>
      <c r="K796" t="s">
        <v>2917</v>
      </c>
      <c r="L796" s="1">
        <v>4335.4080000000004</v>
      </c>
      <c r="M796" t="s">
        <v>30</v>
      </c>
      <c r="N796" t="s">
        <v>36</v>
      </c>
      <c r="O796">
        <v>0</v>
      </c>
      <c r="P796" s="1">
        <v>5.58</v>
      </c>
      <c r="Q796" s="3">
        <v>45417</v>
      </c>
      <c r="R796" s="3">
        <v>45426</v>
      </c>
      <c r="S796" t="s">
        <v>2912</v>
      </c>
      <c r="W796">
        <f t="shared" si="12"/>
        <v>-481.71199999999953</v>
      </c>
    </row>
    <row r="797" spans="1:23" x14ac:dyDescent="0.3">
      <c r="A797" t="s">
        <v>978</v>
      </c>
      <c r="B797" t="s">
        <v>2429</v>
      </c>
      <c r="C797" s="3">
        <v>45417</v>
      </c>
      <c r="D797" t="s">
        <v>2920</v>
      </c>
      <c r="E797" t="s">
        <v>22</v>
      </c>
      <c r="F797">
        <v>3</v>
      </c>
      <c r="G797" s="1">
        <v>89.72</v>
      </c>
      <c r="H797" t="s">
        <v>26</v>
      </c>
      <c r="I797" t="s">
        <v>27</v>
      </c>
      <c r="J797" s="2">
        <v>0.1</v>
      </c>
      <c r="K797" t="s">
        <v>2926</v>
      </c>
      <c r="L797" s="1">
        <v>242.244</v>
      </c>
      <c r="M797" t="s">
        <v>30</v>
      </c>
      <c r="N797" t="s">
        <v>36</v>
      </c>
      <c r="O797">
        <v>0</v>
      </c>
      <c r="P797" s="1">
        <v>32.67</v>
      </c>
      <c r="Q797" s="3">
        <v>45417</v>
      </c>
      <c r="R797" s="3">
        <v>45425</v>
      </c>
      <c r="S797" t="s">
        <v>2909</v>
      </c>
      <c r="W797">
        <f t="shared" si="12"/>
        <v>-26.915999999999968</v>
      </c>
    </row>
    <row r="798" spans="1:23" x14ac:dyDescent="0.3">
      <c r="A798" t="s">
        <v>888</v>
      </c>
      <c r="B798" t="s">
        <v>2346</v>
      </c>
      <c r="C798" s="3">
        <v>45418</v>
      </c>
      <c r="D798" t="s">
        <v>2918</v>
      </c>
      <c r="E798" t="s">
        <v>19</v>
      </c>
      <c r="F798">
        <v>18</v>
      </c>
      <c r="G798" s="1">
        <v>343.68</v>
      </c>
      <c r="H798" t="s">
        <v>23</v>
      </c>
      <c r="I798" t="s">
        <v>28</v>
      </c>
      <c r="J798" s="2">
        <v>0</v>
      </c>
      <c r="K798" t="s">
        <v>2921</v>
      </c>
      <c r="L798" s="1">
        <v>6186.24</v>
      </c>
      <c r="M798" t="s">
        <v>30</v>
      </c>
      <c r="N798" t="s">
        <v>35</v>
      </c>
      <c r="O798">
        <v>0</v>
      </c>
      <c r="P798" s="1">
        <v>20.37</v>
      </c>
      <c r="Q798" s="3">
        <v>45418</v>
      </c>
      <c r="R798" s="3">
        <v>45426</v>
      </c>
      <c r="S798" t="s">
        <v>2908</v>
      </c>
      <c r="W798">
        <f t="shared" si="12"/>
        <v>0</v>
      </c>
    </row>
    <row r="799" spans="1:23" x14ac:dyDescent="0.3">
      <c r="A799" t="s">
        <v>1002</v>
      </c>
      <c r="B799" t="s">
        <v>2449</v>
      </c>
      <c r="C799" s="3">
        <v>45418</v>
      </c>
      <c r="D799" t="s">
        <v>2920</v>
      </c>
      <c r="E799" t="s">
        <v>22</v>
      </c>
      <c r="F799">
        <v>20</v>
      </c>
      <c r="G799" s="1">
        <v>270.2</v>
      </c>
      <c r="H799" t="s">
        <v>24</v>
      </c>
      <c r="I799" t="s">
        <v>27</v>
      </c>
      <c r="J799" s="2">
        <v>0</v>
      </c>
      <c r="K799" t="s">
        <v>2923</v>
      </c>
      <c r="L799" s="1">
        <v>5404</v>
      </c>
      <c r="M799" t="s">
        <v>31</v>
      </c>
      <c r="N799" t="s">
        <v>36</v>
      </c>
      <c r="O799">
        <v>0</v>
      </c>
      <c r="P799" s="1">
        <v>6.8</v>
      </c>
      <c r="Q799" s="3">
        <v>45418</v>
      </c>
      <c r="R799" s="3">
        <v>45427</v>
      </c>
      <c r="S799" t="s">
        <v>2909</v>
      </c>
      <c r="W799">
        <f t="shared" si="12"/>
        <v>0</v>
      </c>
    </row>
    <row r="800" spans="1:23" x14ac:dyDescent="0.3">
      <c r="A800" t="s">
        <v>455</v>
      </c>
      <c r="B800" t="s">
        <v>1944</v>
      </c>
      <c r="C800" s="3">
        <v>45420</v>
      </c>
      <c r="D800" t="s">
        <v>2922</v>
      </c>
      <c r="E800" t="s">
        <v>20</v>
      </c>
      <c r="F800">
        <v>16</v>
      </c>
      <c r="G800" s="1">
        <v>170.77</v>
      </c>
      <c r="H800" t="s">
        <v>25</v>
      </c>
      <c r="I800" t="s">
        <v>28</v>
      </c>
      <c r="J800" s="2">
        <v>0.1</v>
      </c>
      <c r="K800" t="s">
        <v>2925</v>
      </c>
      <c r="L800" s="1">
        <v>2459.0880000000002</v>
      </c>
      <c r="M800" t="s">
        <v>29</v>
      </c>
      <c r="N800" t="s">
        <v>35</v>
      </c>
      <c r="O800">
        <v>1</v>
      </c>
      <c r="P800" s="1">
        <v>45.93</v>
      </c>
      <c r="Q800" s="3">
        <v>45420</v>
      </c>
      <c r="R800" s="3">
        <v>45426</v>
      </c>
      <c r="S800" t="s">
        <v>2912</v>
      </c>
      <c r="W800">
        <f t="shared" si="12"/>
        <v>0</v>
      </c>
    </row>
    <row r="801" spans="1:23" x14ac:dyDescent="0.3">
      <c r="A801" t="s">
        <v>892</v>
      </c>
      <c r="B801" t="s">
        <v>2349</v>
      </c>
      <c r="C801" s="3">
        <v>45420</v>
      </c>
      <c r="D801" t="s">
        <v>2924</v>
      </c>
      <c r="E801" t="s">
        <v>21</v>
      </c>
      <c r="F801">
        <v>17</v>
      </c>
      <c r="G801" s="1">
        <v>572.29</v>
      </c>
      <c r="H801" t="s">
        <v>26</v>
      </c>
      <c r="I801" t="s">
        <v>28</v>
      </c>
      <c r="J801" s="2">
        <v>0.15</v>
      </c>
      <c r="K801" t="s">
        <v>2921</v>
      </c>
      <c r="L801" s="1">
        <v>8269.5905000000002</v>
      </c>
      <c r="M801" t="s">
        <v>29</v>
      </c>
      <c r="N801" t="s">
        <v>35</v>
      </c>
      <c r="O801">
        <v>1</v>
      </c>
      <c r="P801" s="1">
        <v>44.99</v>
      </c>
      <c r="Q801" s="3">
        <v>45420</v>
      </c>
      <c r="R801" s="3">
        <v>45424</v>
      </c>
      <c r="S801" t="s">
        <v>2910</v>
      </c>
      <c r="W801">
        <f t="shared" si="12"/>
        <v>0</v>
      </c>
    </row>
    <row r="802" spans="1:23" x14ac:dyDescent="0.3">
      <c r="A802" t="s">
        <v>1443</v>
      </c>
      <c r="B802" t="s">
        <v>2834</v>
      </c>
      <c r="C802" s="3">
        <v>45420</v>
      </c>
      <c r="D802" t="s">
        <v>2918</v>
      </c>
      <c r="E802" t="s">
        <v>18</v>
      </c>
      <c r="F802">
        <v>15</v>
      </c>
      <c r="G802" s="1">
        <v>31.81</v>
      </c>
      <c r="H802" t="s">
        <v>25</v>
      </c>
      <c r="I802" t="s">
        <v>27</v>
      </c>
      <c r="J802" s="2">
        <v>0.15</v>
      </c>
      <c r="K802" t="s">
        <v>2921</v>
      </c>
      <c r="L802" s="1">
        <v>405.57749999999999</v>
      </c>
      <c r="M802" t="s">
        <v>33</v>
      </c>
      <c r="N802" t="s">
        <v>35</v>
      </c>
      <c r="O802">
        <v>0</v>
      </c>
      <c r="P802" s="1">
        <v>23.61</v>
      </c>
      <c r="Q802" s="3">
        <v>45420</v>
      </c>
      <c r="R802" s="3">
        <v>45422</v>
      </c>
      <c r="S802" t="s">
        <v>2908</v>
      </c>
      <c r="W802">
        <f t="shared" si="12"/>
        <v>-71.572499999999991</v>
      </c>
    </row>
    <row r="803" spans="1:23" x14ac:dyDescent="0.3">
      <c r="A803" t="s">
        <v>703</v>
      </c>
      <c r="B803" t="s">
        <v>2176</v>
      </c>
      <c r="C803" s="3">
        <v>45423</v>
      </c>
      <c r="D803" t="s">
        <v>2916</v>
      </c>
      <c r="E803" t="s">
        <v>20</v>
      </c>
      <c r="F803">
        <v>12</v>
      </c>
      <c r="G803" s="1">
        <v>438.77</v>
      </c>
      <c r="H803" t="s">
        <v>25</v>
      </c>
      <c r="I803" t="s">
        <v>28</v>
      </c>
      <c r="J803" s="2">
        <v>0</v>
      </c>
      <c r="K803" t="s">
        <v>2921</v>
      </c>
      <c r="L803" s="1">
        <v>5265.24</v>
      </c>
      <c r="M803" t="s">
        <v>32</v>
      </c>
      <c r="N803" t="s">
        <v>35</v>
      </c>
      <c r="O803">
        <v>0</v>
      </c>
      <c r="P803" s="1">
        <v>9.31</v>
      </c>
      <c r="Q803" s="3">
        <v>45423</v>
      </c>
      <c r="R803" s="3">
        <v>45432</v>
      </c>
      <c r="S803" t="s">
        <v>2911</v>
      </c>
      <c r="W803">
        <f t="shared" si="12"/>
        <v>0</v>
      </c>
    </row>
    <row r="804" spans="1:23" x14ac:dyDescent="0.3">
      <c r="A804" t="s">
        <v>632</v>
      </c>
      <c r="B804" t="s">
        <v>2108</v>
      </c>
      <c r="C804" s="3">
        <v>45425</v>
      </c>
      <c r="D804" t="s">
        <v>2916</v>
      </c>
      <c r="E804" t="s">
        <v>22</v>
      </c>
      <c r="F804">
        <v>11</v>
      </c>
      <c r="G804" s="1">
        <v>79.63</v>
      </c>
      <c r="H804" t="s">
        <v>23</v>
      </c>
      <c r="I804" t="s">
        <v>27</v>
      </c>
      <c r="J804" s="2">
        <v>0.05</v>
      </c>
      <c r="K804" t="s">
        <v>2925</v>
      </c>
      <c r="L804" s="1">
        <v>832.13349999999991</v>
      </c>
      <c r="M804" t="s">
        <v>29</v>
      </c>
      <c r="N804" t="s">
        <v>2913</v>
      </c>
      <c r="O804">
        <v>0</v>
      </c>
      <c r="P804" s="1">
        <v>43.84</v>
      </c>
      <c r="Q804" s="3">
        <v>45425</v>
      </c>
      <c r="R804" s="3">
        <v>45431</v>
      </c>
      <c r="S804" t="s">
        <v>2911</v>
      </c>
      <c r="W804">
        <f t="shared" si="12"/>
        <v>-43.796500000000037</v>
      </c>
    </row>
    <row r="805" spans="1:23" x14ac:dyDescent="0.3">
      <c r="A805" t="s">
        <v>174</v>
      </c>
      <c r="B805" t="s">
        <v>1674</v>
      </c>
      <c r="C805" s="3">
        <v>45426</v>
      </c>
      <c r="D805" t="s">
        <v>2916</v>
      </c>
      <c r="E805" t="s">
        <v>16</v>
      </c>
      <c r="F805">
        <v>11</v>
      </c>
      <c r="G805" s="1">
        <v>229.49</v>
      </c>
      <c r="H805" t="s">
        <v>25</v>
      </c>
      <c r="I805" t="s">
        <v>28</v>
      </c>
      <c r="J805" s="2">
        <v>0.1</v>
      </c>
      <c r="K805" t="s">
        <v>2919</v>
      </c>
      <c r="L805" s="1">
        <v>2271.951</v>
      </c>
      <c r="M805" t="s">
        <v>33</v>
      </c>
      <c r="N805" t="s">
        <v>2913</v>
      </c>
      <c r="O805">
        <v>0</v>
      </c>
      <c r="P805" s="1">
        <v>35.39</v>
      </c>
      <c r="Q805" s="3">
        <v>45426</v>
      </c>
      <c r="R805" s="3">
        <v>45429</v>
      </c>
      <c r="S805" t="s">
        <v>2911</v>
      </c>
      <c r="W805">
        <f t="shared" si="12"/>
        <v>-252.43900000000031</v>
      </c>
    </row>
    <row r="806" spans="1:23" x14ac:dyDescent="0.3">
      <c r="A806" t="s">
        <v>657</v>
      </c>
      <c r="B806" t="s">
        <v>2133</v>
      </c>
      <c r="C806" s="3">
        <v>45426</v>
      </c>
      <c r="D806" t="s">
        <v>2922</v>
      </c>
      <c r="E806" t="s">
        <v>17</v>
      </c>
      <c r="F806">
        <v>6</v>
      </c>
      <c r="G806" s="1">
        <v>370.08</v>
      </c>
      <c r="H806" t="s">
        <v>26</v>
      </c>
      <c r="I806" t="s">
        <v>28</v>
      </c>
      <c r="J806" s="2">
        <v>0.15</v>
      </c>
      <c r="K806" t="s">
        <v>2926</v>
      </c>
      <c r="L806" s="1">
        <v>1887.4079999999999</v>
      </c>
      <c r="M806" t="s">
        <v>29</v>
      </c>
      <c r="N806" t="s">
        <v>35</v>
      </c>
      <c r="O806">
        <v>0</v>
      </c>
      <c r="P806" s="1">
        <v>7.39</v>
      </c>
      <c r="Q806" s="3">
        <v>45426</v>
      </c>
      <c r="R806" s="3">
        <v>45434</v>
      </c>
      <c r="S806" t="s">
        <v>2912</v>
      </c>
      <c r="W806">
        <f t="shared" si="12"/>
        <v>-333.07200000000012</v>
      </c>
    </row>
    <row r="807" spans="1:23" x14ac:dyDescent="0.3">
      <c r="A807" t="s">
        <v>718</v>
      </c>
      <c r="B807" t="s">
        <v>2190</v>
      </c>
      <c r="C807" s="3">
        <v>45428</v>
      </c>
      <c r="D807" t="s">
        <v>2918</v>
      </c>
      <c r="E807" t="s">
        <v>16</v>
      </c>
      <c r="F807">
        <v>11</v>
      </c>
      <c r="G807" s="1">
        <v>222.13</v>
      </c>
      <c r="H807" t="s">
        <v>26</v>
      </c>
      <c r="I807" t="s">
        <v>27</v>
      </c>
      <c r="J807" s="2">
        <v>0.15</v>
      </c>
      <c r="K807" t="s">
        <v>2921</v>
      </c>
      <c r="L807" s="1">
        <v>2076.9155000000001</v>
      </c>
      <c r="M807" t="s">
        <v>33</v>
      </c>
      <c r="N807" t="s">
        <v>36</v>
      </c>
      <c r="O807">
        <v>1</v>
      </c>
      <c r="P807" s="1">
        <v>9.8800000000000008</v>
      </c>
      <c r="Q807" s="3">
        <v>45428</v>
      </c>
      <c r="R807" s="3">
        <v>45430</v>
      </c>
      <c r="S807" t="s">
        <v>2908</v>
      </c>
      <c r="W807">
        <f t="shared" si="12"/>
        <v>0</v>
      </c>
    </row>
    <row r="808" spans="1:23" x14ac:dyDescent="0.3">
      <c r="A808" t="s">
        <v>1501</v>
      </c>
      <c r="B808" t="s">
        <v>2878</v>
      </c>
      <c r="C808" s="3">
        <v>45428</v>
      </c>
      <c r="D808" t="s">
        <v>2924</v>
      </c>
      <c r="E808" t="s">
        <v>19</v>
      </c>
      <c r="F808">
        <v>19</v>
      </c>
      <c r="G808" s="1">
        <v>368.85</v>
      </c>
      <c r="H808" t="s">
        <v>25</v>
      </c>
      <c r="I808" t="s">
        <v>28</v>
      </c>
      <c r="J808" s="2">
        <v>0.1</v>
      </c>
      <c r="K808" t="s">
        <v>2919</v>
      </c>
      <c r="L808" s="1">
        <v>6307.3350000000009</v>
      </c>
      <c r="M808" t="s">
        <v>30</v>
      </c>
      <c r="N808" t="s">
        <v>34</v>
      </c>
      <c r="O808">
        <v>0</v>
      </c>
      <c r="P808" s="1">
        <v>35.369999999999997</v>
      </c>
      <c r="Q808" s="3">
        <v>45428</v>
      </c>
      <c r="R808" s="3">
        <v>45433</v>
      </c>
      <c r="S808" t="s">
        <v>2910</v>
      </c>
      <c r="W808">
        <f t="shared" si="12"/>
        <v>-700.8149999999996</v>
      </c>
    </row>
    <row r="809" spans="1:23" x14ac:dyDescent="0.3">
      <c r="A809" t="s">
        <v>815</v>
      </c>
      <c r="B809" t="s">
        <v>2283</v>
      </c>
      <c r="C809" s="3">
        <v>45431</v>
      </c>
      <c r="D809" t="s">
        <v>2918</v>
      </c>
      <c r="E809" t="s">
        <v>18</v>
      </c>
      <c r="F809">
        <v>17</v>
      </c>
      <c r="G809" s="1">
        <v>238.17</v>
      </c>
      <c r="H809" t="s">
        <v>26</v>
      </c>
      <c r="I809" t="s">
        <v>27</v>
      </c>
      <c r="J809" s="2">
        <v>0.15</v>
      </c>
      <c r="K809" t="s">
        <v>2925</v>
      </c>
      <c r="L809" s="1">
        <v>3441.5565000000001</v>
      </c>
      <c r="M809" t="s">
        <v>33</v>
      </c>
      <c r="N809" t="s">
        <v>34</v>
      </c>
      <c r="O809">
        <v>0</v>
      </c>
      <c r="P809" s="1">
        <v>21.64</v>
      </c>
      <c r="Q809" s="3">
        <v>45431</v>
      </c>
      <c r="R809" s="3">
        <v>45441</v>
      </c>
      <c r="S809" t="s">
        <v>2908</v>
      </c>
      <c r="W809">
        <f t="shared" si="12"/>
        <v>-607.33349999999973</v>
      </c>
    </row>
    <row r="810" spans="1:23" x14ac:dyDescent="0.3">
      <c r="A810" t="s">
        <v>1426</v>
      </c>
      <c r="B810" t="s">
        <v>2821</v>
      </c>
      <c r="C810" s="3">
        <v>45431</v>
      </c>
      <c r="D810" t="s">
        <v>2922</v>
      </c>
      <c r="E810" t="s">
        <v>20</v>
      </c>
      <c r="F810">
        <v>18</v>
      </c>
      <c r="G810" s="1">
        <v>369.79</v>
      </c>
      <c r="H810" t="s">
        <v>24</v>
      </c>
      <c r="I810" t="s">
        <v>27</v>
      </c>
      <c r="J810" s="2">
        <v>0.05</v>
      </c>
      <c r="K810" t="s">
        <v>2921</v>
      </c>
      <c r="L810" s="1">
        <v>6323.4089999999997</v>
      </c>
      <c r="M810" t="s">
        <v>33</v>
      </c>
      <c r="N810" t="s">
        <v>34</v>
      </c>
      <c r="O810">
        <v>1</v>
      </c>
      <c r="P810" s="1">
        <v>16.399999999999999</v>
      </c>
      <c r="Q810" s="3">
        <v>45431</v>
      </c>
      <c r="R810" s="3">
        <v>45435</v>
      </c>
      <c r="S810" t="s">
        <v>2912</v>
      </c>
      <c r="W810">
        <f t="shared" si="12"/>
        <v>0</v>
      </c>
    </row>
    <row r="811" spans="1:23" x14ac:dyDescent="0.3">
      <c r="A811" t="s">
        <v>758</v>
      </c>
      <c r="B811" t="s">
        <v>2229</v>
      </c>
      <c r="C811" s="3">
        <v>45432</v>
      </c>
      <c r="D811" t="s">
        <v>2924</v>
      </c>
      <c r="E811" t="s">
        <v>21</v>
      </c>
      <c r="F811">
        <v>16</v>
      </c>
      <c r="G811" s="1">
        <v>427.68</v>
      </c>
      <c r="H811" t="s">
        <v>24</v>
      </c>
      <c r="I811" t="s">
        <v>28</v>
      </c>
      <c r="J811" s="2">
        <v>0.1</v>
      </c>
      <c r="K811" t="s">
        <v>2917</v>
      </c>
      <c r="L811" s="1">
        <v>6158.5920000000006</v>
      </c>
      <c r="M811" t="s">
        <v>32</v>
      </c>
      <c r="N811" t="s">
        <v>2913</v>
      </c>
      <c r="O811">
        <v>0</v>
      </c>
      <c r="P811" s="1">
        <v>18.72</v>
      </c>
      <c r="Q811" s="3">
        <v>45432</v>
      </c>
      <c r="R811" s="3">
        <v>45441</v>
      </c>
      <c r="S811" t="s">
        <v>2910</v>
      </c>
      <c r="W811">
        <f t="shared" si="12"/>
        <v>-684.28799999999956</v>
      </c>
    </row>
    <row r="812" spans="1:23" x14ac:dyDescent="0.3">
      <c r="A812" t="s">
        <v>955</v>
      </c>
      <c r="B812" t="s">
        <v>2409</v>
      </c>
      <c r="C812" s="3">
        <v>45432</v>
      </c>
      <c r="D812" t="s">
        <v>2920</v>
      </c>
      <c r="E812" t="s">
        <v>20</v>
      </c>
      <c r="F812">
        <v>13</v>
      </c>
      <c r="G812" s="1">
        <v>284.3</v>
      </c>
      <c r="H812" t="s">
        <v>24</v>
      </c>
      <c r="I812" t="s">
        <v>27</v>
      </c>
      <c r="J812" s="2">
        <v>0.05</v>
      </c>
      <c r="K812" t="s">
        <v>2919</v>
      </c>
      <c r="L812" s="1">
        <v>3511.105</v>
      </c>
      <c r="M812" t="s">
        <v>29</v>
      </c>
      <c r="N812" t="s">
        <v>36</v>
      </c>
      <c r="O812">
        <v>0</v>
      </c>
      <c r="P812" s="1">
        <v>48.73</v>
      </c>
      <c r="Q812" s="3">
        <v>45432</v>
      </c>
      <c r="R812" s="3">
        <v>45439</v>
      </c>
      <c r="S812" t="s">
        <v>2909</v>
      </c>
      <c r="W812">
        <f t="shared" si="12"/>
        <v>-184.79500000000007</v>
      </c>
    </row>
    <row r="813" spans="1:23" x14ac:dyDescent="0.3">
      <c r="A813" t="s">
        <v>1172</v>
      </c>
      <c r="B813" t="s">
        <v>2598</v>
      </c>
      <c r="C813" s="3">
        <v>45433</v>
      </c>
      <c r="D813" t="s">
        <v>2916</v>
      </c>
      <c r="E813" t="s">
        <v>20</v>
      </c>
      <c r="F813">
        <v>18</v>
      </c>
      <c r="G813" s="1">
        <v>139.13999999999999</v>
      </c>
      <c r="H813" t="s">
        <v>24</v>
      </c>
      <c r="I813" t="s">
        <v>27</v>
      </c>
      <c r="J813" s="2">
        <v>0</v>
      </c>
      <c r="K813" t="s">
        <v>2917</v>
      </c>
      <c r="L813" s="1">
        <v>2504.52</v>
      </c>
      <c r="M813" t="s">
        <v>29</v>
      </c>
      <c r="N813" t="s">
        <v>34</v>
      </c>
      <c r="O813">
        <v>1</v>
      </c>
      <c r="P813" s="1">
        <v>10.56</v>
      </c>
      <c r="Q813" s="3">
        <v>45433</v>
      </c>
      <c r="R813" s="3">
        <v>45435</v>
      </c>
      <c r="S813" t="s">
        <v>2911</v>
      </c>
      <c r="W813">
        <f t="shared" si="12"/>
        <v>0</v>
      </c>
    </row>
    <row r="814" spans="1:23" x14ac:dyDescent="0.3">
      <c r="A814" t="s">
        <v>774</v>
      </c>
      <c r="B814" t="s">
        <v>2245</v>
      </c>
      <c r="C814" s="3">
        <v>45434</v>
      </c>
      <c r="D814" t="s">
        <v>2922</v>
      </c>
      <c r="E814" t="s">
        <v>21</v>
      </c>
      <c r="F814">
        <v>6</v>
      </c>
      <c r="G814" s="1">
        <v>268.33999999999997</v>
      </c>
      <c r="H814" t="s">
        <v>24</v>
      </c>
      <c r="I814" t="s">
        <v>27</v>
      </c>
      <c r="J814" s="2">
        <v>0.1</v>
      </c>
      <c r="K814" t="s">
        <v>2923</v>
      </c>
      <c r="L814" s="1">
        <v>1449.0360000000001</v>
      </c>
      <c r="M814" t="s">
        <v>32</v>
      </c>
      <c r="N814" t="s">
        <v>36</v>
      </c>
      <c r="O814">
        <v>1</v>
      </c>
      <c r="P814" s="1">
        <v>35.69</v>
      </c>
      <c r="Q814" s="3">
        <v>45434</v>
      </c>
      <c r="R814" s="3">
        <v>45437</v>
      </c>
      <c r="S814" t="s">
        <v>2912</v>
      </c>
      <c r="W814">
        <f t="shared" si="12"/>
        <v>0</v>
      </c>
    </row>
    <row r="815" spans="1:23" x14ac:dyDescent="0.3">
      <c r="A815" t="s">
        <v>1068</v>
      </c>
      <c r="B815" t="s">
        <v>2506</v>
      </c>
      <c r="C815" s="3">
        <v>45434</v>
      </c>
      <c r="D815" t="s">
        <v>2918</v>
      </c>
      <c r="E815" t="s">
        <v>20</v>
      </c>
      <c r="F815">
        <v>6</v>
      </c>
      <c r="G815" s="1">
        <v>535.38</v>
      </c>
      <c r="H815" t="s">
        <v>25</v>
      </c>
      <c r="I815" t="s">
        <v>27</v>
      </c>
      <c r="J815" s="2">
        <v>0.15</v>
      </c>
      <c r="K815" t="s">
        <v>2926</v>
      </c>
      <c r="L815" s="1">
        <v>2730.4380000000001</v>
      </c>
      <c r="M815" t="s">
        <v>29</v>
      </c>
      <c r="N815" t="s">
        <v>2913</v>
      </c>
      <c r="O815">
        <v>0</v>
      </c>
      <c r="P815" s="1">
        <v>48.66</v>
      </c>
      <c r="Q815" s="3">
        <v>45434</v>
      </c>
      <c r="R815" s="3">
        <v>45441</v>
      </c>
      <c r="S815" t="s">
        <v>2908</v>
      </c>
      <c r="W815">
        <f t="shared" si="12"/>
        <v>-481.84199999999964</v>
      </c>
    </row>
    <row r="816" spans="1:23" x14ac:dyDescent="0.3">
      <c r="A816" t="s">
        <v>61</v>
      </c>
      <c r="B816" t="s">
        <v>1561</v>
      </c>
      <c r="C816" s="3">
        <v>45435</v>
      </c>
      <c r="D816" t="s">
        <v>2924</v>
      </c>
      <c r="E816" t="s">
        <v>18</v>
      </c>
      <c r="F816">
        <v>5</v>
      </c>
      <c r="G816" s="1">
        <v>288.01</v>
      </c>
      <c r="H816" t="s">
        <v>24</v>
      </c>
      <c r="I816" t="s">
        <v>27</v>
      </c>
      <c r="J816" s="2">
        <v>0</v>
      </c>
      <c r="K816" t="s">
        <v>2921</v>
      </c>
      <c r="L816" s="1">
        <v>1440.05</v>
      </c>
      <c r="M816" t="s">
        <v>31</v>
      </c>
      <c r="N816" t="s">
        <v>34</v>
      </c>
      <c r="O816">
        <v>0</v>
      </c>
      <c r="P816" s="1">
        <v>46.69</v>
      </c>
      <c r="Q816" s="3">
        <v>45435</v>
      </c>
      <c r="R816" s="3">
        <v>45442</v>
      </c>
      <c r="S816" t="s">
        <v>2910</v>
      </c>
      <c r="W816">
        <f t="shared" si="12"/>
        <v>0</v>
      </c>
    </row>
    <row r="817" spans="1:23" x14ac:dyDescent="0.3">
      <c r="A817" t="s">
        <v>804</v>
      </c>
      <c r="B817" t="s">
        <v>2272</v>
      </c>
      <c r="C817" s="3">
        <v>45435</v>
      </c>
      <c r="D817" t="s">
        <v>2918</v>
      </c>
      <c r="E817" t="s">
        <v>18</v>
      </c>
      <c r="F817">
        <v>4</v>
      </c>
      <c r="G817" s="1">
        <v>20.96</v>
      </c>
      <c r="H817" t="s">
        <v>26</v>
      </c>
      <c r="I817" t="s">
        <v>27</v>
      </c>
      <c r="J817" s="2">
        <v>0.05</v>
      </c>
      <c r="K817" t="s">
        <v>2919</v>
      </c>
      <c r="L817" s="1">
        <v>79.647999999999996</v>
      </c>
      <c r="M817" t="s">
        <v>29</v>
      </c>
      <c r="N817" t="s">
        <v>34</v>
      </c>
      <c r="O817">
        <v>1</v>
      </c>
      <c r="P817" s="1">
        <v>33.67</v>
      </c>
      <c r="Q817" s="3">
        <v>45435</v>
      </c>
      <c r="R817" s="3">
        <v>45443</v>
      </c>
      <c r="S817" t="s">
        <v>2908</v>
      </c>
      <c r="W817">
        <f t="shared" si="12"/>
        <v>0</v>
      </c>
    </row>
    <row r="818" spans="1:23" x14ac:dyDescent="0.3">
      <c r="A818" t="s">
        <v>990</v>
      </c>
      <c r="B818" t="s">
        <v>2439</v>
      </c>
      <c r="C818" s="3">
        <v>45436</v>
      </c>
      <c r="D818" t="s">
        <v>2922</v>
      </c>
      <c r="E818" t="s">
        <v>22</v>
      </c>
      <c r="F818">
        <v>10</v>
      </c>
      <c r="G818" s="1">
        <v>280.8</v>
      </c>
      <c r="H818" t="s">
        <v>25</v>
      </c>
      <c r="I818" t="s">
        <v>28</v>
      </c>
      <c r="J818" s="2">
        <v>0</v>
      </c>
      <c r="K818" t="s">
        <v>2926</v>
      </c>
      <c r="L818" s="1">
        <v>2808</v>
      </c>
      <c r="M818" t="s">
        <v>31</v>
      </c>
      <c r="N818" t="s">
        <v>35</v>
      </c>
      <c r="O818">
        <v>0</v>
      </c>
      <c r="P818" s="1">
        <v>49.98</v>
      </c>
      <c r="Q818" s="3">
        <v>45436</v>
      </c>
      <c r="R818" s="3">
        <v>45442</v>
      </c>
      <c r="S818" t="s">
        <v>2912</v>
      </c>
      <c r="W818">
        <f t="shared" si="12"/>
        <v>0</v>
      </c>
    </row>
    <row r="819" spans="1:23" x14ac:dyDescent="0.3">
      <c r="A819" t="s">
        <v>450</v>
      </c>
      <c r="B819" t="s">
        <v>1939</v>
      </c>
      <c r="C819" s="3">
        <v>45437</v>
      </c>
      <c r="D819" t="s">
        <v>2920</v>
      </c>
      <c r="E819" t="s">
        <v>16</v>
      </c>
      <c r="F819">
        <v>19</v>
      </c>
      <c r="G819" s="1">
        <v>478.73</v>
      </c>
      <c r="H819" t="s">
        <v>24</v>
      </c>
      <c r="I819" t="s">
        <v>28</v>
      </c>
      <c r="J819" s="2">
        <v>0</v>
      </c>
      <c r="K819" t="s">
        <v>2925</v>
      </c>
      <c r="L819" s="1">
        <v>9095.8700000000008</v>
      </c>
      <c r="M819" t="s">
        <v>32</v>
      </c>
      <c r="N819" t="s">
        <v>36</v>
      </c>
      <c r="O819">
        <v>1</v>
      </c>
      <c r="P819" s="1">
        <v>46.46</v>
      </c>
      <c r="Q819" s="3">
        <v>45437</v>
      </c>
      <c r="R819" s="3">
        <v>45445</v>
      </c>
      <c r="S819" t="s">
        <v>2909</v>
      </c>
      <c r="W819">
        <f t="shared" si="12"/>
        <v>0</v>
      </c>
    </row>
    <row r="820" spans="1:23" x14ac:dyDescent="0.3">
      <c r="A820" t="s">
        <v>135</v>
      </c>
      <c r="B820" t="s">
        <v>1635</v>
      </c>
      <c r="C820" s="3">
        <v>45438</v>
      </c>
      <c r="D820" t="s">
        <v>2922</v>
      </c>
      <c r="E820" t="s">
        <v>16</v>
      </c>
      <c r="F820">
        <v>20</v>
      </c>
      <c r="G820" s="1">
        <v>491.68</v>
      </c>
      <c r="H820" t="s">
        <v>26</v>
      </c>
      <c r="I820" t="s">
        <v>27</v>
      </c>
      <c r="J820" s="2">
        <v>0.15</v>
      </c>
      <c r="K820" t="s">
        <v>2926</v>
      </c>
      <c r="L820" s="1">
        <v>8358.56</v>
      </c>
      <c r="M820" t="s">
        <v>29</v>
      </c>
      <c r="N820" t="s">
        <v>35</v>
      </c>
      <c r="O820">
        <v>1</v>
      </c>
      <c r="P820" s="1">
        <v>43.46</v>
      </c>
      <c r="Q820" s="3">
        <v>45438</v>
      </c>
      <c r="R820" s="3">
        <v>45441</v>
      </c>
      <c r="S820" t="s">
        <v>2912</v>
      </c>
      <c r="W820">
        <f t="shared" si="12"/>
        <v>0</v>
      </c>
    </row>
    <row r="821" spans="1:23" x14ac:dyDescent="0.3">
      <c r="A821" t="s">
        <v>376</v>
      </c>
      <c r="B821" t="s">
        <v>1870</v>
      </c>
      <c r="C821" s="3">
        <v>45438</v>
      </c>
      <c r="D821" t="s">
        <v>2924</v>
      </c>
      <c r="E821" t="s">
        <v>16</v>
      </c>
      <c r="F821">
        <v>16</v>
      </c>
      <c r="G821" s="1">
        <v>586.52</v>
      </c>
      <c r="H821" t="s">
        <v>25</v>
      </c>
      <c r="I821" t="s">
        <v>27</v>
      </c>
      <c r="J821" s="2">
        <v>0</v>
      </c>
      <c r="K821" t="s">
        <v>2923</v>
      </c>
      <c r="L821" s="1">
        <v>9384.32</v>
      </c>
      <c r="M821" t="s">
        <v>31</v>
      </c>
      <c r="N821" t="s">
        <v>36</v>
      </c>
      <c r="O821">
        <v>1</v>
      </c>
      <c r="P821" s="1">
        <v>17.059999999999999</v>
      </c>
      <c r="Q821" s="3">
        <v>45438</v>
      </c>
      <c r="R821" s="3">
        <v>45444</v>
      </c>
      <c r="S821" t="s">
        <v>2910</v>
      </c>
      <c r="W821">
        <f t="shared" si="12"/>
        <v>0</v>
      </c>
    </row>
    <row r="822" spans="1:23" x14ac:dyDescent="0.3">
      <c r="A822" t="s">
        <v>54</v>
      </c>
      <c r="B822" t="s">
        <v>1554</v>
      </c>
      <c r="C822" s="3">
        <v>45440</v>
      </c>
      <c r="D822" t="s">
        <v>2916</v>
      </c>
      <c r="E822" t="s">
        <v>18</v>
      </c>
      <c r="F822">
        <v>11</v>
      </c>
      <c r="G822" s="1">
        <v>573.14</v>
      </c>
      <c r="H822" t="s">
        <v>26</v>
      </c>
      <c r="I822" t="s">
        <v>28</v>
      </c>
      <c r="J822" s="2">
        <v>0.05</v>
      </c>
      <c r="K822" t="s">
        <v>2923</v>
      </c>
      <c r="L822" s="1">
        <v>5989.3130000000001</v>
      </c>
      <c r="M822" t="s">
        <v>33</v>
      </c>
      <c r="N822" t="s">
        <v>35</v>
      </c>
      <c r="O822">
        <v>0</v>
      </c>
      <c r="P822" s="1">
        <v>34.71</v>
      </c>
      <c r="Q822" s="3">
        <v>45440</v>
      </c>
      <c r="R822" s="3">
        <v>45444</v>
      </c>
      <c r="S822" t="s">
        <v>2911</v>
      </c>
      <c r="W822">
        <f t="shared" si="12"/>
        <v>-315.22699999999986</v>
      </c>
    </row>
    <row r="823" spans="1:23" x14ac:dyDescent="0.3">
      <c r="A823" t="s">
        <v>1077</v>
      </c>
      <c r="B823" t="s">
        <v>2514</v>
      </c>
      <c r="C823" s="3">
        <v>45440</v>
      </c>
      <c r="D823" t="s">
        <v>2918</v>
      </c>
      <c r="E823" t="s">
        <v>22</v>
      </c>
      <c r="F823">
        <v>16</v>
      </c>
      <c r="G823" s="1">
        <v>334.55</v>
      </c>
      <c r="H823" t="s">
        <v>23</v>
      </c>
      <c r="I823" t="s">
        <v>27</v>
      </c>
      <c r="J823" s="2">
        <v>0.1</v>
      </c>
      <c r="K823" t="s">
        <v>2921</v>
      </c>
      <c r="L823" s="1">
        <v>4817.5200000000004</v>
      </c>
      <c r="M823" t="s">
        <v>31</v>
      </c>
      <c r="N823" t="s">
        <v>35</v>
      </c>
      <c r="O823">
        <v>0</v>
      </c>
      <c r="P823" s="1">
        <v>37.42</v>
      </c>
      <c r="Q823" s="3">
        <v>45440</v>
      </c>
      <c r="R823" s="3">
        <v>45444</v>
      </c>
      <c r="S823" t="s">
        <v>2908</v>
      </c>
      <c r="W823">
        <f t="shared" si="12"/>
        <v>-535.27999999999975</v>
      </c>
    </row>
    <row r="824" spans="1:23" x14ac:dyDescent="0.3">
      <c r="A824" t="s">
        <v>1420</v>
      </c>
      <c r="B824" t="s">
        <v>2815</v>
      </c>
      <c r="C824" s="3">
        <v>45441</v>
      </c>
      <c r="D824" t="s">
        <v>2918</v>
      </c>
      <c r="E824" t="s">
        <v>21</v>
      </c>
      <c r="F824">
        <v>6</v>
      </c>
      <c r="G824" s="1">
        <v>57.4</v>
      </c>
      <c r="H824" t="s">
        <v>25</v>
      </c>
      <c r="I824" t="s">
        <v>27</v>
      </c>
      <c r="J824" s="2">
        <v>0.1</v>
      </c>
      <c r="K824" t="s">
        <v>2921</v>
      </c>
      <c r="L824" s="1">
        <v>309.95999999999998</v>
      </c>
      <c r="M824" t="s">
        <v>32</v>
      </c>
      <c r="N824" t="s">
        <v>34</v>
      </c>
      <c r="O824">
        <v>0</v>
      </c>
      <c r="P824" s="1">
        <v>26.42</v>
      </c>
      <c r="Q824" s="3">
        <v>45441</v>
      </c>
      <c r="R824" s="3">
        <v>45451</v>
      </c>
      <c r="S824" t="s">
        <v>2908</v>
      </c>
      <c r="W824">
        <f t="shared" si="12"/>
        <v>-34.44</v>
      </c>
    </row>
    <row r="825" spans="1:23" x14ac:dyDescent="0.3">
      <c r="A825" t="s">
        <v>307</v>
      </c>
      <c r="B825" t="s">
        <v>1576</v>
      </c>
      <c r="C825" s="3">
        <v>45442</v>
      </c>
      <c r="D825" t="s">
        <v>2920</v>
      </c>
      <c r="E825" t="s">
        <v>22</v>
      </c>
      <c r="F825">
        <v>4</v>
      </c>
      <c r="G825" s="1">
        <v>312.08999999999997</v>
      </c>
      <c r="H825" t="s">
        <v>25</v>
      </c>
      <c r="I825" t="s">
        <v>27</v>
      </c>
      <c r="J825" s="2">
        <v>0.15</v>
      </c>
      <c r="K825" t="s">
        <v>2923</v>
      </c>
      <c r="L825" s="1">
        <v>1061.106</v>
      </c>
      <c r="M825" t="s">
        <v>32</v>
      </c>
      <c r="N825" t="s">
        <v>35</v>
      </c>
      <c r="O825">
        <v>1</v>
      </c>
      <c r="P825" s="1">
        <v>17.989999999999998</v>
      </c>
      <c r="Q825" s="3">
        <v>45442</v>
      </c>
      <c r="R825" s="3">
        <v>45449</v>
      </c>
      <c r="S825" t="s">
        <v>2909</v>
      </c>
      <c r="W825">
        <f t="shared" si="12"/>
        <v>0</v>
      </c>
    </row>
    <row r="826" spans="1:23" x14ac:dyDescent="0.3">
      <c r="A826" t="s">
        <v>375</v>
      </c>
      <c r="B826" t="s">
        <v>1869</v>
      </c>
      <c r="C826" s="3">
        <v>45444</v>
      </c>
      <c r="D826" t="s">
        <v>2918</v>
      </c>
      <c r="E826" t="s">
        <v>18</v>
      </c>
      <c r="F826">
        <v>3</v>
      </c>
      <c r="G826" s="1">
        <v>204.79</v>
      </c>
      <c r="H826" t="s">
        <v>23</v>
      </c>
      <c r="I826" t="s">
        <v>28</v>
      </c>
      <c r="J826" s="2">
        <v>0.1</v>
      </c>
      <c r="K826" t="s">
        <v>2925</v>
      </c>
      <c r="L826" s="1">
        <v>552.93299999999999</v>
      </c>
      <c r="M826" t="s">
        <v>29</v>
      </c>
      <c r="N826" t="s">
        <v>34</v>
      </c>
      <c r="O826">
        <v>1</v>
      </c>
      <c r="P826" s="1">
        <v>7.72</v>
      </c>
      <c r="Q826" s="3">
        <v>45444</v>
      </c>
      <c r="R826" s="3">
        <v>45447</v>
      </c>
      <c r="S826" t="s">
        <v>2908</v>
      </c>
      <c r="W826">
        <f t="shared" si="12"/>
        <v>0</v>
      </c>
    </row>
    <row r="827" spans="1:23" x14ac:dyDescent="0.3">
      <c r="A827" t="s">
        <v>559</v>
      </c>
      <c r="B827" t="s">
        <v>2040</v>
      </c>
      <c r="C827" s="3">
        <v>45445</v>
      </c>
      <c r="D827" t="s">
        <v>2924</v>
      </c>
      <c r="E827" t="s">
        <v>19</v>
      </c>
      <c r="F827">
        <v>20</v>
      </c>
      <c r="G827" s="1">
        <v>427.3</v>
      </c>
      <c r="H827" t="s">
        <v>25</v>
      </c>
      <c r="I827" t="s">
        <v>27</v>
      </c>
      <c r="J827" s="2">
        <v>0.05</v>
      </c>
      <c r="K827" t="s">
        <v>2925</v>
      </c>
      <c r="L827" s="1">
        <v>8118.7</v>
      </c>
      <c r="M827" t="s">
        <v>30</v>
      </c>
      <c r="N827" t="s">
        <v>34</v>
      </c>
      <c r="O827">
        <v>1</v>
      </c>
      <c r="P827" s="1">
        <v>25.19</v>
      </c>
      <c r="Q827" s="3">
        <v>45445</v>
      </c>
      <c r="R827" s="3">
        <v>45451</v>
      </c>
      <c r="S827" t="s">
        <v>2910</v>
      </c>
      <c r="W827">
        <f t="shared" si="12"/>
        <v>0</v>
      </c>
    </row>
    <row r="828" spans="1:23" x14ac:dyDescent="0.3">
      <c r="A828" t="s">
        <v>1287</v>
      </c>
      <c r="B828" t="s">
        <v>2703</v>
      </c>
      <c r="C828" s="3">
        <v>45445</v>
      </c>
      <c r="D828" t="s">
        <v>2916</v>
      </c>
      <c r="E828" t="s">
        <v>22</v>
      </c>
      <c r="F828">
        <v>18</v>
      </c>
      <c r="G828" s="1">
        <v>519.41999999999996</v>
      </c>
      <c r="H828" t="s">
        <v>25</v>
      </c>
      <c r="I828" t="s">
        <v>28</v>
      </c>
      <c r="J828" s="2">
        <v>0.15</v>
      </c>
      <c r="K828" t="s">
        <v>2921</v>
      </c>
      <c r="L828" s="1">
        <v>7947.1259999999993</v>
      </c>
      <c r="M828" t="s">
        <v>33</v>
      </c>
      <c r="N828" t="s">
        <v>36</v>
      </c>
      <c r="O828">
        <v>0</v>
      </c>
      <c r="P828" s="1">
        <v>32.96</v>
      </c>
      <c r="Q828" s="3">
        <v>45445</v>
      </c>
      <c r="R828" s="3">
        <v>45447</v>
      </c>
      <c r="S828" t="s">
        <v>2911</v>
      </c>
      <c r="W828">
        <f t="shared" si="12"/>
        <v>-1402.4340000000002</v>
      </c>
    </row>
    <row r="829" spans="1:23" x14ac:dyDescent="0.3">
      <c r="A829" t="s">
        <v>1424</v>
      </c>
      <c r="B829" t="s">
        <v>2819</v>
      </c>
      <c r="C829" s="3">
        <v>45445</v>
      </c>
      <c r="D829" t="s">
        <v>2920</v>
      </c>
      <c r="E829" t="s">
        <v>22</v>
      </c>
      <c r="F829">
        <v>2</v>
      </c>
      <c r="G829" s="1">
        <v>250.98</v>
      </c>
      <c r="H829" t="s">
        <v>23</v>
      </c>
      <c r="I829" t="s">
        <v>27</v>
      </c>
      <c r="J829" s="2">
        <v>0.1</v>
      </c>
      <c r="K829" t="s">
        <v>2921</v>
      </c>
      <c r="L829" s="1">
        <v>451.76400000000001</v>
      </c>
      <c r="M829" t="s">
        <v>29</v>
      </c>
      <c r="N829" t="s">
        <v>36</v>
      </c>
      <c r="O829">
        <v>0</v>
      </c>
      <c r="P829" s="1">
        <v>18.8</v>
      </c>
      <c r="Q829" s="3">
        <v>45445</v>
      </c>
      <c r="R829" s="3">
        <v>45455</v>
      </c>
      <c r="S829" t="s">
        <v>2909</v>
      </c>
      <c r="W829">
        <f t="shared" si="12"/>
        <v>-50.19599999999997</v>
      </c>
    </row>
    <row r="830" spans="1:23" x14ac:dyDescent="0.3">
      <c r="A830" t="s">
        <v>255</v>
      </c>
      <c r="B830" t="s">
        <v>1753</v>
      </c>
      <c r="C830" s="3">
        <v>45446</v>
      </c>
      <c r="D830" t="s">
        <v>2916</v>
      </c>
      <c r="E830" t="s">
        <v>21</v>
      </c>
      <c r="F830">
        <v>1</v>
      </c>
      <c r="G830" s="1">
        <v>259.87</v>
      </c>
      <c r="H830" t="s">
        <v>26</v>
      </c>
      <c r="I830" t="s">
        <v>28</v>
      </c>
      <c r="J830" s="2">
        <v>0.15</v>
      </c>
      <c r="K830" t="s">
        <v>2921</v>
      </c>
      <c r="L830" s="1">
        <v>220.8895</v>
      </c>
      <c r="M830" t="s">
        <v>30</v>
      </c>
      <c r="N830" t="s">
        <v>34</v>
      </c>
      <c r="O830">
        <v>0</v>
      </c>
      <c r="P830" s="1">
        <v>19.2</v>
      </c>
      <c r="Q830" s="3">
        <v>45446</v>
      </c>
      <c r="R830" s="3">
        <v>45455</v>
      </c>
      <c r="S830" t="s">
        <v>2911</v>
      </c>
      <c r="W830">
        <f t="shared" si="12"/>
        <v>-38.980500000000006</v>
      </c>
    </row>
    <row r="831" spans="1:23" x14ac:dyDescent="0.3">
      <c r="A831" t="s">
        <v>359</v>
      </c>
      <c r="B831" t="s">
        <v>1853</v>
      </c>
      <c r="C831" s="3">
        <v>45446</v>
      </c>
      <c r="D831" t="s">
        <v>2920</v>
      </c>
      <c r="E831" t="s">
        <v>21</v>
      </c>
      <c r="F831">
        <v>15</v>
      </c>
      <c r="G831" s="1">
        <v>10.220000000000001</v>
      </c>
      <c r="H831" t="s">
        <v>25</v>
      </c>
      <c r="I831" t="s">
        <v>28</v>
      </c>
      <c r="J831" s="2">
        <v>0</v>
      </c>
      <c r="K831" t="s">
        <v>2926</v>
      </c>
      <c r="L831" s="1">
        <v>153.30000000000001</v>
      </c>
      <c r="M831" t="s">
        <v>30</v>
      </c>
      <c r="N831" t="s">
        <v>34</v>
      </c>
      <c r="O831">
        <v>0</v>
      </c>
      <c r="P831" s="1">
        <v>36.270000000000003</v>
      </c>
      <c r="Q831" s="3">
        <v>45446</v>
      </c>
      <c r="R831" s="3">
        <v>45450</v>
      </c>
      <c r="S831" t="s">
        <v>2909</v>
      </c>
      <c r="W831">
        <f t="shared" si="12"/>
        <v>0</v>
      </c>
    </row>
    <row r="832" spans="1:23" x14ac:dyDescent="0.3">
      <c r="A832" t="s">
        <v>927</v>
      </c>
      <c r="B832" t="s">
        <v>2382</v>
      </c>
      <c r="C832" s="3">
        <v>45446</v>
      </c>
      <c r="D832" t="s">
        <v>2918</v>
      </c>
      <c r="E832" t="s">
        <v>17</v>
      </c>
      <c r="F832">
        <v>4</v>
      </c>
      <c r="G832" s="1">
        <v>194.09</v>
      </c>
      <c r="H832" t="s">
        <v>26</v>
      </c>
      <c r="I832" t="s">
        <v>27</v>
      </c>
      <c r="J832" s="2">
        <v>0.1</v>
      </c>
      <c r="K832" t="s">
        <v>2921</v>
      </c>
      <c r="L832" s="1">
        <v>698.72400000000005</v>
      </c>
      <c r="M832" t="s">
        <v>31</v>
      </c>
      <c r="N832" t="s">
        <v>36</v>
      </c>
      <c r="O832">
        <v>0</v>
      </c>
      <c r="P832" s="1">
        <v>26.35</v>
      </c>
      <c r="Q832" s="3">
        <v>45446</v>
      </c>
      <c r="R832" s="3">
        <v>45450</v>
      </c>
      <c r="S832" t="s">
        <v>2908</v>
      </c>
      <c r="W832">
        <f t="shared" si="12"/>
        <v>-77.635999999999967</v>
      </c>
    </row>
    <row r="833" spans="1:23" x14ac:dyDescent="0.3">
      <c r="A833" t="s">
        <v>82</v>
      </c>
      <c r="B833" t="s">
        <v>1582</v>
      </c>
      <c r="C833" s="3">
        <v>45447</v>
      </c>
      <c r="D833" t="s">
        <v>2920</v>
      </c>
      <c r="E833" t="s">
        <v>21</v>
      </c>
      <c r="F833">
        <v>16</v>
      </c>
      <c r="G833" s="1">
        <v>302.58</v>
      </c>
      <c r="H833" t="s">
        <v>26</v>
      </c>
      <c r="I833" t="s">
        <v>28</v>
      </c>
      <c r="J833" s="2">
        <v>0</v>
      </c>
      <c r="K833" t="s">
        <v>2926</v>
      </c>
      <c r="L833" s="1">
        <v>4841.28</v>
      </c>
      <c r="M833" t="s">
        <v>29</v>
      </c>
      <c r="N833" t="s">
        <v>36</v>
      </c>
      <c r="O833">
        <v>1</v>
      </c>
      <c r="P833" s="1">
        <v>20.76</v>
      </c>
      <c r="Q833" s="3">
        <v>45447</v>
      </c>
      <c r="R833" s="3">
        <v>45457</v>
      </c>
      <c r="S833" t="s">
        <v>2909</v>
      </c>
      <c r="W833">
        <f t="shared" si="12"/>
        <v>0</v>
      </c>
    </row>
    <row r="834" spans="1:23" x14ac:dyDescent="0.3">
      <c r="A834" t="s">
        <v>710</v>
      </c>
      <c r="B834" t="s">
        <v>2183</v>
      </c>
      <c r="C834" s="3">
        <v>45447</v>
      </c>
      <c r="D834" t="s">
        <v>2916</v>
      </c>
      <c r="E834" t="s">
        <v>16</v>
      </c>
      <c r="F834">
        <v>7</v>
      </c>
      <c r="G834" s="1">
        <v>225.86</v>
      </c>
      <c r="H834" t="s">
        <v>23</v>
      </c>
      <c r="I834" t="s">
        <v>27</v>
      </c>
      <c r="J834" s="2">
        <v>0</v>
      </c>
      <c r="K834" t="s">
        <v>2917</v>
      </c>
      <c r="L834" s="1">
        <v>1581.02</v>
      </c>
      <c r="M834" t="s">
        <v>32</v>
      </c>
      <c r="N834" t="s">
        <v>2913</v>
      </c>
      <c r="O834">
        <v>0</v>
      </c>
      <c r="P834" s="1">
        <v>24.48</v>
      </c>
      <c r="Q834" s="3">
        <v>45447</v>
      </c>
      <c r="R834" s="3">
        <v>45452</v>
      </c>
      <c r="S834" t="s">
        <v>2911</v>
      </c>
      <c r="W834">
        <f t="shared" si="12"/>
        <v>0</v>
      </c>
    </row>
    <row r="835" spans="1:23" x14ac:dyDescent="0.3">
      <c r="A835" t="s">
        <v>1455</v>
      </c>
      <c r="B835" t="s">
        <v>2842</v>
      </c>
      <c r="C835" s="3">
        <v>45447</v>
      </c>
      <c r="D835" t="s">
        <v>2924</v>
      </c>
      <c r="E835" t="s">
        <v>21</v>
      </c>
      <c r="F835">
        <v>11</v>
      </c>
      <c r="G835" s="1">
        <v>160.37</v>
      </c>
      <c r="H835" t="s">
        <v>23</v>
      </c>
      <c r="I835" t="s">
        <v>27</v>
      </c>
      <c r="J835" s="2">
        <v>0.05</v>
      </c>
      <c r="K835" t="s">
        <v>2917</v>
      </c>
      <c r="L835" s="1">
        <v>1675.8665000000001</v>
      </c>
      <c r="M835" t="s">
        <v>33</v>
      </c>
      <c r="N835" t="s">
        <v>2913</v>
      </c>
      <c r="O835">
        <v>0</v>
      </c>
      <c r="P835" s="1">
        <v>36.049999999999997</v>
      </c>
      <c r="Q835" s="3">
        <v>45447</v>
      </c>
      <c r="R835" s="3">
        <v>45457</v>
      </c>
      <c r="S835" t="s">
        <v>2910</v>
      </c>
      <c r="W835">
        <f t="shared" ref="W835:W898" si="13">IF(O835=0, L835 - (F835 * G835), 0)</f>
        <v>-88.203500000000076</v>
      </c>
    </row>
    <row r="836" spans="1:23" x14ac:dyDescent="0.3">
      <c r="A836" t="s">
        <v>567</v>
      </c>
      <c r="B836" t="s">
        <v>1668</v>
      </c>
      <c r="C836" s="3">
        <v>45448</v>
      </c>
      <c r="D836" t="s">
        <v>2918</v>
      </c>
      <c r="E836" t="s">
        <v>16</v>
      </c>
      <c r="F836">
        <v>1</v>
      </c>
      <c r="G836" s="1">
        <v>561.6</v>
      </c>
      <c r="H836" t="s">
        <v>24</v>
      </c>
      <c r="I836" t="s">
        <v>27</v>
      </c>
      <c r="J836" s="2">
        <v>0.15</v>
      </c>
      <c r="K836" t="s">
        <v>2926</v>
      </c>
      <c r="L836" s="1">
        <v>477.36</v>
      </c>
      <c r="M836" t="s">
        <v>32</v>
      </c>
      <c r="N836" t="s">
        <v>35</v>
      </c>
      <c r="O836">
        <v>0</v>
      </c>
      <c r="P836" s="1">
        <v>38.020000000000003</v>
      </c>
      <c r="Q836" s="3">
        <v>45448</v>
      </c>
      <c r="R836" s="3">
        <v>45453</v>
      </c>
      <c r="S836" t="s">
        <v>2908</v>
      </c>
      <c r="W836">
        <f t="shared" si="13"/>
        <v>-84.240000000000009</v>
      </c>
    </row>
    <row r="837" spans="1:23" x14ac:dyDescent="0.3">
      <c r="A837" t="s">
        <v>819</v>
      </c>
      <c r="B837" t="s">
        <v>2286</v>
      </c>
      <c r="C837" s="3">
        <v>45448</v>
      </c>
      <c r="D837" t="s">
        <v>2922</v>
      </c>
      <c r="E837" t="s">
        <v>17</v>
      </c>
      <c r="F837">
        <v>5</v>
      </c>
      <c r="G837" s="1">
        <v>206.42</v>
      </c>
      <c r="H837" t="s">
        <v>26</v>
      </c>
      <c r="I837" t="s">
        <v>28</v>
      </c>
      <c r="J837" s="2">
        <v>0.05</v>
      </c>
      <c r="K837" t="s">
        <v>2926</v>
      </c>
      <c r="L837" s="1">
        <v>980.49499999999989</v>
      </c>
      <c r="M837" t="s">
        <v>32</v>
      </c>
      <c r="N837" t="s">
        <v>36</v>
      </c>
      <c r="O837">
        <v>0</v>
      </c>
      <c r="P837" s="1">
        <v>35.51</v>
      </c>
      <c r="Q837" s="3">
        <v>45448</v>
      </c>
      <c r="R837" s="3">
        <v>45456</v>
      </c>
      <c r="S837" t="s">
        <v>2912</v>
      </c>
      <c r="W837">
        <f t="shared" si="13"/>
        <v>-51.605000000000018</v>
      </c>
    </row>
    <row r="838" spans="1:23" x14ac:dyDescent="0.3">
      <c r="A838" t="s">
        <v>1276</v>
      </c>
      <c r="B838" t="s">
        <v>1584</v>
      </c>
      <c r="C838" s="3">
        <v>45448</v>
      </c>
      <c r="D838" t="s">
        <v>2924</v>
      </c>
      <c r="E838" t="s">
        <v>20</v>
      </c>
      <c r="F838">
        <v>7</v>
      </c>
      <c r="G838" s="1">
        <v>14.34</v>
      </c>
      <c r="H838" t="s">
        <v>26</v>
      </c>
      <c r="I838" t="s">
        <v>28</v>
      </c>
      <c r="J838" s="2">
        <v>0.05</v>
      </c>
      <c r="K838" t="s">
        <v>2926</v>
      </c>
      <c r="L838" s="1">
        <v>95.36099999999999</v>
      </c>
      <c r="M838" t="s">
        <v>32</v>
      </c>
      <c r="N838" t="s">
        <v>36</v>
      </c>
      <c r="O838">
        <v>0</v>
      </c>
      <c r="P838" s="1">
        <v>19.45</v>
      </c>
      <c r="Q838" s="3">
        <v>45448</v>
      </c>
      <c r="R838" s="3">
        <v>45451</v>
      </c>
      <c r="S838" t="s">
        <v>2910</v>
      </c>
      <c r="W838">
        <f t="shared" si="13"/>
        <v>-5.0190000000000055</v>
      </c>
    </row>
    <row r="839" spans="1:23" x14ac:dyDescent="0.3">
      <c r="A839" t="s">
        <v>1430</v>
      </c>
      <c r="B839" t="s">
        <v>2825</v>
      </c>
      <c r="C839" s="3">
        <v>45448</v>
      </c>
      <c r="D839" t="s">
        <v>2924</v>
      </c>
      <c r="E839" t="s">
        <v>19</v>
      </c>
      <c r="F839">
        <v>5</v>
      </c>
      <c r="G839" s="1">
        <v>473.28</v>
      </c>
      <c r="H839" t="s">
        <v>24</v>
      </c>
      <c r="I839" t="s">
        <v>28</v>
      </c>
      <c r="J839" s="2">
        <v>0</v>
      </c>
      <c r="K839" t="s">
        <v>2923</v>
      </c>
      <c r="L839" s="1">
        <v>2366.4</v>
      </c>
      <c r="M839" t="s">
        <v>31</v>
      </c>
      <c r="N839" t="s">
        <v>35</v>
      </c>
      <c r="O839">
        <v>1</v>
      </c>
      <c r="P839" s="1">
        <v>30.69</v>
      </c>
      <c r="Q839" s="3">
        <v>45448</v>
      </c>
      <c r="R839" s="3">
        <v>45458</v>
      </c>
      <c r="S839" t="s">
        <v>2910</v>
      </c>
      <c r="W839">
        <f t="shared" si="13"/>
        <v>0</v>
      </c>
    </row>
    <row r="840" spans="1:23" x14ac:dyDescent="0.3">
      <c r="A840" t="s">
        <v>893</v>
      </c>
      <c r="B840" t="s">
        <v>2350</v>
      </c>
      <c r="C840" s="3">
        <v>45449</v>
      </c>
      <c r="D840" t="s">
        <v>2918</v>
      </c>
      <c r="E840" t="s">
        <v>18</v>
      </c>
      <c r="F840">
        <v>18</v>
      </c>
      <c r="G840" s="1">
        <v>333.6</v>
      </c>
      <c r="H840" t="s">
        <v>24</v>
      </c>
      <c r="I840" t="s">
        <v>28</v>
      </c>
      <c r="J840" s="2">
        <v>0.1</v>
      </c>
      <c r="K840" t="s">
        <v>2917</v>
      </c>
      <c r="L840" s="1">
        <v>5404.3200000000006</v>
      </c>
      <c r="M840" t="s">
        <v>32</v>
      </c>
      <c r="N840" t="s">
        <v>34</v>
      </c>
      <c r="O840">
        <v>1</v>
      </c>
      <c r="P840" s="1">
        <v>33.79</v>
      </c>
      <c r="Q840" s="3">
        <v>45449</v>
      </c>
      <c r="R840" s="3">
        <v>45451</v>
      </c>
      <c r="S840" t="s">
        <v>2908</v>
      </c>
      <c r="W840">
        <f t="shared" si="13"/>
        <v>0</v>
      </c>
    </row>
    <row r="841" spans="1:23" x14ac:dyDescent="0.3">
      <c r="A841" t="s">
        <v>1116</v>
      </c>
      <c r="B841" t="s">
        <v>1612</v>
      </c>
      <c r="C841" s="3">
        <v>45449</v>
      </c>
      <c r="D841" t="s">
        <v>2916</v>
      </c>
      <c r="E841" t="s">
        <v>20</v>
      </c>
      <c r="F841">
        <v>12</v>
      </c>
      <c r="G841" s="1">
        <v>489.14</v>
      </c>
      <c r="H841" t="s">
        <v>26</v>
      </c>
      <c r="I841" t="s">
        <v>28</v>
      </c>
      <c r="J841" s="2">
        <v>0.15</v>
      </c>
      <c r="K841" t="s">
        <v>2919</v>
      </c>
      <c r="L841" s="1">
        <v>4989.2280000000001</v>
      </c>
      <c r="M841" t="s">
        <v>29</v>
      </c>
      <c r="N841" t="s">
        <v>35</v>
      </c>
      <c r="O841">
        <v>0</v>
      </c>
      <c r="P841" s="1">
        <v>29.31</v>
      </c>
      <c r="Q841" s="3">
        <v>45449</v>
      </c>
      <c r="R841" s="3">
        <v>45458</v>
      </c>
      <c r="S841" t="s">
        <v>2911</v>
      </c>
      <c r="W841">
        <f t="shared" si="13"/>
        <v>-880.45200000000023</v>
      </c>
    </row>
    <row r="842" spans="1:23" x14ac:dyDescent="0.3">
      <c r="A842" t="s">
        <v>1247</v>
      </c>
      <c r="B842" t="s">
        <v>2666</v>
      </c>
      <c r="C842" s="3">
        <v>45449</v>
      </c>
      <c r="D842" t="s">
        <v>2920</v>
      </c>
      <c r="E842" t="s">
        <v>16</v>
      </c>
      <c r="F842">
        <v>1</v>
      </c>
      <c r="G842" s="1">
        <v>354.21</v>
      </c>
      <c r="H842" t="s">
        <v>24</v>
      </c>
      <c r="I842" t="s">
        <v>27</v>
      </c>
      <c r="J842" s="2">
        <v>0.15</v>
      </c>
      <c r="K842" t="s">
        <v>2917</v>
      </c>
      <c r="L842" s="1">
        <v>301.07850000000002</v>
      </c>
      <c r="M842" t="s">
        <v>29</v>
      </c>
      <c r="N842" t="s">
        <v>2913</v>
      </c>
      <c r="O842">
        <v>0</v>
      </c>
      <c r="P842" s="1">
        <v>26.16</v>
      </c>
      <c r="Q842" s="3">
        <v>45449</v>
      </c>
      <c r="R842" s="3">
        <v>45455</v>
      </c>
      <c r="S842" t="s">
        <v>2909</v>
      </c>
      <c r="W842">
        <f t="shared" si="13"/>
        <v>-53.13149999999996</v>
      </c>
    </row>
    <row r="843" spans="1:23" x14ac:dyDescent="0.3">
      <c r="A843" t="s">
        <v>415</v>
      </c>
      <c r="B843" t="s">
        <v>1906</v>
      </c>
      <c r="C843" s="3">
        <v>45450</v>
      </c>
      <c r="D843" t="s">
        <v>2920</v>
      </c>
      <c r="E843" t="s">
        <v>18</v>
      </c>
      <c r="F843">
        <v>1</v>
      </c>
      <c r="G843" s="1">
        <v>423.08</v>
      </c>
      <c r="H843" t="s">
        <v>23</v>
      </c>
      <c r="I843" t="s">
        <v>27</v>
      </c>
      <c r="J843" s="2">
        <v>0.05</v>
      </c>
      <c r="K843" t="s">
        <v>2919</v>
      </c>
      <c r="L843" s="1">
        <v>401.92599999999999</v>
      </c>
      <c r="M843" t="s">
        <v>30</v>
      </c>
      <c r="N843" t="s">
        <v>36</v>
      </c>
      <c r="O843">
        <v>0</v>
      </c>
      <c r="P843" s="1">
        <v>31.75</v>
      </c>
      <c r="Q843" s="3">
        <v>45450</v>
      </c>
      <c r="R843" s="3">
        <v>45454</v>
      </c>
      <c r="S843" t="s">
        <v>2909</v>
      </c>
      <c r="W843">
        <f t="shared" si="13"/>
        <v>-21.153999999999996</v>
      </c>
    </row>
    <row r="844" spans="1:23" x14ac:dyDescent="0.3">
      <c r="A844" t="s">
        <v>1485</v>
      </c>
      <c r="B844" t="s">
        <v>2313</v>
      </c>
      <c r="C844" s="3">
        <v>45452</v>
      </c>
      <c r="D844" t="s">
        <v>2918</v>
      </c>
      <c r="E844" t="s">
        <v>21</v>
      </c>
      <c r="F844">
        <v>11</v>
      </c>
      <c r="G844" s="1">
        <v>185.59</v>
      </c>
      <c r="H844" t="s">
        <v>23</v>
      </c>
      <c r="I844" t="s">
        <v>28</v>
      </c>
      <c r="J844" s="2">
        <v>0.1</v>
      </c>
      <c r="K844" t="s">
        <v>2917</v>
      </c>
      <c r="L844" s="1">
        <v>1837.3409999999999</v>
      </c>
      <c r="M844" t="s">
        <v>30</v>
      </c>
      <c r="N844" t="s">
        <v>2913</v>
      </c>
      <c r="O844">
        <v>0</v>
      </c>
      <c r="P844" s="1">
        <v>45.19</v>
      </c>
      <c r="Q844" s="3">
        <v>45452</v>
      </c>
      <c r="R844" s="3">
        <v>45461</v>
      </c>
      <c r="S844" t="s">
        <v>2908</v>
      </c>
      <c r="W844">
        <f t="shared" si="13"/>
        <v>-204.14900000000011</v>
      </c>
    </row>
    <row r="845" spans="1:23" x14ac:dyDescent="0.3">
      <c r="A845" t="s">
        <v>854</v>
      </c>
      <c r="B845" t="s">
        <v>2316</v>
      </c>
      <c r="C845" s="3">
        <v>45454</v>
      </c>
      <c r="D845" t="s">
        <v>2916</v>
      </c>
      <c r="E845" t="s">
        <v>18</v>
      </c>
      <c r="F845">
        <v>5</v>
      </c>
      <c r="G845" s="1">
        <v>538.52</v>
      </c>
      <c r="H845" t="s">
        <v>23</v>
      </c>
      <c r="I845" t="s">
        <v>27</v>
      </c>
      <c r="J845" s="2">
        <v>0.05</v>
      </c>
      <c r="K845" t="s">
        <v>2926</v>
      </c>
      <c r="L845" s="1">
        <v>2557.9699999999998</v>
      </c>
      <c r="M845" t="s">
        <v>30</v>
      </c>
      <c r="N845" t="s">
        <v>2913</v>
      </c>
      <c r="O845">
        <v>0</v>
      </c>
      <c r="P845" s="1">
        <v>45.81</v>
      </c>
      <c r="Q845" s="3">
        <v>45454</v>
      </c>
      <c r="R845" s="3">
        <v>45460</v>
      </c>
      <c r="S845" t="s">
        <v>2911</v>
      </c>
      <c r="W845">
        <f t="shared" si="13"/>
        <v>-134.63000000000011</v>
      </c>
    </row>
    <row r="846" spans="1:23" x14ac:dyDescent="0.3">
      <c r="A846" t="s">
        <v>1109</v>
      </c>
      <c r="B846" t="s">
        <v>2541</v>
      </c>
      <c r="C846" s="3">
        <v>45455</v>
      </c>
      <c r="D846" t="s">
        <v>2918</v>
      </c>
      <c r="E846" t="s">
        <v>16</v>
      </c>
      <c r="F846">
        <v>9</v>
      </c>
      <c r="G846" s="1">
        <v>418</v>
      </c>
      <c r="H846" t="s">
        <v>25</v>
      </c>
      <c r="I846" t="s">
        <v>27</v>
      </c>
      <c r="J846" s="2">
        <v>0</v>
      </c>
      <c r="K846" t="s">
        <v>2919</v>
      </c>
      <c r="L846" s="1">
        <v>3762</v>
      </c>
      <c r="M846" t="s">
        <v>31</v>
      </c>
      <c r="N846" t="s">
        <v>36</v>
      </c>
      <c r="O846">
        <v>0</v>
      </c>
      <c r="P846" s="1">
        <v>30.45</v>
      </c>
      <c r="Q846" s="3">
        <v>45455</v>
      </c>
      <c r="R846" s="3">
        <v>45461</v>
      </c>
      <c r="S846" t="s">
        <v>2908</v>
      </c>
      <c r="W846">
        <f t="shared" si="13"/>
        <v>0</v>
      </c>
    </row>
    <row r="847" spans="1:23" x14ac:dyDescent="0.3">
      <c r="A847" t="s">
        <v>1139</v>
      </c>
      <c r="B847" t="s">
        <v>2566</v>
      </c>
      <c r="C847" s="3">
        <v>45455</v>
      </c>
      <c r="D847" t="s">
        <v>2924</v>
      </c>
      <c r="E847" t="s">
        <v>17</v>
      </c>
      <c r="F847">
        <v>8</v>
      </c>
      <c r="G847" s="1">
        <v>57.85</v>
      </c>
      <c r="H847" t="s">
        <v>26</v>
      </c>
      <c r="I847" t="s">
        <v>27</v>
      </c>
      <c r="J847" s="2">
        <v>0</v>
      </c>
      <c r="K847" t="s">
        <v>2925</v>
      </c>
      <c r="L847" s="1">
        <v>462.8</v>
      </c>
      <c r="M847" t="s">
        <v>29</v>
      </c>
      <c r="N847" t="s">
        <v>36</v>
      </c>
      <c r="O847">
        <v>1</v>
      </c>
      <c r="P847" s="1">
        <v>49.82</v>
      </c>
      <c r="Q847" s="3">
        <v>45455</v>
      </c>
      <c r="R847" s="3">
        <v>45463</v>
      </c>
      <c r="S847" t="s">
        <v>2910</v>
      </c>
      <c r="W847">
        <f t="shared" si="13"/>
        <v>0</v>
      </c>
    </row>
    <row r="848" spans="1:23" x14ac:dyDescent="0.3">
      <c r="A848" t="s">
        <v>274</v>
      </c>
      <c r="B848" t="s">
        <v>1772</v>
      </c>
      <c r="C848" s="3">
        <v>45456</v>
      </c>
      <c r="D848" t="s">
        <v>2920</v>
      </c>
      <c r="E848" t="s">
        <v>19</v>
      </c>
      <c r="F848">
        <v>5</v>
      </c>
      <c r="G848" s="1">
        <v>555.84</v>
      </c>
      <c r="H848" t="s">
        <v>25</v>
      </c>
      <c r="I848" t="s">
        <v>28</v>
      </c>
      <c r="J848" s="2">
        <v>0.05</v>
      </c>
      <c r="K848" t="s">
        <v>2923</v>
      </c>
      <c r="L848" s="1">
        <v>2640.24</v>
      </c>
      <c r="M848" t="s">
        <v>31</v>
      </c>
      <c r="N848" t="s">
        <v>2913</v>
      </c>
      <c r="O848">
        <v>0</v>
      </c>
      <c r="P848" s="1">
        <v>29.4</v>
      </c>
      <c r="Q848" s="3">
        <v>45456</v>
      </c>
      <c r="R848" s="3">
        <v>45463</v>
      </c>
      <c r="S848" t="s">
        <v>2909</v>
      </c>
      <c r="W848">
        <f t="shared" si="13"/>
        <v>-138.96000000000049</v>
      </c>
    </row>
    <row r="849" spans="1:23" x14ac:dyDescent="0.3">
      <c r="A849" t="s">
        <v>536</v>
      </c>
      <c r="B849" t="s">
        <v>1760</v>
      </c>
      <c r="C849" s="3">
        <v>45457</v>
      </c>
      <c r="D849" t="s">
        <v>2916</v>
      </c>
      <c r="E849" t="s">
        <v>16</v>
      </c>
      <c r="F849">
        <v>2</v>
      </c>
      <c r="G849" s="1">
        <v>287.43</v>
      </c>
      <c r="H849" t="s">
        <v>25</v>
      </c>
      <c r="I849" t="s">
        <v>27</v>
      </c>
      <c r="J849" s="2">
        <v>0.1</v>
      </c>
      <c r="K849" t="s">
        <v>2923</v>
      </c>
      <c r="L849" s="1">
        <v>517.37400000000002</v>
      </c>
      <c r="M849" t="s">
        <v>33</v>
      </c>
      <c r="N849" t="s">
        <v>36</v>
      </c>
      <c r="O849">
        <v>0</v>
      </c>
      <c r="P849" s="1">
        <v>25.34</v>
      </c>
      <c r="Q849" s="3">
        <v>45457</v>
      </c>
      <c r="R849" s="3">
        <v>45466</v>
      </c>
      <c r="S849" t="s">
        <v>2911</v>
      </c>
      <c r="W849">
        <f t="shared" si="13"/>
        <v>-57.48599999999999</v>
      </c>
    </row>
    <row r="850" spans="1:23" x14ac:dyDescent="0.3">
      <c r="A850" t="s">
        <v>787</v>
      </c>
      <c r="B850" t="s">
        <v>2256</v>
      </c>
      <c r="C850" s="3">
        <v>45457</v>
      </c>
      <c r="D850" t="s">
        <v>2924</v>
      </c>
      <c r="E850" t="s">
        <v>20</v>
      </c>
      <c r="F850">
        <v>19</v>
      </c>
      <c r="G850" s="1">
        <v>596.03</v>
      </c>
      <c r="H850" t="s">
        <v>25</v>
      </c>
      <c r="I850" t="s">
        <v>28</v>
      </c>
      <c r="J850" s="2">
        <v>0.15</v>
      </c>
      <c r="K850" t="s">
        <v>2921</v>
      </c>
      <c r="L850" s="1">
        <v>9625.8845000000001</v>
      </c>
      <c r="M850" t="s">
        <v>32</v>
      </c>
      <c r="N850" t="s">
        <v>2913</v>
      </c>
      <c r="O850">
        <v>0</v>
      </c>
      <c r="P850" s="1">
        <v>31.95</v>
      </c>
      <c r="Q850" s="3">
        <v>45457</v>
      </c>
      <c r="R850" s="3">
        <v>45466</v>
      </c>
      <c r="S850" t="s">
        <v>2910</v>
      </c>
      <c r="W850">
        <f t="shared" si="13"/>
        <v>-1698.6854999999996</v>
      </c>
    </row>
    <row r="851" spans="1:23" x14ac:dyDescent="0.3">
      <c r="A851" t="s">
        <v>475</v>
      </c>
      <c r="B851" t="s">
        <v>1964</v>
      </c>
      <c r="C851" s="3">
        <v>45458</v>
      </c>
      <c r="D851" t="s">
        <v>2918</v>
      </c>
      <c r="E851" t="s">
        <v>18</v>
      </c>
      <c r="F851">
        <v>1</v>
      </c>
      <c r="G851" s="1">
        <v>498.35</v>
      </c>
      <c r="H851" t="s">
        <v>23</v>
      </c>
      <c r="I851" t="s">
        <v>28</v>
      </c>
      <c r="J851" s="2">
        <v>0.1</v>
      </c>
      <c r="K851" t="s">
        <v>2926</v>
      </c>
      <c r="L851" s="1">
        <v>448.51499999999999</v>
      </c>
      <c r="M851" t="s">
        <v>29</v>
      </c>
      <c r="N851" t="s">
        <v>34</v>
      </c>
      <c r="O851">
        <v>0</v>
      </c>
      <c r="P851" s="1">
        <v>34.700000000000003</v>
      </c>
      <c r="Q851" s="3">
        <v>45458</v>
      </c>
      <c r="R851" s="3">
        <v>45465</v>
      </c>
      <c r="S851" t="s">
        <v>2908</v>
      </c>
      <c r="W851">
        <f t="shared" si="13"/>
        <v>-49.835000000000036</v>
      </c>
    </row>
    <row r="852" spans="1:23" x14ac:dyDescent="0.3">
      <c r="A852" t="s">
        <v>1067</v>
      </c>
      <c r="B852" t="s">
        <v>2505</v>
      </c>
      <c r="C852" s="3">
        <v>45458</v>
      </c>
      <c r="D852" t="s">
        <v>2918</v>
      </c>
      <c r="E852" t="s">
        <v>19</v>
      </c>
      <c r="F852">
        <v>1</v>
      </c>
      <c r="G852" s="1">
        <v>394.41</v>
      </c>
      <c r="H852" t="s">
        <v>23</v>
      </c>
      <c r="I852" t="s">
        <v>28</v>
      </c>
      <c r="J852" s="2">
        <v>0.1</v>
      </c>
      <c r="K852" t="s">
        <v>2926</v>
      </c>
      <c r="L852" s="1">
        <v>354.96900000000011</v>
      </c>
      <c r="M852" t="s">
        <v>30</v>
      </c>
      <c r="N852" t="s">
        <v>36</v>
      </c>
      <c r="O852">
        <v>0</v>
      </c>
      <c r="P852" s="1">
        <v>6.37</v>
      </c>
      <c r="Q852" s="3">
        <v>45458</v>
      </c>
      <c r="R852" s="3">
        <v>45463</v>
      </c>
      <c r="S852" t="s">
        <v>2908</v>
      </c>
      <c r="W852">
        <f t="shared" si="13"/>
        <v>-39.440999999999917</v>
      </c>
    </row>
    <row r="853" spans="1:23" x14ac:dyDescent="0.3">
      <c r="A853" t="s">
        <v>78</v>
      </c>
      <c r="B853" t="s">
        <v>1578</v>
      </c>
      <c r="C853" s="3">
        <v>45459</v>
      </c>
      <c r="D853" t="s">
        <v>2916</v>
      </c>
      <c r="E853" t="s">
        <v>22</v>
      </c>
      <c r="F853">
        <v>20</v>
      </c>
      <c r="G853" s="1">
        <v>65.17</v>
      </c>
      <c r="H853" t="s">
        <v>25</v>
      </c>
      <c r="I853" t="s">
        <v>27</v>
      </c>
      <c r="J853" s="2">
        <v>0.05</v>
      </c>
      <c r="K853" t="s">
        <v>2921</v>
      </c>
      <c r="L853" s="1">
        <v>1238.23</v>
      </c>
      <c r="M853" t="s">
        <v>30</v>
      </c>
      <c r="N853" t="s">
        <v>34</v>
      </c>
      <c r="O853">
        <v>0</v>
      </c>
      <c r="P853" s="1">
        <v>21.72</v>
      </c>
      <c r="Q853" s="3">
        <v>45459</v>
      </c>
      <c r="R853" s="3">
        <v>45468</v>
      </c>
      <c r="S853" t="s">
        <v>2911</v>
      </c>
      <c r="W853">
        <f t="shared" si="13"/>
        <v>-65.170000000000073</v>
      </c>
    </row>
    <row r="854" spans="1:23" x14ac:dyDescent="0.3">
      <c r="A854" t="s">
        <v>735</v>
      </c>
      <c r="B854" t="s">
        <v>2207</v>
      </c>
      <c r="C854" s="3">
        <v>45459</v>
      </c>
      <c r="D854" t="s">
        <v>2920</v>
      </c>
      <c r="E854" t="s">
        <v>18</v>
      </c>
      <c r="F854">
        <v>12</v>
      </c>
      <c r="G854" s="1">
        <v>348.88</v>
      </c>
      <c r="H854" t="s">
        <v>25</v>
      </c>
      <c r="I854" t="s">
        <v>27</v>
      </c>
      <c r="J854" s="2">
        <v>0</v>
      </c>
      <c r="K854" t="s">
        <v>2926</v>
      </c>
      <c r="L854" s="1">
        <v>4186.5599999999986</v>
      </c>
      <c r="M854" t="s">
        <v>31</v>
      </c>
      <c r="N854" t="s">
        <v>35</v>
      </c>
      <c r="O854">
        <v>0</v>
      </c>
      <c r="P854" s="1">
        <v>31.28</v>
      </c>
      <c r="Q854" s="3">
        <v>45459</v>
      </c>
      <c r="R854" s="3">
        <v>45464</v>
      </c>
      <c r="S854" t="s">
        <v>2909</v>
      </c>
      <c r="W854">
        <f t="shared" si="13"/>
        <v>-9.0949470177292824E-13</v>
      </c>
    </row>
    <row r="855" spans="1:23" x14ac:dyDescent="0.3">
      <c r="A855" t="s">
        <v>1524</v>
      </c>
      <c r="B855" t="s">
        <v>2896</v>
      </c>
      <c r="C855" s="3">
        <v>45459</v>
      </c>
      <c r="D855" t="s">
        <v>2924</v>
      </c>
      <c r="E855" t="s">
        <v>19</v>
      </c>
      <c r="F855">
        <v>5</v>
      </c>
      <c r="G855" s="1">
        <v>159.91999999999999</v>
      </c>
      <c r="H855" t="s">
        <v>23</v>
      </c>
      <c r="I855" t="s">
        <v>27</v>
      </c>
      <c r="J855" s="2">
        <v>0</v>
      </c>
      <c r="K855" t="s">
        <v>2917</v>
      </c>
      <c r="L855" s="1">
        <v>799.59999999999991</v>
      </c>
      <c r="M855" t="s">
        <v>33</v>
      </c>
      <c r="N855" t="s">
        <v>35</v>
      </c>
      <c r="O855">
        <v>0</v>
      </c>
      <c r="P855" s="1">
        <v>10.86</v>
      </c>
      <c r="Q855" s="3">
        <v>45459</v>
      </c>
      <c r="R855" s="3">
        <v>45466</v>
      </c>
      <c r="S855" t="s">
        <v>2910</v>
      </c>
      <c r="W855">
        <f t="shared" si="13"/>
        <v>0</v>
      </c>
    </row>
    <row r="856" spans="1:23" x14ac:dyDescent="0.3">
      <c r="A856" t="s">
        <v>840</v>
      </c>
      <c r="B856" t="s">
        <v>2303</v>
      </c>
      <c r="C856" s="3">
        <v>45460</v>
      </c>
      <c r="D856" t="s">
        <v>2924</v>
      </c>
      <c r="E856" t="s">
        <v>19</v>
      </c>
      <c r="F856">
        <v>10</v>
      </c>
      <c r="G856" s="1">
        <v>83.86</v>
      </c>
      <c r="H856" t="s">
        <v>24</v>
      </c>
      <c r="I856" t="s">
        <v>27</v>
      </c>
      <c r="J856" s="2">
        <v>0.15</v>
      </c>
      <c r="K856" t="s">
        <v>2926</v>
      </c>
      <c r="L856" s="1">
        <v>712.81</v>
      </c>
      <c r="M856" t="s">
        <v>31</v>
      </c>
      <c r="N856" t="s">
        <v>2913</v>
      </c>
      <c r="O856">
        <v>0</v>
      </c>
      <c r="P856" s="1">
        <v>41.11</v>
      </c>
      <c r="Q856" s="3">
        <v>45460</v>
      </c>
      <c r="R856" s="3">
        <v>45464</v>
      </c>
      <c r="S856" t="s">
        <v>2910</v>
      </c>
      <c r="W856">
        <f t="shared" si="13"/>
        <v>-125.79000000000008</v>
      </c>
    </row>
    <row r="857" spans="1:23" x14ac:dyDescent="0.3">
      <c r="A857" t="s">
        <v>1246</v>
      </c>
      <c r="B857" t="s">
        <v>2665</v>
      </c>
      <c r="C857" s="3">
        <v>45460</v>
      </c>
      <c r="D857" t="s">
        <v>2918</v>
      </c>
      <c r="E857" t="s">
        <v>22</v>
      </c>
      <c r="F857">
        <v>18</v>
      </c>
      <c r="G857" s="1">
        <v>547.04999999999995</v>
      </c>
      <c r="H857" t="s">
        <v>25</v>
      </c>
      <c r="I857" t="s">
        <v>27</v>
      </c>
      <c r="J857" s="2">
        <v>0.1</v>
      </c>
      <c r="K857" t="s">
        <v>2917</v>
      </c>
      <c r="L857" s="1">
        <v>8862.2099999999991</v>
      </c>
      <c r="M857" t="s">
        <v>33</v>
      </c>
      <c r="N857" t="s">
        <v>34</v>
      </c>
      <c r="O857">
        <v>0</v>
      </c>
      <c r="P857" s="1">
        <v>10.99</v>
      </c>
      <c r="Q857" s="3">
        <v>45460</v>
      </c>
      <c r="R857" s="3">
        <v>45465</v>
      </c>
      <c r="S857" t="s">
        <v>2908</v>
      </c>
      <c r="W857">
        <f t="shared" si="13"/>
        <v>-984.69000000000051</v>
      </c>
    </row>
    <row r="858" spans="1:23" x14ac:dyDescent="0.3">
      <c r="A858" t="s">
        <v>780</v>
      </c>
      <c r="B858" t="s">
        <v>2250</v>
      </c>
      <c r="C858" s="3">
        <v>45461</v>
      </c>
      <c r="D858" t="s">
        <v>2920</v>
      </c>
      <c r="E858" t="s">
        <v>19</v>
      </c>
      <c r="F858">
        <v>17</v>
      </c>
      <c r="G858" s="1">
        <v>504.08</v>
      </c>
      <c r="H858" t="s">
        <v>24</v>
      </c>
      <c r="I858" t="s">
        <v>27</v>
      </c>
      <c r="J858" s="2">
        <v>0.1</v>
      </c>
      <c r="K858" t="s">
        <v>2923</v>
      </c>
      <c r="L858" s="1">
        <v>7712.4240000000009</v>
      </c>
      <c r="M858" t="s">
        <v>29</v>
      </c>
      <c r="N858" t="s">
        <v>35</v>
      </c>
      <c r="O858">
        <v>0</v>
      </c>
      <c r="P858" s="1">
        <v>26.47</v>
      </c>
      <c r="Q858" s="3">
        <v>45461</v>
      </c>
      <c r="R858" s="3">
        <v>45469</v>
      </c>
      <c r="S858" t="s">
        <v>2909</v>
      </c>
      <c r="W858">
        <f t="shared" si="13"/>
        <v>-856.93599999999969</v>
      </c>
    </row>
    <row r="859" spans="1:23" x14ac:dyDescent="0.3">
      <c r="A859" t="s">
        <v>529</v>
      </c>
      <c r="B859" t="s">
        <v>1983</v>
      </c>
      <c r="C859" s="3">
        <v>45462</v>
      </c>
      <c r="D859" t="s">
        <v>2916</v>
      </c>
      <c r="E859" t="s">
        <v>19</v>
      </c>
      <c r="F859">
        <v>6</v>
      </c>
      <c r="G859" s="1">
        <v>247.2</v>
      </c>
      <c r="H859" t="s">
        <v>24</v>
      </c>
      <c r="I859" t="s">
        <v>27</v>
      </c>
      <c r="J859" s="2">
        <v>0.05</v>
      </c>
      <c r="K859" t="s">
        <v>2923</v>
      </c>
      <c r="L859" s="1">
        <v>1409.04</v>
      </c>
      <c r="M859" t="s">
        <v>31</v>
      </c>
      <c r="N859" t="s">
        <v>34</v>
      </c>
      <c r="O859">
        <v>0</v>
      </c>
      <c r="P859" s="1">
        <v>18.75</v>
      </c>
      <c r="Q859" s="3">
        <v>45462</v>
      </c>
      <c r="R859" s="3">
        <v>45470</v>
      </c>
      <c r="S859" t="s">
        <v>2911</v>
      </c>
      <c r="W859">
        <f t="shared" si="13"/>
        <v>-74.159999999999854</v>
      </c>
    </row>
    <row r="860" spans="1:23" x14ac:dyDescent="0.3">
      <c r="A860" t="s">
        <v>1074</v>
      </c>
      <c r="B860" t="s">
        <v>2511</v>
      </c>
      <c r="C860" s="3">
        <v>45462</v>
      </c>
      <c r="D860" t="s">
        <v>2920</v>
      </c>
      <c r="E860" t="s">
        <v>22</v>
      </c>
      <c r="F860">
        <v>9</v>
      </c>
      <c r="G860" s="1">
        <v>88.49</v>
      </c>
      <c r="H860" t="s">
        <v>26</v>
      </c>
      <c r="I860" t="s">
        <v>27</v>
      </c>
      <c r="J860" s="2">
        <v>0.05</v>
      </c>
      <c r="K860" t="s">
        <v>2923</v>
      </c>
      <c r="L860" s="1">
        <v>756.58949999999993</v>
      </c>
      <c r="M860" t="s">
        <v>29</v>
      </c>
      <c r="N860" t="s">
        <v>2913</v>
      </c>
      <c r="O860">
        <v>0</v>
      </c>
      <c r="P860" s="1">
        <v>35.6</v>
      </c>
      <c r="Q860" s="3">
        <v>45462</v>
      </c>
      <c r="R860" s="3">
        <v>45469</v>
      </c>
      <c r="S860" t="s">
        <v>2909</v>
      </c>
      <c r="W860">
        <f t="shared" si="13"/>
        <v>-39.820500000000038</v>
      </c>
    </row>
    <row r="861" spans="1:23" x14ac:dyDescent="0.3">
      <c r="A861" t="s">
        <v>328</v>
      </c>
      <c r="B861" t="s">
        <v>1822</v>
      </c>
      <c r="C861" s="3">
        <v>45463</v>
      </c>
      <c r="D861" t="s">
        <v>2924</v>
      </c>
      <c r="E861" t="s">
        <v>17</v>
      </c>
      <c r="F861">
        <v>3</v>
      </c>
      <c r="G861" s="1">
        <v>456.92</v>
      </c>
      <c r="H861" t="s">
        <v>25</v>
      </c>
      <c r="I861" t="s">
        <v>28</v>
      </c>
      <c r="J861" s="2">
        <v>0.1</v>
      </c>
      <c r="K861" t="s">
        <v>2925</v>
      </c>
      <c r="L861" s="1">
        <v>1233.684</v>
      </c>
      <c r="M861" t="s">
        <v>30</v>
      </c>
      <c r="N861" t="s">
        <v>34</v>
      </c>
      <c r="O861">
        <v>0</v>
      </c>
      <c r="P861" s="1">
        <v>17.57</v>
      </c>
      <c r="Q861" s="3">
        <v>45463</v>
      </c>
      <c r="R861" s="3">
        <v>45470</v>
      </c>
      <c r="S861" t="s">
        <v>2910</v>
      </c>
      <c r="W861">
        <f t="shared" si="13"/>
        <v>-137.07600000000002</v>
      </c>
    </row>
    <row r="862" spans="1:23" x14ac:dyDescent="0.3">
      <c r="A862" t="s">
        <v>372</v>
      </c>
      <c r="B862" t="s">
        <v>1866</v>
      </c>
      <c r="C862" s="3">
        <v>45463</v>
      </c>
      <c r="D862" t="s">
        <v>2916</v>
      </c>
      <c r="E862" t="s">
        <v>19</v>
      </c>
      <c r="F862">
        <v>5</v>
      </c>
      <c r="G862" s="1">
        <v>432.35</v>
      </c>
      <c r="H862" t="s">
        <v>25</v>
      </c>
      <c r="I862" t="s">
        <v>27</v>
      </c>
      <c r="J862" s="2">
        <v>0.1</v>
      </c>
      <c r="K862" t="s">
        <v>2919</v>
      </c>
      <c r="L862" s="1">
        <v>1945.575</v>
      </c>
      <c r="M862" t="s">
        <v>30</v>
      </c>
      <c r="N862" t="s">
        <v>2913</v>
      </c>
      <c r="O862">
        <v>1</v>
      </c>
      <c r="P862" s="1">
        <v>41.48</v>
      </c>
      <c r="Q862" s="3">
        <v>45463</v>
      </c>
      <c r="R862" s="3">
        <v>45470</v>
      </c>
      <c r="S862" t="s">
        <v>2911</v>
      </c>
      <c r="W862">
        <f t="shared" si="13"/>
        <v>0</v>
      </c>
    </row>
    <row r="863" spans="1:23" x14ac:dyDescent="0.3">
      <c r="A863" t="s">
        <v>695</v>
      </c>
      <c r="B863" t="s">
        <v>2168</v>
      </c>
      <c r="C863" s="3">
        <v>45463</v>
      </c>
      <c r="D863" t="s">
        <v>2924</v>
      </c>
      <c r="E863" t="s">
        <v>17</v>
      </c>
      <c r="F863">
        <v>11</v>
      </c>
      <c r="G863" s="1">
        <v>303.08999999999997</v>
      </c>
      <c r="H863" t="s">
        <v>26</v>
      </c>
      <c r="I863" t="s">
        <v>27</v>
      </c>
      <c r="J863" s="2">
        <v>0.1</v>
      </c>
      <c r="K863" t="s">
        <v>2923</v>
      </c>
      <c r="L863" s="1">
        <v>3000.5909999999999</v>
      </c>
      <c r="M863" t="s">
        <v>29</v>
      </c>
      <c r="N863" t="s">
        <v>35</v>
      </c>
      <c r="O863">
        <v>0</v>
      </c>
      <c r="P863" s="1">
        <v>21.88</v>
      </c>
      <c r="Q863" s="3">
        <v>45463</v>
      </c>
      <c r="R863" s="3">
        <v>45467</v>
      </c>
      <c r="S863" t="s">
        <v>2910</v>
      </c>
      <c r="W863">
        <f t="shared" si="13"/>
        <v>-333.39899999999989</v>
      </c>
    </row>
    <row r="864" spans="1:23" x14ac:dyDescent="0.3">
      <c r="A864" t="s">
        <v>512</v>
      </c>
      <c r="B864" t="s">
        <v>1998</v>
      </c>
      <c r="C864" s="3">
        <v>45464</v>
      </c>
      <c r="D864" t="s">
        <v>2920</v>
      </c>
      <c r="E864" t="s">
        <v>22</v>
      </c>
      <c r="F864">
        <v>17</v>
      </c>
      <c r="G864" s="1">
        <v>432.65</v>
      </c>
      <c r="H864" t="s">
        <v>24</v>
      </c>
      <c r="I864" t="s">
        <v>28</v>
      </c>
      <c r="J864" s="2">
        <v>0.15</v>
      </c>
      <c r="K864" t="s">
        <v>2925</v>
      </c>
      <c r="L864" s="1">
        <v>6251.7924999999996</v>
      </c>
      <c r="M864" t="s">
        <v>33</v>
      </c>
      <c r="N864" t="s">
        <v>34</v>
      </c>
      <c r="O864">
        <v>0</v>
      </c>
      <c r="P864" s="1">
        <v>18.850000000000001</v>
      </c>
      <c r="Q864" s="3">
        <v>45464</v>
      </c>
      <c r="R864" s="3">
        <v>45472</v>
      </c>
      <c r="S864" t="s">
        <v>2909</v>
      </c>
      <c r="W864">
        <f t="shared" si="13"/>
        <v>-1103.2574999999997</v>
      </c>
    </row>
    <row r="865" spans="1:23" x14ac:dyDescent="0.3">
      <c r="A865" t="s">
        <v>791</v>
      </c>
      <c r="B865" t="s">
        <v>2260</v>
      </c>
      <c r="C865" s="3">
        <v>45464</v>
      </c>
      <c r="D865" t="s">
        <v>2922</v>
      </c>
      <c r="E865" t="s">
        <v>18</v>
      </c>
      <c r="F865">
        <v>7</v>
      </c>
      <c r="G865" s="1">
        <v>355.66</v>
      </c>
      <c r="H865" t="s">
        <v>25</v>
      </c>
      <c r="I865" t="s">
        <v>28</v>
      </c>
      <c r="J865" s="2">
        <v>0.15</v>
      </c>
      <c r="K865" t="s">
        <v>2917</v>
      </c>
      <c r="L865" s="1">
        <v>2116.1770000000001</v>
      </c>
      <c r="M865" t="s">
        <v>30</v>
      </c>
      <c r="N865" t="s">
        <v>34</v>
      </c>
      <c r="O865">
        <v>1</v>
      </c>
      <c r="P865" s="1">
        <v>28.77</v>
      </c>
      <c r="Q865" s="3">
        <v>45464</v>
      </c>
      <c r="R865" s="3">
        <v>45470</v>
      </c>
      <c r="S865" t="s">
        <v>2912</v>
      </c>
      <c r="W865">
        <f t="shared" si="13"/>
        <v>0</v>
      </c>
    </row>
    <row r="866" spans="1:23" x14ac:dyDescent="0.3">
      <c r="A866" t="s">
        <v>1089</v>
      </c>
      <c r="B866" t="s">
        <v>1970</v>
      </c>
      <c r="C866" s="3">
        <v>45464</v>
      </c>
      <c r="D866" t="s">
        <v>2916</v>
      </c>
      <c r="E866" t="s">
        <v>21</v>
      </c>
      <c r="F866">
        <v>14</v>
      </c>
      <c r="G866" s="1">
        <v>542.6</v>
      </c>
      <c r="H866" t="s">
        <v>25</v>
      </c>
      <c r="I866" t="s">
        <v>28</v>
      </c>
      <c r="J866" s="2">
        <v>0.05</v>
      </c>
      <c r="K866" t="s">
        <v>2921</v>
      </c>
      <c r="L866" s="1">
        <v>7216.58</v>
      </c>
      <c r="M866" t="s">
        <v>32</v>
      </c>
      <c r="N866" t="s">
        <v>2913</v>
      </c>
      <c r="O866">
        <v>0</v>
      </c>
      <c r="P866" s="1">
        <v>44.76</v>
      </c>
      <c r="Q866" s="3">
        <v>45464</v>
      </c>
      <c r="R866" s="3">
        <v>45473</v>
      </c>
      <c r="S866" t="s">
        <v>2911</v>
      </c>
      <c r="W866">
        <f t="shared" si="13"/>
        <v>-379.82000000000062</v>
      </c>
    </row>
    <row r="867" spans="1:23" x14ac:dyDescent="0.3">
      <c r="A867" t="s">
        <v>1464</v>
      </c>
      <c r="B867" t="s">
        <v>2849</v>
      </c>
      <c r="C867" s="3">
        <v>45465</v>
      </c>
      <c r="D867" t="s">
        <v>2916</v>
      </c>
      <c r="E867" t="s">
        <v>20</v>
      </c>
      <c r="F867">
        <v>18</v>
      </c>
      <c r="G867" s="1">
        <v>91.55</v>
      </c>
      <c r="H867" t="s">
        <v>25</v>
      </c>
      <c r="I867" t="s">
        <v>28</v>
      </c>
      <c r="J867" s="2">
        <v>0.1</v>
      </c>
      <c r="K867" t="s">
        <v>2926</v>
      </c>
      <c r="L867" s="1">
        <v>1483.11</v>
      </c>
      <c r="M867" t="s">
        <v>32</v>
      </c>
      <c r="N867" t="s">
        <v>34</v>
      </c>
      <c r="O867">
        <v>0</v>
      </c>
      <c r="P867" s="1">
        <v>32.54</v>
      </c>
      <c r="Q867" s="3">
        <v>45465</v>
      </c>
      <c r="R867" s="3">
        <v>45472</v>
      </c>
      <c r="S867" t="s">
        <v>2911</v>
      </c>
      <c r="W867">
        <f t="shared" si="13"/>
        <v>-164.78999999999996</v>
      </c>
    </row>
    <row r="868" spans="1:23" x14ac:dyDescent="0.3">
      <c r="A868" t="s">
        <v>1234</v>
      </c>
      <c r="B868" t="s">
        <v>2653</v>
      </c>
      <c r="C868" s="3">
        <v>45466</v>
      </c>
      <c r="D868" t="s">
        <v>2924</v>
      </c>
      <c r="E868" t="s">
        <v>20</v>
      </c>
      <c r="F868">
        <v>9</v>
      </c>
      <c r="G868" s="1">
        <v>36.21</v>
      </c>
      <c r="H868" t="s">
        <v>25</v>
      </c>
      <c r="I868" t="s">
        <v>27</v>
      </c>
      <c r="J868" s="2">
        <v>0.15</v>
      </c>
      <c r="K868" t="s">
        <v>2919</v>
      </c>
      <c r="L868" s="1">
        <v>277.00650000000002</v>
      </c>
      <c r="M868" t="s">
        <v>31</v>
      </c>
      <c r="N868" t="s">
        <v>34</v>
      </c>
      <c r="O868">
        <v>0</v>
      </c>
      <c r="P868" s="1">
        <v>6.71</v>
      </c>
      <c r="Q868" s="3">
        <v>45466</v>
      </c>
      <c r="R868" s="3">
        <v>45473</v>
      </c>
      <c r="S868" t="s">
        <v>2910</v>
      </c>
      <c r="W868">
        <f t="shared" si="13"/>
        <v>-48.88349999999997</v>
      </c>
    </row>
    <row r="869" spans="1:23" x14ac:dyDescent="0.3">
      <c r="A869" t="s">
        <v>740</v>
      </c>
      <c r="B869" t="s">
        <v>2211</v>
      </c>
      <c r="C869" s="3">
        <v>45467</v>
      </c>
      <c r="D869" t="s">
        <v>2918</v>
      </c>
      <c r="E869" t="s">
        <v>16</v>
      </c>
      <c r="F869">
        <v>9</v>
      </c>
      <c r="G869" s="1">
        <v>265.43</v>
      </c>
      <c r="H869" t="s">
        <v>26</v>
      </c>
      <c r="I869" t="s">
        <v>27</v>
      </c>
      <c r="J869" s="2">
        <v>0.05</v>
      </c>
      <c r="K869" t="s">
        <v>2921</v>
      </c>
      <c r="L869" s="1">
        <v>2269.4265</v>
      </c>
      <c r="M869" t="s">
        <v>31</v>
      </c>
      <c r="N869" t="s">
        <v>34</v>
      </c>
      <c r="O869">
        <v>0</v>
      </c>
      <c r="P869" s="1">
        <v>40.18</v>
      </c>
      <c r="Q869" s="3">
        <v>45467</v>
      </c>
      <c r="R869" s="3">
        <v>45470</v>
      </c>
      <c r="S869" t="s">
        <v>2908</v>
      </c>
      <c r="W869">
        <f t="shared" si="13"/>
        <v>-119.44349999999986</v>
      </c>
    </row>
    <row r="870" spans="1:23" x14ac:dyDescent="0.3">
      <c r="A870" t="s">
        <v>797</v>
      </c>
      <c r="B870" t="s">
        <v>2266</v>
      </c>
      <c r="C870" s="3">
        <v>45467</v>
      </c>
      <c r="D870" t="s">
        <v>2924</v>
      </c>
      <c r="E870" t="s">
        <v>16</v>
      </c>
      <c r="F870">
        <v>9</v>
      </c>
      <c r="G870" s="1">
        <v>36.619999999999997</v>
      </c>
      <c r="H870" t="s">
        <v>23</v>
      </c>
      <c r="I870" t="s">
        <v>27</v>
      </c>
      <c r="J870" s="2">
        <v>0.1</v>
      </c>
      <c r="K870" t="s">
        <v>2921</v>
      </c>
      <c r="L870" s="1">
        <v>296.62200000000001</v>
      </c>
      <c r="M870" t="s">
        <v>32</v>
      </c>
      <c r="N870" t="s">
        <v>34</v>
      </c>
      <c r="O870">
        <v>1</v>
      </c>
      <c r="P870" s="1">
        <v>29.9</v>
      </c>
      <c r="Q870" s="3">
        <v>45467</v>
      </c>
      <c r="R870" s="3">
        <v>45474</v>
      </c>
      <c r="S870" t="s">
        <v>2910</v>
      </c>
      <c r="W870">
        <f t="shared" si="13"/>
        <v>0</v>
      </c>
    </row>
    <row r="871" spans="1:23" x14ac:dyDescent="0.3">
      <c r="A871" t="s">
        <v>964</v>
      </c>
      <c r="B871" t="s">
        <v>2416</v>
      </c>
      <c r="C871" s="3">
        <v>45467</v>
      </c>
      <c r="D871" t="s">
        <v>2924</v>
      </c>
      <c r="E871" t="s">
        <v>21</v>
      </c>
      <c r="F871">
        <v>12</v>
      </c>
      <c r="G871" s="1">
        <v>211.66</v>
      </c>
      <c r="H871" t="s">
        <v>24</v>
      </c>
      <c r="I871" t="s">
        <v>27</v>
      </c>
      <c r="J871" s="2">
        <v>0.1</v>
      </c>
      <c r="K871" t="s">
        <v>2917</v>
      </c>
      <c r="L871" s="1">
        <v>2285.9279999999999</v>
      </c>
      <c r="M871" t="s">
        <v>31</v>
      </c>
      <c r="N871" t="s">
        <v>35</v>
      </c>
      <c r="O871">
        <v>0</v>
      </c>
      <c r="P871" s="1">
        <v>10.36</v>
      </c>
      <c r="Q871" s="3">
        <v>45467</v>
      </c>
      <c r="R871" s="3">
        <v>45472</v>
      </c>
      <c r="S871" t="s">
        <v>2910</v>
      </c>
      <c r="W871">
        <f t="shared" si="13"/>
        <v>-253.99200000000019</v>
      </c>
    </row>
    <row r="872" spans="1:23" x14ac:dyDescent="0.3">
      <c r="A872" t="s">
        <v>1134</v>
      </c>
      <c r="B872" t="s">
        <v>2563</v>
      </c>
      <c r="C872" s="3">
        <v>45467</v>
      </c>
      <c r="D872" t="s">
        <v>2924</v>
      </c>
      <c r="E872" t="s">
        <v>19</v>
      </c>
      <c r="F872">
        <v>16</v>
      </c>
      <c r="G872" s="1">
        <v>462.86</v>
      </c>
      <c r="H872" t="s">
        <v>26</v>
      </c>
      <c r="I872" t="s">
        <v>28</v>
      </c>
      <c r="J872" s="2">
        <v>0.05</v>
      </c>
      <c r="K872" t="s">
        <v>2919</v>
      </c>
      <c r="L872" s="1">
        <v>7035.4719999999998</v>
      </c>
      <c r="M872" t="s">
        <v>33</v>
      </c>
      <c r="N872" t="s">
        <v>2913</v>
      </c>
      <c r="O872">
        <v>1</v>
      </c>
      <c r="P872" s="1">
        <v>17.43</v>
      </c>
      <c r="Q872" s="3">
        <v>45467</v>
      </c>
      <c r="R872" s="3">
        <v>45469</v>
      </c>
      <c r="S872" t="s">
        <v>2910</v>
      </c>
      <c r="W872">
        <f t="shared" si="13"/>
        <v>0</v>
      </c>
    </row>
    <row r="873" spans="1:23" x14ac:dyDescent="0.3">
      <c r="A873" t="s">
        <v>1452</v>
      </c>
      <c r="B873" t="s">
        <v>2368</v>
      </c>
      <c r="C873" s="3">
        <v>45467</v>
      </c>
      <c r="D873" t="s">
        <v>2920</v>
      </c>
      <c r="E873" t="s">
        <v>16</v>
      </c>
      <c r="F873">
        <v>19</v>
      </c>
      <c r="G873" s="1">
        <v>254.03</v>
      </c>
      <c r="H873" t="s">
        <v>25</v>
      </c>
      <c r="I873" t="s">
        <v>27</v>
      </c>
      <c r="J873" s="2">
        <v>0</v>
      </c>
      <c r="K873" t="s">
        <v>2925</v>
      </c>
      <c r="L873" s="1">
        <v>4826.57</v>
      </c>
      <c r="M873" t="s">
        <v>29</v>
      </c>
      <c r="N873" t="s">
        <v>35</v>
      </c>
      <c r="O873">
        <v>1</v>
      </c>
      <c r="P873" s="1">
        <v>11.21</v>
      </c>
      <c r="Q873" s="3">
        <v>45467</v>
      </c>
      <c r="R873" s="3">
        <v>45475</v>
      </c>
      <c r="S873" t="s">
        <v>2909</v>
      </c>
      <c r="W873">
        <f t="shared" si="13"/>
        <v>0</v>
      </c>
    </row>
    <row r="874" spans="1:23" x14ac:dyDescent="0.3">
      <c r="A874" t="s">
        <v>377</v>
      </c>
      <c r="B874" t="s">
        <v>1798</v>
      </c>
      <c r="C874" s="3">
        <v>45468</v>
      </c>
      <c r="D874" t="s">
        <v>2918</v>
      </c>
      <c r="E874" t="s">
        <v>22</v>
      </c>
      <c r="F874">
        <v>16</v>
      </c>
      <c r="G874" s="1">
        <v>104.83</v>
      </c>
      <c r="H874" t="s">
        <v>24</v>
      </c>
      <c r="I874" t="s">
        <v>27</v>
      </c>
      <c r="J874" s="2">
        <v>0</v>
      </c>
      <c r="K874" t="s">
        <v>2917</v>
      </c>
      <c r="L874" s="1">
        <v>1677.28</v>
      </c>
      <c r="M874" t="s">
        <v>30</v>
      </c>
      <c r="N874" t="s">
        <v>34</v>
      </c>
      <c r="O874">
        <v>0</v>
      </c>
      <c r="P874" s="1">
        <v>33.99</v>
      </c>
      <c r="Q874" s="3">
        <v>45468</v>
      </c>
      <c r="R874" s="3">
        <v>45473</v>
      </c>
      <c r="S874" t="s">
        <v>2908</v>
      </c>
      <c r="W874">
        <f t="shared" si="13"/>
        <v>0</v>
      </c>
    </row>
    <row r="875" spans="1:23" x14ac:dyDescent="0.3">
      <c r="A875" t="s">
        <v>1034</v>
      </c>
      <c r="B875" t="s">
        <v>1646</v>
      </c>
      <c r="C875" s="3">
        <v>45469</v>
      </c>
      <c r="D875" t="s">
        <v>2918</v>
      </c>
      <c r="E875" t="s">
        <v>19</v>
      </c>
      <c r="F875">
        <v>20</v>
      </c>
      <c r="G875" s="1">
        <v>75.45</v>
      </c>
      <c r="H875" t="s">
        <v>23</v>
      </c>
      <c r="I875" t="s">
        <v>27</v>
      </c>
      <c r="J875" s="2">
        <v>0.05</v>
      </c>
      <c r="K875" t="s">
        <v>2921</v>
      </c>
      <c r="L875" s="1">
        <v>1433.55</v>
      </c>
      <c r="M875" t="s">
        <v>31</v>
      </c>
      <c r="N875" t="s">
        <v>35</v>
      </c>
      <c r="O875">
        <v>0</v>
      </c>
      <c r="P875" s="1">
        <v>44.77</v>
      </c>
      <c r="Q875" s="3">
        <v>45469</v>
      </c>
      <c r="R875" s="3">
        <v>45479</v>
      </c>
      <c r="S875" t="s">
        <v>2908</v>
      </c>
      <c r="W875">
        <f t="shared" si="13"/>
        <v>-75.450000000000045</v>
      </c>
    </row>
    <row r="876" spans="1:23" x14ac:dyDescent="0.3">
      <c r="A876" t="s">
        <v>954</v>
      </c>
      <c r="B876" t="s">
        <v>2408</v>
      </c>
      <c r="C876" s="3">
        <v>45470</v>
      </c>
      <c r="D876" t="s">
        <v>2920</v>
      </c>
      <c r="E876" t="s">
        <v>19</v>
      </c>
      <c r="F876">
        <v>12</v>
      </c>
      <c r="G876" s="1">
        <v>369.54</v>
      </c>
      <c r="H876" t="s">
        <v>23</v>
      </c>
      <c r="I876" t="s">
        <v>28</v>
      </c>
      <c r="J876" s="2">
        <v>0.05</v>
      </c>
      <c r="K876" t="s">
        <v>2923</v>
      </c>
      <c r="L876" s="1">
        <v>4212.7560000000003</v>
      </c>
      <c r="M876" t="s">
        <v>32</v>
      </c>
      <c r="N876" t="s">
        <v>36</v>
      </c>
      <c r="O876">
        <v>1</v>
      </c>
      <c r="P876" s="1">
        <v>39.159999999999997</v>
      </c>
      <c r="Q876" s="3">
        <v>45470</v>
      </c>
      <c r="R876" s="3">
        <v>45478</v>
      </c>
      <c r="S876" t="s">
        <v>2909</v>
      </c>
      <c r="W876">
        <f t="shared" si="13"/>
        <v>0</v>
      </c>
    </row>
    <row r="877" spans="1:23" x14ac:dyDescent="0.3">
      <c r="A877" t="s">
        <v>225</v>
      </c>
      <c r="B877" t="s">
        <v>1724</v>
      </c>
      <c r="C877" s="3">
        <v>45471</v>
      </c>
      <c r="D877" t="s">
        <v>2922</v>
      </c>
      <c r="E877" t="s">
        <v>21</v>
      </c>
      <c r="F877">
        <v>6</v>
      </c>
      <c r="G877" s="1">
        <v>176.51</v>
      </c>
      <c r="H877" t="s">
        <v>25</v>
      </c>
      <c r="I877" t="s">
        <v>27</v>
      </c>
      <c r="J877" s="2">
        <v>0.15</v>
      </c>
      <c r="K877" t="s">
        <v>2917</v>
      </c>
      <c r="L877" s="1">
        <v>900.20099999999991</v>
      </c>
      <c r="M877" t="s">
        <v>32</v>
      </c>
      <c r="N877" t="s">
        <v>34</v>
      </c>
      <c r="O877">
        <v>1</v>
      </c>
      <c r="P877" s="1">
        <v>31.02</v>
      </c>
      <c r="Q877" s="3">
        <v>45471</v>
      </c>
      <c r="R877" s="3">
        <v>45480</v>
      </c>
      <c r="S877" t="s">
        <v>2912</v>
      </c>
      <c r="W877">
        <f t="shared" si="13"/>
        <v>0</v>
      </c>
    </row>
    <row r="878" spans="1:23" x14ac:dyDescent="0.3">
      <c r="A878" t="s">
        <v>553</v>
      </c>
      <c r="B878" t="s">
        <v>2034</v>
      </c>
      <c r="C878" s="3">
        <v>45471</v>
      </c>
      <c r="D878" t="s">
        <v>2916</v>
      </c>
      <c r="E878" t="s">
        <v>16</v>
      </c>
      <c r="F878">
        <v>6</v>
      </c>
      <c r="G878" s="1">
        <v>227.6</v>
      </c>
      <c r="H878" t="s">
        <v>26</v>
      </c>
      <c r="I878" t="s">
        <v>28</v>
      </c>
      <c r="J878" s="2">
        <v>0.05</v>
      </c>
      <c r="K878" t="s">
        <v>2917</v>
      </c>
      <c r="L878" s="1">
        <v>1297.32</v>
      </c>
      <c r="M878" t="s">
        <v>32</v>
      </c>
      <c r="N878" t="s">
        <v>34</v>
      </c>
      <c r="O878">
        <v>0</v>
      </c>
      <c r="P878" s="1">
        <v>38.22</v>
      </c>
      <c r="Q878" s="3">
        <v>45471</v>
      </c>
      <c r="R878" s="3">
        <v>45478</v>
      </c>
      <c r="S878" t="s">
        <v>2911</v>
      </c>
      <c r="W878">
        <f t="shared" si="13"/>
        <v>-68.279999999999973</v>
      </c>
    </row>
    <row r="879" spans="1:23" x14ac:dyDescent="0.3">
      <c r="A879" t="s">
        <v>1447</v>
      </c>
      <c r="B879" t="s">
        <v>2837</v>
      </c>
      <c r="C879" s="3">
        <v>45471</v>
      </c>
      <c r="D879" t="s">
        <v>2918</v>
      </c>
      <c r="E879" t="s">
        <v>20</v>
      </c>
      <c r="F879">
        <v>1</v>
      </c>
      <c r="G879" s="1">
        <v>577.07000000000005</v>
      </c>
      <c r="H879" t="s">
        <v>25</v>
      </c>
      <c r="I879" t="s">
        <v>27</v>
      </c>
      <c r="J879" s="2">
        <v>0.05</v>
      </c>
      <c r="K879" t="s">
        <v>2925</v>
      </c>
      <c r="L879" s="1">
        <v>548.2165</v>
      </c>
      <c r="M879" t="s">
        <v>29</v>
      </c>
      <c r="N879" t="s">
        <v>36</v>
      </c>
      <c r="O879">
        <v>0</v>
      </c>
      <c r="P879" s="1">
        <v>22.97</v>
      </c>
      <c r="Q879" s="3">
        <v>45471</v>
      </c>
      <c r="R879" s="3">
        <v>45479</v>
      </c>
      <c r="S879" t="s">
        <v>2908</v>
      </c>
      <c r="W879">
        <f t="shared" si="13"/>
        <v>-28.853500000000054</v>
      </c>
    </row>
    <row r="880" spans="1:23" x14ac:dyDescent="0.3">
      <c r="A880" t="s">
        <v>145</v>
      </c>
      <c r="B880" t="s">
        <v>1645</v>
      </c>
      <c r="C880" s="3">
        <v>45472</v>
      </c>
      <c r="D880" t="s">
        <v>2918</v>
      </c>
      <c r="E880" t="s">
        <v>19</v>
      </c>
      <c r="F880">
        <v>3</v>
      </c>
      <c r="G880" s="1">
        <v>168.05</v>
      </c>
      <c r="H880" t="s">
        <v>24</v>
      </c>
      <c r="I880" t="s">
        <v>28</v>
      </c>
      <c r="J880" s="2">
        <v>0</v>
      </c>
      <c r="K880" t="s">
        <v>2917</v>
      </c>
      <c r="L880" s="1">
        <v>504.15</v>
      </c>
      <c r="M880" t="s">
        <v>33</v>
      </c>
      <c r="N880" t="s">
        <v>2913</v>
      </c>
      <c r="O880">
        <v>1</v>
      </c>
      <c r="P880" s="1">
        <v>21.08</v>
      </c>
      <c r="Q880" s="3">
        <v>45472</v>
      </c>
      <c r="R880" s="3">
        <v>45479</v>
      </c>
      <c r="S880" t="s">
        <v>2908</v>
      </c>
      <c r="W880">
        <f t="shared" si="13"/>
        <v>0</v>
      </c>
    </row>
    <row r="881" spans="1:23" x14ac:dyDescent="0.3">
      <c r="A881" t="s">
        <v>344</v>
      </c>
      <c r="B881" t="s">
        <v>1838</v>
      </c>
      <c r="C881" s="3">
        <v>45473</v>
      </c>
      <c r="D881" t="s">
        <v>2916</v>
      </c>
      <c r="E881" t="s">
        <v>19</v>
      </c>
      <c r="F881">
        <v>11</v>
      </c>
      <c r="G881" s="1">
        <v>535.37</v>
      </c>
      <c r="H881" t="s">
        <v>26</v>
      </c>
      <c r="I881" t="s">
        <v>27</v>
      </c>
      <c r="J881" s="2">
        <v>0</v>
      </c>
      <c r="K881" t="s">
        <v>2925</v>
      </c>
      <c r="L881" s="1">
        <v>5889.07</v>
      </c>
      <c r="M881" t="s">
        <v>33</v>
      </c>
      <c r="N881" t="s">
        <v>2913</v>
      </c>
      <c r="O881">
        <v>0</v>
      </c>
      <c r="P881" s="1">
        <v>35.96</v>
      </c>
      <c r="Q881" s="3">
        <v>45473</v>
      </c>
      <c r="R881" s="3">
        <v>45482</v>
      </c>
      <c r="S881" t="s">
        <v>2911</v>
      </c>
      <c r="W881">
        <f t="shared" si="13"/>
        <v>0</v>
      </c>
    </row>
    <row r="882" spans="1:23" x14ac:dyDescent="0.3">
      <c r="A882" t="s">
        <v>543</v>
      </c>
      <c r="B882" t="s">
        <v>2026</v>
      </c>
      <c r="C882" s="3">
        <v>45473</v>
      </c>
      <c r="D882" t="s">
        <v>2916</v>
      </c>
      <c r="E882" t="s">
        <v>22</v>
      </c>
      <c r="F882">
        <v>17</v>
      </c>
      <c r="G882" s="1">
        <v>472.33</v>
      </c>
      <c r="H882" t="s">
        <v>25</v>
      </c>
      <c r="I882" t="s">
        <v>28</v>
      </c>
      <c r="J882" s="2">
        <v>0.15</v>
      </c>
      <c r="K882" t="s">
        <v>2917</v>
      </c>
      <c r="L882" s="1">
        <v>6825.1684999999998</v>
      </c>
      <c r="M882" t="s">
        <v>32</v>
      </c>
      <c r="N882" t="s">
        <v>36</v>
      </c>
      <c r="O882">
        <v>0</v>
      </c>
      <c r="P882" s="1">
        <v>22.63</v>
      </c>
      <c r="Q882" s="3">
        <v>45473</v>
      </c>
      <c r="R882" s="3">
        <v>45477</v>
      </c>
      <c r="S882" t="s">
        <v>2911</v>
      </c>
      <c r="W882">
        <f t="shared" si="13"/>
        <v>-1204.4414999999999</v>
      </c>
    </row>
    <row r="883" spans="1:23" x14ac:dyDescent="0.3">
      <c r="A883" t="s">
        <v>722</v>
      </c>
      <c r="B883" t="s">
        <v>2194</v>
      </c>
      <c r="C883" s="3">
        <v>45473</v>
      </c>
      <c r="D883" t="s">
        <v>2920</v>
      </c>
      <c r="E883" t="s">
        <v>19</v>
      </c>
      <c r="F883">
        <v>20</v>
      </c>
      <c r="G883" s="1">
        <v>284.82</v>
      </c>
      <c r="H883" t="s">
        <v>26</v>
      </c>
      <c r="I883" t="s">
        <v>28</v>
      </c>
      <c r="J883" s="2">
        <v>0.1</v>
      </c>
      <c r="K883" t="s">
        <v>2926</v>
      </c>
      <c r="L883" s="1">
        <v>5126.76</v>
      </c>
      <c r="M883" t="s">
        <v>31</v>
      </c>
      <c r="N883" t="s">
        <v>36</v>
      </c>
      <c r="O883">
        <v>1</v>
      </c>
      <c r="P883" s="1">
        <v>27</v>
      </c>
      <c r="Q883" s="3">
        <v>45473</v>
      </c>
      <c r="R883" s="3">
        <v>45479</v>
      </c>
      <c r="S883" t="s">
        <v>2909</v>
      </c>
      <c r="W883">
        <f t="shared" si="13"/>
        <v>0</v>
      </c>
    </row>
    <row r="884" spans="1:23" x14ac:dyDescent="0.3">
      <c r="A884" t="s">
        <v>1252</v>
      </c>
      <c r="B884" t="s">
        <v>2671</v>
      </c>
      <c r="C884" s="3">
        <v>45473</v>
      </c>
      <c r="D884" t="s">
        <v>2924</v>
      </c>
      <c r="E884" t="s">
        <v>16</v>
      </c>
      <c r="F884">
        <v>2</v>
      </c>
      <c r="G884" s="1">
        <v>80.14</v>
      </c>
      <c r="H884" t="s">
        <v>26</v>
      </c>
      <c r="I884" t="s">
        <v>27</v>
      </c>
      <c r="J884" s="2">
        <v>0</v>
      </c>
      <c r="K884" t="s">
        <v>2917</v>
      </c>
      <c r="L884" s="1">
        <v>160.28</v>
      </c>
      <c r="M884" t="s">
        <v>29</v>
      </c>
      <c r="N884" t="s">
        <v>34</v>
      </c>
      <c r="O884">
        <v>1</v>
      </c>
      <c r="P884" s="1">
        <v>13.41</v>
      </c>
      <c r="Q884" s="3">
        <v>45473</v>
      </c>
      <c r="R884" s="3">
        <v>45476</v>
      </c>
      <c r="S884" t="s">
        <v>2910</v>
      </c>
      <c r="W884">
        <f t="shared" si="13"/>
        <v>0</v>
      </c>
    </row>
    <row r="885" spans="1:23" x14ac:dyDescent="0.3">
      <c r="A885" t="s">
        <v>1259</v>
      </c>
      <c r="B885" t="s">
        <v>2678</v>
      </c>
      <c r="C885" s="3">
        <v>45473</v>
      </c>
      <c r="D885" t="s">
        <v>2918</v>
      </c>
      <c r="E885" t="s">
        <v>20</v>
      </c>
      <c r="F885">
        <v>14</v>
      </c>
      <c r="G885" s="1">
        <v>429.72</v>
      </c>
      <c r="H885" t="s">
        <v>24</v>
      </c>
      <c r="I885" t="s">
        <v>28</v>
      </c>
      <c r="J885" s="2">
        <v>0.1</v>
      </c>
      <c r="K885" t="s">
        <v>2921</v>
      </c>
      <c r="L885" s="1">
        <v>5414.4719999999998</v>
      </c>
      <c r="M885" t="s">
        <v>33</v>
      </c>
      <c r="N885" t="s">
        <v>35</v>
      </c>
      <c r="O885">
        <v>0</v>
      </c>
      <c r="P885" s="1">
        <v>45.78</v>
      </c>
      <c r="Q885" s="3">
        <v>45473</v>
      </c>
      <c r="R885" s="3">
        <v>45478</v>
      </c>
      <c r="S885" t="s">
        <v>2908</v>
      </c>
      <c r="W885">
        <f t="shared" si="13"/>
        <v>-601.60800000000017</v>
      </c>
    </row>
    <row r="886" spans="1:23" x14ac:dyDescent="0.3">
      <c r="A886" t="s">
        <v>220</v>
      </c>
      <c r="B886" t="s">
        <v>1719</v>
      </c>
      <c r="C886" s="3">
        <v>45474</v>
      </c>
      <c r="D886" t="s">
        <v>2922</v>
      </c>
      <c r="E886" t="s">
        <v>16</v>
      </c>
      <c r="F886">
        <v>16</v>
      </c>
      <c r="G886" s="1">
        <v>72.92</v>
      </c>
      <c r="H886" t="s">
        <v>25</v>
      </c>
      <c r="I886" t="s">
        <v>27</v>
      </c>
      <c r="J886" s="2">
        <v>0.05</v>
      </c>
      <c r="K886" t="s">
        <v>2925</v>
      </c>
      <c r="L886" s="1">
        <v>1108.384</v>
      </c>
      <c r="M886" t="s">
        <v>33</v>
      </c>
      <c r="N886" t="s">
        <v>34</v>
      </c>
      <c r="O886">
        <v>0</v>
      </c>
      <c r="P886" s="1">
        <v>5.7</v>
      </c>
      <c r="Q886" s="3">
        <v>45474</v>
      </c>
      <c r="R886" s="3">
        <v>45479</v>
      </c>
      <c r="S886" t="s">
        <v>2912</v>
      </c>
      <c r="W886">
        <f t="shared" si="13"/>
        <v>-58.336000000000013</v>
      </c>
    </row>
    <row r="887" spans="1:23" x14ac:dyDescent="0.3">
      <c r="A887" t="s">
        <v>873</v>
      </c>
      <c r="B887" t="s">
        <v>2331</v>
      </c>
      <c r="C887" s="3">
        <v>45475</v>
      </c>
      <c r="D887" t="s">
        <v>2918</v>
      </c>
      <c r="E887" t="s">
        <v>17</v>
      </c>
      <c r="F887">
        <v>8</v>
      </c>
      <c r="G887" s="1">
        <v>432.27</v>
      </c>
      <c r="H887" t="s">
        <v>26</v>
      </c>
      <c r="I887" t="s">
        <v>28</v>
      </c>
      <c r="J887" s="2">
        <v>0.05</v>
      </c>
      <c r="K887" t="s">
        <v>2921</v>
      </c>
      <c r="L887" s="1">
        <v>3285.251999999999</v>
      </c>
      <c r="M887" t="s">
        <v>33</v>
      </c>
      <c r="N887" t="s">
        <v>34</v>
      </c>
      <c r="O887">
        <v>1</v>
      </c>
      <c r="P887" s="1">
        <v>20.64</v>
      </c>
      <c r="Q887" s="3">
        <v>45475</v>
      </c>
      <c r="R887" s="3">
        <v>45477</v>
      </c>
      <c r="S887" t="s">
        <v>2908</v>
      </c>
      <c r="W887">
        <f t="shared" si="13"/>
        <v>0</v>
      </c>
    </row>
    <row r="888" spans="1:23" x14ac:dyDescent="0.3">
      <c r="A888" t="s">
        <v>1299</v>
      </c>
      <c r="B888" t="s">
        <v>2713</v>
      </c>
      <c r="C888" s="3">
        <v>45476</v>
      </c>
      <c r="D888" t="s">
        <v>2918</v>
      </c>
      <c r="E888" t="s">
        <v>17</v>
      </c>
      <c r="F888">
        <v>9</v>
      </c>
      <c r="G888" s="1">
        <v>560.04</v>
      </c>
      <c r="H888" t="s">
        <v>26</v>
      </c>
      <c r="I888" t="s">
        <v>28</v>
      </c>
      <c r="J888" s="2">
        <v>0.05</v>
      </c>
      <c r="K888" t="s">
        <v>2917</v>
      </c>
      <c r="L888" s="1">
        <v>4788.3419999999996</v>
      </c>
      <c r="M888" t="s">
        <v>30</v>
      </c>
      <c r="N888" t="s">
        <v>36</v>
      </c>
      <c r="O888">
        <v>0</v>
      </c>
      <c r="P888" s="1">
        <v>22.81</v>
      </c>
      <c r="Q888" s="3">
        <v>45476</v>
      </c>
      <c r="R888" s="3">
        <v>45480</v>
      </c>
      <c r="S888" t="s">
        <v>2908</v>
      </c>
      <c r="W888">
        <f t="shared" si="13"/>
        <v>-252.01800000000003</v>
      </c>
    </row>
    <row r="889" spans="1:23" x14ac:dyDescent="0.3">
      <c r="A889" t="s">
        <v>1529</v>
      </c>
      <c r="B889" t="s">
        <v>2901</v>
      </c>
      <c r="C889" s="3">
        <v>45476</v>
      </c>
      <c r="D889" t="s">
        <v>2918</v>
      </c>
      <c r="E889" t="s">
        <v>20</v>
      </c>
      <c r="F889">
        <v>2</v>
      </c>
      <c r="G889" s="1">
        <v>373.07</v>
      </c>
      <c r="H889" t="s">
        <v>24</v>
      </c>
      <c r="I889" t="s">
        <v>28</v>
      </c>
      <c r="J889" s="2">
        <v>0.05</v>
      </c>
      <c r="K889" t="s">
        <v>2923</v>
      </c>
      <c r="L889" s="1">
        <v>708.83299999999997</v>
      </c>
      <c r="M889" t="s">
        <v>31</v>
      </c>
      <c r="N889" t="s">
        <v>34</v>
      </c>
      <c r="O889">
        <v>0</v>
      </c>
      <c r="P889" s="1">
        <v>26.9</v>
      </c>
      <c r="Q889" s="3">
        <v>45476</v>
      </c>
      <c r="R889" s="3">
        <v>45480</v>
      </c>
      <c r="S889" t="s">
        <v>2908</v>
      </c>
      <c r="W889">
        <f t="shared" si="13"/>
        <v>-37.307000000000016</v>
      </c>
    </row>
    <row r="890" spans="1:23" x14ac:dyDescent="0.3">
      <c r="A890" t="s">
        <v>799</v>
      </c>
      <c r="B890" t="s">
        <v>1887</v>
      </c>
      <c r="C890" s="3">
        <v>45477</v>
      </c>
      <c r="D890" t="s">
        <v>2922</v>
      </c>
      <c r="E890" t="s">
        <v>16</v>
      </c>
      <c r="F890">
        <v>11</v>
      </c>
      <c r="G890" s="1">
        <v>128.99</v>
      </c>
      <c r="H890" t="s">
        <v>24</v>
      </c>
      <c r="I890" t="s">
        <v>28</v>
      </c>
      <c r="J890" s="2">
        <v>0.05</v>
      </c>
      <c r="K890" t="s">
        <v>2923</v>
      </c>
      <c r="L890" s="1">
        <v>1347.9455</v>
      </c>
      <c r="M890" t="s">
        <v>32</v>
      </c>
      <c r="N890" t="s">
        <v>35</v>
      </c>
      <c r="O890">
        <v>0</v>
      </c>
      <c r="P890" s="1">
        <v>38.58</v>
      </c>
      <c r="Q890" s="3">
        <v>45477</v>
      </c>
      <c r="R890" s="3">
        <v>45480</v>
      </c>
      <c r="S890" t="s">
        <v>2912</v>
      </c>
      <c r="W890">
        <f t="shared" si="13"/>
        <v>-70.944500000000062</v>
      </c>
    </row>
    <row r="891" spans="1:23" x14ac:dyDescent="0.3">
      <c r="A891" t="s">
        <v>1261</v>
      </c>
      <c r="B891" t="s">
        <v>2680</v>
      </c>
      <c r="C891" s="3">
        <v>45477</v>
      </c>
      <c r="D891" t="s">
        <v>2918</v>
      </c>
      <c r="E891" t="s">
        <v>20</v>
      </c>
      <c r="F891">
        <v>6</v>
      </c>
      <c r="G891" s="1">
        <v>421.97</v>
      </c>
      <c r="H891" t="s">
        <v>23</v>
      </c>
      <c r="I891" t="s">
        <v>27</v>
      </c>
      <c r="J891" s="2">
        <v>0.05</v>
      </c>
      <c r="K891" t="s">
        <v>2919</v>
      </c>
      <c r="L891" s="1">
        <v>2405.2289999999998</v>
      </c>
      <c r="M891" t="s">
        <v>33</v>
      </c>
      <c r="N891" t="s">
        <v>36</v>
      </c>
      <c r="O891">
        <v>0</v>
      </c>
      <c r="P891" s="1">
        <v>41.31</v>
      </c>
      <c r="Q891" s="3">
        <v>45477</v>
      </c>
      <c r="R891" s="3">
        <v>45486</v>
      </c>
      <c r="S891" t="s">
        <v>2908</v>
      </c>
      <c r="W891">
        <f t="shared" si="13"/>
        <v>-126.59100000000035</v>
      </c>
    </row>
    <row r="892" spans="1:23" x14ac:dyDescent="0.3">
      <c r="A892" t="s">
        <v>1262</v>
      </c>
      <c r="B892" t="s">
        <v>2681</v>
      </c>
      <c r="C892" s="3">
        <v>45477</v>
      </c>
      <c r="D892" t="s">
        <v>2918</v>
      </c>
      <c r="E892" t="s">
        <v>21</v>
      </c>
      <c r="F892">
        <v>5</v>
      </c>
      <c r="G892" s="1">
        <v>225.69</v>
      </c>
      <c r="H892" t="s">
        <v>24</v>
      </c>
      <c r="I892" t="s">
        <v>27</v>
      </c>
      <c r="J892" s="2">
        <v>0.15</v>
      </c>
      <c r="K892" t="s">
        <v>2917</v>
      </c>
      <c r="L892" s="1">
        <v>959.1825</v>
      </c>
      <c r="M892" t="s">
        <v>30</v>
      </c>
      <c r="N892" t="s">
        <v>36</v>
      </c>
      <c r="O892">
        <v>0</v>
      </c>
      <c r="P892" s="1">
        <v>47.6</v>
      </c>
      <c r="Q892" s="3">
        <v>45477</v>
      </c>
      <c r="R892" s="3">
        <v>45485</v>
      </c>
      <c r="S892" t="s">
        <v>2908</v>
      </c>
      <c r="W892">
        <f t="shared" si="13"/>
        <v>-169.26750000000004</v>
      </c>
    </row>
    <row r="893" spans="1:23" x14ac:dyDescent="0.3">
      <c r="A893" t="s">
        <v>1374</v>
      </c>
      <c r="B893" t="s">
        <v>2777</v>
      </c>
      <c r="C893" s="3">
        <v>45478</v>
      </c>
      <c r="D893" t="s">
        <v>2922</v>
      </c>
      <c r="E893" t="s">
        <v>16</v>
      </c>
      <c r="F893">
        <v>16</v>
      </c>
      <c r="G893" s="1">
        <v>123.86</v>
      </c>
      <c r="H893" t="s">
        <v>24</v>
      </c>
      <c r="I893" t="s">
        <v>27</v>
      </c>
      <c r="J893" s="2">
        <v>0.15</v>
      </c>
      <c r="K893" t="s">
        <v>2926</v>
      </c>
      <c r="L893" s="1">
        <v>1684.4960000000001</v>
      </c>
      <c r="M893" t="s">
        <v>30</v>
      </c>
      <c r="N893" t="s">
        <v>2913</v>
      </c>
      <c r="O893">
        <v>1</v>
      </c>
      <c r="P893" s="1">
        <v>18.02</v>
      </c>
      <c r="Q893" s="3">
        <v>45478</v>
      </c>
      <c r="R893" s="3">
        <v>45487</v>
      </c>
      <c r="S893" t="s">
        <v>2912</v>
      </c>
      <c r="W893">
        <f t="shared" si="13"/>
        <v>0</v>
      </c>
    </row>
    <row r="894" spans="1:23" x14ac:dyDescent="0.3">
      <c r="A894" t="s">
        <v>140</v>
      </c>
      <c r="B894" t="s">
        <v>1640</v>
      </c>
      <c r="C894" s="3">
        <v>45480</v>
      </c>
      <c r="D894" t="s">
        <v>2924</v>
      </c>
      <c r="E894" t="s">
        <v>18</v>
      </c>
      <c r="F894">
        <v>3</v>
      </c>
      <c r="G894" s="1">
        <v>566.20000000000005</v>
      </c>
      <c r="H894" t="s">
        <v>26</v>
      </c>
      <c r="I894" t="s">
        <v>28</v>
      </c>
      <c r="J894" s="2">
        <v>0</v>
      </c>
      <c r="K894" t="s">
        <v>2919</v>
      </c>
      <c r="L894" s="1">
        <v>1698.6</v>
      </c>
      <c r="M894" t="s">
        <v>30</v>
      </c>
      <c r="N894" t="s">
        <v>34</v>
      </c>
      <c r="O894">
        <v>1</v>
      </c>
      <c r="P894" s="1">
        <v>28.97</v>
      </c>
      <c r="Q894" s="3">
        <v>45480</v>
      </c>
      <c r="R894" s="3">
        <v>45490</v>
      </c>
      <c r="S894" t="s">
        <v>2910</v>
      </c>
      <c r="W894">
        <f t="shared" si="13"/>
        <v>0</v>
      </c>
    </row>
    <row r="895" spans="1:23" x14ac:dyDescent="0.3">
      <c r="A895" t="s">
        <v>1188</v>
      </c>
      <c r="B895" t="s">
        <v>2611</v>
      </c>
      <c r="C895" s="3">
        <v>45480</v>
      </c>
      <c r="D895" t="s">
        <v>2924</v>
      </c>
      <c r="E895" t="s">
        <v>21</v>
      </c>
      <c r="F895">
        <v>15</v>
      </c>
      <c r="G895" s="1">
        <v>576.12</v>
      </c>
      <c r="H895" t="s">
        <v>26</v>
      </c>
      <c r="I895" t="s">
        <v>28</v>
      </c>
      <c r="J895" s="2">
        <v>0.1</v>
      </c>
      <c r="K895" t="s">
        <v>2926</v>
      </c>
      <c r="L895" s="1">
        <v>7777.62</v>
      </c>
      <c r="M895" t="s">
        <v>29</v>
      </c>
      <c r="N895" t="s">
        <v>36</v>
      </c>
      <c r="O895">
        <v>0</v>
      </c>
      <c r="P895" s="1">
        <v>29.31</v>
      </c>
      <c r="Q895" s="3">
        <v>45480</v>
      </c>
      <c r="R895" s="3">
        <v>45484</v>
      </c>
      <c r="S895" t="s">
        <v>2910</v>
      </c>
      <c r="W895">
        <f t="shared" si="13"/>
        <v>-864.17999999999938</v>
      </c>
    </row>
    <row r="896" spans="1:23" x14ac:dyDescent="0.3">
      <c r="A896" t="s">
        <v>236</v>
      </c>
      <c r="B896" t="s">
        <v>1735</v>
      </c>
      <c r="C896" s="3">
        <v>45481</v>
      </c>
      <c r="D896" t="s">
        <v>2924</v>
      </c>
      <c r="E896" t="s">
        <v>20</v>
      </c>
      <c r="F896">
        <v>18</v>
      </c>
      <c r="G896" s="1">
        <v>415.04</v>
      </c>
      <c r="H896" t="s">
        <v>25</v>
      </c>
      <c r="I896" t="s">
        <v>27</v>
      </c>
      <c r="J896" s="2">
        <v>0.1</v>
      </c>
      <c r="K896" t="s">
        <v>2921</v>
      </c>
      <c r="L896" s="1">
        <v>6723.6480000000001</v>
      </c>
      <c r="M896" t="s">
        <v>33</v>
      </c>
      <c r="N896" t="s">
        <v>36</v>
      </c>
      <c r="O896">
        <v>0</v>
      </c>
      <c r="P896" s="1">
        <v>33.58</v>
      </c>
      <c r="Q896" s="3">
        <v>45481</v>
      </c>
      <c r="R896" s="3">
        <v>45486</v>
      </c>
      <c r="S896" t="s">
        <v>2910</v>
      </c>
      <c r="W896">
        <f t="shared" si="13"/>
        <v>-747.07200000000012</v>
      </c>
    </row>
    <row r="897" spans="1:23" x14ac:dyDescent="0.3">
      <c r="A897" t="s">
        <v>995</v>
      </c>
      <c r="B897" t="s">
        <v>1661</v>
      </c>
      <c r="C897" s="3">
        <v>45481</v>
      </c>
      <c r="D897" t="s">
        <v>2924</v>
      </c>
      <c r="E897" t="s">
        <v>18</v>
      </c>
      <c r="F897">
        <v>5</v>
      </c>
      <c r="G897" s="1">
        <v>186.32</v>
      </c>
      <c r="H897" t="s">
        <v>24</v>
      </c>
      <c r="I897" t="s">
        <v>27</v>
      </c>
      <c r="J897" s="2">
        <v>0.1</v>
      </c>
      <c r="K897" t="s">
        <v>2917</v>
      </c>
      <c r="L897" s="1">
        <v>838.43999999999994</v>
      </c>
      <c r="M897" t="s">
        <v>30</v>
      </c>
      <c r="N897" t="s">
        <v>36</v>
      </c>
      <c r="O897">
        <v>0</v>
      </c>
      <c r="P897" s="1">
        <v>17.09</v>
      </c>
      <c r="Q897" s="3">
        <v>45481</v>
      </c>
      <c r="R897" s="3">
        <v>45487</v>
      </c>
      <c r="S897" t="s">
        <v>2910</v>
      </c>
      <c r="W897">
        <f t="shared" si="13"/>
        <v>-93.159999999999968</v>
      </c>
    </row>
    <row r="898" spans="1:23" x14ac:dyDescent="0.3">
      <c r="A898" t="s">
        <v>1151</v>
      </c>
      <c r="B898" t="s">
        <v>2578</v>
      </c>
      <c r="C898" s="3">
        <v>45481</v>
      </c>
      <c r="D898" t="s">
        <v>2924</v>
      </c>
      <c r="E898" t="s">
        <v>21</v>
      </c>
      <c r="F898">
        <v>18</v>
      </c>
      <c r="G898" s="1">
        <v>448.03</v>
      </c>
      <c r="H898" t="s">
        <v>23</v>
      </c>
      <c r="I898" t="s">
        <v>28</v>
      </c>
      <c r="J898" s="2">
        <v>0.15</v>
      </c>
      <c r="K898" t="s">
        <v>2925</v>
      </c>
      <c r="L898" s="1">
        <v>6854.8589999999986</v>
      </c>
      <c r="M898" t="s">
        <v>33</v>
      </c>
      <c r="N898" t="s">
        <v>36</v>
      </c>
      <c r="O898">
        <v>1</v>
      </c>
      <c r="P898" s="1">
        <v>13.23</v>
      </c>
      <c r="Q898" s="3">
        <v>45481</v>
      </c>
      <c r="R898" s="3">
        <v>45490</v>
      </c>
      <c r="S898" t="s">
        <v>2910</v>
      </c>
      <c r="W898">
        <f t="shared" si="13"/>
        <v>0</v>
      </c>
    </row>
    <row r="899" spans="1:23" x14ac:dyDescent="0.3">
      <c r="A899" t="s">
        <v>1229</v>
      </c>
      <c r="B899" t="s">
        <v>2650</v>
      </c>
      <c r="C899" s="3">
        <v>45481</v>
      </c>
      <c r="D899" t="s">
        <v>2922</v>
      </c>
      <c r="E899" t="s">
        <v>16</v>
      </c>
      <c r="F899">
        <v>15</v>
      </c>
      <c r="G899" s="1">
        <v>77.89</v>
      </c>
      <c r="H899" t="s">
        <v>23</v>
      </c>
      <c r="I899" t="s">
        <v>27</v>
      </c>
      <c r="J899" s="2">
        <v>0.05</v>
      </c>
      <c r="K899" t="s">
        <v>2923</v>
      </c>
      <c r="L899" s="1">
        <v>1109.9324999999999</v>
      </c>
      <c r="M899" t="s">
        <v>31</v>
      </c>
      <c r="N899" t="s">
        <v>2913</v>
      </c>
      <c r="O899">
        <v>0</v>
      </c>
      <c r="P899" s="1">
        <v>20.87</v>
      </c>
      <c r="Q899" s="3">
        <v>45481</v>
      </c>
      <c r="R899" s="3">
        <v>45485</v>
      </c>
      <c r="S899" t="s">
        <v>2912</v>
      </c>
      <c r="W899">
        <f t="shared" ref="W899:W962" si="14">IF(O899=0, L899 - (F899 * G899), 0)</f>
        <v>-58.417500000000018</v>
      </c>
    </row>
    <row r="900" spans="1:23" x14ac:dyDescent="0.3">
      <c r="A900" t="s">
        <v>820</v>
      </c>
      <c r="B900" t="s">
        <v>2287</v>
      </c>
      <c r="C900" s="3">
        <v>45482</v>
      </c>
      <c r="D900" t="s">
        <v>2918</v>
      </c>
      <c r="E900" t="s">
        <v>22</v>
      </c>
      <c r="F900">
        <v>4</v>
      </c>
      <c r="G900" s="1">
        <v>256.83</v>
      </c>
      <c r="H900" t="s">
        <v>24</v>
      </c>
      <c r="I900" t="s">
        <v>27</v>
      </c>
      <c r="J900" s="2">
        <v>0.15</v>
      </c>
      <c r="K900" t="s">
        <v>2917</v>
      </c>
      <c r="L900" s="1">
        <v>873.22199999999987</v>
      </c>
      <c r="M900" t="s">
        <v>33</v>
      </c>
      <c r="N900" t="s">
        <v>2913</v>
      </c>
      <c r="O900">
        <v>1</v>
      </c>
      <c r="P900" s="1">
        <v>44.72</v>
      </c>
      <c r="Q900" s="3">
        <v>45482</v>
      </c>
      <c r="R900" s="3">
        <v>45490</v>
      </c>
      <c r="S900" t="s">
        <v>2908</v>
      </c>
      <c r="W900">
        <f t="shared" si="14"/>
        <v>0</v>
      </c>
    </row>
    <row r="901" spans="1:23" x14ac:dyDescent="0.3">
      <c r="A901" t="s">
        <v>1483</v>
      </c>
      <c r="B901" t="s">
        <v>2866</v>
      </c>
      <c r="C901" s="3">
        <v>45482</v>
      </c>
      <c r="D901" t="s">
        <v>2916</v>
      </c>
      <c r="E901" t="s">
        <v>16</v>
      </c>
      <c r="F901">
        <v>16</v>
      </c>
      <c r="G901" s="1">
        <v>55.56</v>
      </c>
      <c r="H901" t="s">
        <v>26</v>
      </c>
      <c r="I901" t="s">
        <v>27</v>
      </c>
      <c r="J901" s="2">
        <v>0.15</v>
      </c>
      <c r="K901" t="s">
        <v>2925</v>
      </c>
      <c r="L901" s="1">
        <v>755.61599999999999</v>
      </c>
      <c r="M901" t="s">
        <v>33</v>
      </c>
      <c r="N901" t="s">
        <v>2913</v>
      </c>
      <c r="O901">
        <v>1</v>
      </c>
      <c r="P901" s="1">
        <v>17.809999999999999</v>
      </c>
      <c r="Q901" s="3">
        <v>45482</v>
      </c>
      <c r="R901" s="3">
        <v>45490</v>
      </c>
      <c r="S901" t="s">
        <v>2911</v>
      </c>
      <c r="W901">
        <f t="shared" si="14"/>
        <v>0</v>
      </c>
    </row>
    <row r="902" spans="1:23" x14ac:dyDescent="0.3">
      <c r="A902" t="s">
        <v>663</v>
      </c>
      <c r="B902" t="s">
        <v>2138</v>
      </c>
      <c r="C902" s="3">
        <v>45483</v>
      </c>
      <c r="D902" t="s">
        <v>2920</v>
      </c>
      <c r="E902" t="s">
        <v>19</v>
      </c>
      <c r="F902">
        <v>20</v>
      </c>
      <c r="G902" s="1">
        <v>504.22</v>
      </c>
      <c r="H902" t="s">
        <v>26</v>
      </c>
      <c r="I902" t="s">
        <v>27</v>
      </c>
      <c r="J902" s="2">
        <v>0</v>
      </c>
      <c r="K902" t="s">
        <v>2925</v>
      </c>
      <c r="L902" s="1">
        <v>10084.4</v>
      </c>
      <c r="M902" t="s">
        <v>29</v>
      </c>
      <c r="N902" t="s">
        <v>36</v>
      </c>
      <c r="O902">
        <v>0</v>
      </c>
      <c r="P902" s="1">
        <v>14.61</v>
      </c>
      <c r="Q902" s="3">
        <v>45483</v>
      </c>
      <c r="R902" s="3">
        <v>45492</v>
      </c>
      <c r="S902" t="s">
        <v>2909</v>
      </c>
      <c r="W902">
        <f t="shared" si="14"/>
        <v>-1.8189894035458565E-12</v>
      </c>
    </row>
    <row r="903" spans="1:23" x14ac:dyDescent="0.3">
      <c r="A903" t="s">
        <v>1066</v>
      </c>
      <c r="B903" t="s">
        <v>2504</v>
      </c>
      <c r="C903" s="3">
        <v>45483</v>
      </c>
      <c r="D903" t="s">
        <v>2920</v>
      </c>
      <c r="E903" t="s">
        <v>19</v>
      </c>
      <c r="F903">
        <v>20</v>
      </c>
      <c r="G903" s="1">
        <v>150.16</v>
      </c>
      <c r="H903" t="s">
        <v>25</v>
      </c>
      <c r="I903" t="s">
        <v>27</v>
      </c>
      <c r="J903" s="2">
        <v>0</v>
      </c>
      <c r="K903" t="s">
        <v>2919</v>
      </c>
      <c r="L903" s="1">
        <v>3003.2</v>
      </c>
      <c r="M903" t="s">
        <v>33</v>
      </c>
      <c r="N903" t="s">
        <v>2913</v>
      </c>
      <c r="O903">
        <v>0</v>
      </c>
      <c r="P903" s="1">
        <v>41.66</v>
      </c>
      <c r="Q903" s="3">
        <v>45483</v>
      </c>
      <c r="R903" s="3">
        <v>45485</v>
      </c>
      <c r="S903" t="s">
        <v>2909</v>
      </c>
      <c r="W903">
        <f t="shared" si="14"/>
        <v>0</v>
      </c>
    </row>
    <row r="904" spans="1:23" x14ac:dyDescent="0.3">
      <c r="A904" t="s">
        <v>215</v>
      </c>
      <c r="B904" t="s">
        <v>1714</v>
      </c>
      <c r="C904" s="3">
        <v>45484</v>
      </c>
      <c r="D904" t="s">
        <v>2918</v>
      </c>
      <c r="E904" t="s">
        <v>16</v>
      </c>
      <c r="F904">
        <v>6</v>
      </c>
      <c r="G904" s="1">
        <v>555.03</v>
      </c>
      <c r="H904" t="s">
        <v>25</v>
      </c>
      <c r="I904" t="s">
        <v>28</v>
      </c>
      <c r="J904" s="2">
        <v>0.1</v>
      </c>
      <c r="K904" t="s">
        <v>2925</v>
      </c>
      <c r="L904" s="1">
        <v>2997.1619999999998</v>
      </c>
      <c r="M904" t="s">
        <v>31</v>
      </c>
      <c r="N904" t="s">
        <v>2913</v>
      </c>
      <c r="O904">
        <v>1</v>
      </c>
      <c r="P904" s="1">
        <v>23.69</v>
      </c>
      <c r="Q904" s="3">
        <v>45484</v>
      </c>
      <c r="R904" s="3">
        <v>45493</v>
      </c>
      <c r="S904" t="s">
        <v>2908</v>
      </c>
      <c r="W904">
        <f t="shared" si="14"/>
        <v>0</v>
      </c>
    </row>
    <row r="905" spans="1:23" x14ac:dyDescent="0.3">
      <c r="A905" t="s">
        <v>1284</v>
      </c>
      <c r="B905" t="s">
        <v>2701</v>
      </c>
      <c r="C905" s="3">
        <v>45484</v>
      </c>
      <c r="D905" t="s">
        <v>2918</v>
      </c>
      <c r="E905" t="s">
        <v>20</v>
      </c>
      <c r="F905">
        <v>6</v>
      </c>
      <c r="G905" s="1">
        <v>100.75</v>
      </c>
      <c r="H905" t="s">
        <v>24</v>
      </c>
      <c r="I905" t="s">
        <v>27</v>
      </c>
      <c r="J905" s="2">
        <v>0.1</v>
      </c>
      <c r="K905" t="s">
        <v>2925</v>
      </c>
      <c r="L905" s="1">
        <v>544.05000000000007</v>
      </c>
      <c r="M905" t="s">
        <v>31</v>
      </c>
      <c r="N905" t="s">
        <v>34</v>
      </c>
      <c r="O905">
        <v>0</v>
      </c>
      <c r="P905" s="1">
        <v>12.98</v>
      </c>
      <c r="Q905" s="3">
        <v>45484</v>
      </c>
      <c r="R905" s="3">
        <v>45487</v>
      </c>
      <c r="S905" t="s">
        <v>2908</v>
      </c>
      <c r="W905">
        <f t="shared" si="14"/>
        <v>-60.449999999999932</v>
      </c>
    </row>
    <row r="906" spans="1:23" x14ac:dyDescent="0.3">
      <c r="A906" t="s">
        <v>1373</v>
      </c>
      <c r="B906" t="s">
        <v>2776</v>
      </c>
      <c r="C906" s="3">
        <v>45484</v>
      </c>
      <c r="D906" t="s">
        <v>2920</v>
      </c>
      <c r="E906" t="s">
        <v>21</v>
      </c>
      <c r="F906">
        <v>14</v>
      </c>
      <c r="G906" s="1">
        <v>98.06</v>
      </c>
      <c r="H906" t="s">
        <v>24</v>
      </c>
      <c r="I906" t="s">
        <v>27</v>
      </c>
      <c r="J906" s="2">
        <v>0.1</v>
      </c>
      <c r="K906" t="s">
        <v>2926</v>
      </c>
      <c r="L906" s="1">
        <v>1235.556</v>
      </c>
      <c r="M906" t="s">
        <v>32</v>
      </c>
      <c r="N906" t="s">
        <v>35</v>
      </c>
      <c r="O906">
        <v>1</v>
      </c>
      <c r="P906" s="1">
        <v>10.34</v>
      </c>
      <c r="Q906" s="3">
        <v>45484</v>
      </c>
      <c r="R906" s="3">
        <v>45494</v>
      </c>
      <c r="S906" t="s">
        <v>2909</v>
      </c>
      <c r="W906">
        <f t="shared" si="14"/>
        <v>0</v>
      </c>
    </row>
    <row r="907" spans="1:23" x14ac:dyDescent="0.3">
      <c r="A907" t="s">
        <v>48</v>
      </c>
      <c r="B907" t="s">
        <v>1548</v>
      </c>
      <c r="C907" s="3">
        <v>45485</v>
      </c>
      <c r="D907" t="s">
        <v>2918</v>
      </c>
      <c r="E907" t="s">
        <v>17</v>
      </c>
      <c r="F907">
        <v>19</v>
      </c>
      <c r="G907" s="1">
        <v>207.35</v>
      </c>
      <c r="H907" t="s">
        <v>26</v>
      </c>
      <c r="I907" t="s">
        <v>28</v>
      </c>
      <c r="J907" s="2">
        <v>0.1</v>
      </c>
      <c r="K907" t="s">
        <v>2921</v>
      </c>
      <c r="L907" s="1">
        <v>3545.6849999999999</v>
      </c>
      <c r="M907" t="s">
        <v>30</v>
      </c>
      <c r="N907" t="s">
        <v>2913</v>
      </c>
      <c r="O907">
        <v>1</v>
      </c>
      <c r="P907" s="1">
        <v>44.89</v>
      </c>
      <c r="Q907" s="3">
        <v>45485</v>
      </c>
      <c r="R907" s="3">
        <v>45491</v>
      </c>
      <c r="S907" t="s">
        <v>2908</v>
      </c>
      <c r="W907">
        <f t="shared" si="14"/>
        <v>0</v>
      </c>
    </row>
    <row r="908" spans="1:23" x14ac:dyDescent="0.3">
      <c r="A908" t="s">
        <v>589</v>
      </c>
      <c r="B908" t="s">
        <v>2068</v>
      </c>
      <c r="C908" s="3">
        <v>45486</v>
      </c>
      <c r="D908" t="s">
        <v>2924</v>
      </c>
      <c r="E908" t="s">
        <v>20</v>
      </c>
      <c r="F908">
        <v>15</v>
      </c>
      <c r="G908" s="1">
        <v>368.79</v>
      </c>
      <c r="H908" t="s">
        <v>25</v>
      </c>
      <c r="I908" t="s">
        <v>27</v>
      </c>
      <c r="J908" s="2">
        <v>0.1</v>
      </c>
      <c r="K908" t="s">
        <v>2919</v>
      </c>
      <c r="L908" s="1">
        <v>4978.6650000000009</v>
      </c>
      <c r="M908" t="s">
        <v>30</v>
      </c>
      <c r="N908" t="s">
        <v>36</v>
      </c>
      <c r="O908">
        <v>0</v>
      </c>
      <c r="P908" s="1">
        <v>16.899999999999999</v>
      </c>
      <c r="Q908" s="3">
        <v>45486</v>
      </c>
      <c r="R908" s="3">
        <v>45488</v>
      </c>
      <c r="S908" t="s">
        <v>2910</v>
      </c>
      <c r="W908">
        <f t="shared" si="14"/>
        <v>-553.18499999999949</v>
      </c>
    </row>
    <row r="909" spans="1:23" x14ac:dyDescent="0.3">
      <c r="A909" t="s">
        <v>1092</v>
      </c>
      <c r="B909" t="s">
        <v>2526</v>
      </c>
      <c r="C909" s="3">
        <v>45486</v>
      </c>
      <c r="D909" t="s">
        <v>2916</v>
      </c>
      <c r="E909" t="s">
        <v>22</v>
      </c>
      <c r="F909">
        <v>9</v>
      </c>
      <c r="G909" s="1">
        <v>454.6</v>
      </c>
      <c r="H909" t="s">
        <v>26</v>
      </c>
      <c r="I909" t="s">
        <v>27</v>
      </c>
      <c r="J909" s="2">
        <v>0.05</v>
      </c>
      <c r="K909" t="s">
        <v>2917</v>
      </c>
      <c r="L909" s="1">
        <v>3886.83</v>
      </c>
      <c r="M909" t="s">
        <v>32</v>
      </c>
      <c r="N909" t="s">
        <v>2913</v>
      </c>
      <c r="O909">
        <v>0</v>
      </c>
      <c r="P909" s="1">
        <v>32.86</v>
      </c>
      <c r="Q909" s="3">
        <v>45486</v>
      </c>
      <c r="R909" s="3">
        <v>45493</v>
      </c>
      <c r="S909" t="s">
        <v>2911</v>
      </c>
      <c r="W909">
        <f t="shared" si="14"/>
        <v>-204.57000000000016</v>
      </c>
    </row>
    <row r="910" spans="1:23" x14ac:dyDescent="0.3">
      <c r="A910" t="s">
        <v>147</v>
      </c>
      <c r="B910" t="s">
        <v>1647</v>
      </c>
      <c r="C910" s="3">
        <v>45487</v>
      </c>
      <c r="D910" t="s">
        <v>2920</v>
      </c>
      <c r="E910" t="s">
        <v>21</v>
      </c>
      <c r="F910">
        <v>4</v>
      </c>
      <c r="G910" s="1">
        <v>151.16</v>
      </c>
      <c r="H910" t="s">
        <v>23</v>
      </c>
      <c r="I910" t="s">
        <v>27</v>
      </c>
      <c r="J910" s="2">
        <v>0</v>
      </c>
      <c r="K910" t="s">
        <v>2926</v>
      </c>
      <c r="L910" s="1">
        <v>604.64</v>
      </c>
      <c r="M910" t="s">
        <v>30</v>
      </c>
      <c r="N910" t="s">
        <v>35</v>
      </c>
      <c r="O910">
        <v>1</v>
      </c>
      <c r="P910" s="1">
        <v>41.4</v>
      </c>
      <c r="Q910" s="3">
        <v>45487</v>
      </c>
      <c r="R910" s="3">
        <v>45494</v>
      </c>
      <c r="S910" t="s">
        <v>2909</v>
      </c>
      <c r="W910">
        <f t="shared" si="14"/>
        <v>0</v>
      </c>
    </row>
    <row r="911" spans="1:23" x14ac:dyDescent="0.3">
      <c r="A911" t="s">
        <v>418</v>
      </c>
      <c r="B911" t="s">
        <v>1909</v>
      </c>
      <c r="C911" s="3">
        <v>45487</v>
      </c>
      <c r="D911" t="s">
        <v>2922</v>
      </c>
      <c r="E911" t="s">
        <v>21</v>
      </c>
      <c r="F911">
        <v>3</v>
      </c>
      <c r="G911" s="1">
        <v>87.02</v>
      </c>
      <c r="H911" t="s">
        <v>23</v>
      </c>
      <c r="I911" t="s">
        <v>27</v>
      </c>
      <c r="J911" s="2">
        <v>0.1</v>
      </c>
      <c r="K911" t="s">
        <v>2925</v>
      </c>
      <c r="L911" s="1">
        <v>234.95400000000001</v>
      </c>
      <c r="M911" t="s">
        <v>33</v>
      </c>
      <c r="N911" t="s">
        <v>36</v>
      </c>
      <c r="O911">
        <v>0</v>
      </c>
      <c r="P911" s="1">
        <v>11.13</v>
      </c>
      <c r="Q911" s="3">
        <v>45487</v>
      </c>
      <c r="R911" s="3">
        <v>45489</v>
      </c>
      <c r="S911" t="s">
        <v>2912</v>
      </c>
      <c r="W911">
        <f t="shared" si="14"/>
        <v>-26.105999999999995</v>
      </c>
    </row>
    <row r="912" spans="1:23" x14ac:dyDescent="0.3">
      <c r="A912" t="s">
        <v>310</v>
      </c>
      <c r="B912" t="s">
        <v>1805</v>
      </c>
      <c r="C912" s="3">
        <v>45488</v>
      </c>
      <c r="D912" t="s">
        <v>2922</v>
      </c>
      <c r="E912" t="s">
        <v>17</v>
      </c>
      <c r="F912">
        <v>15</v>
      </c>
      <c r="G912" s="1">
        <v>476.15</v>
      </c>
      <c r="H912" t="s">
        <v>23</v>
      </c>
      <c r="I912" t="s">
        <v>27</v>
      </c>
      <c r="J912" s="2">
        <v>0.05</v>
      </c>
      <c r="K912" t="s">
        <v>2917</v>
      </c>
      <c r="L912" s="1">
        <v>6785.1374999999998</v>
      </c>
      <c r="M912" t="s">
        <v>29</v>
      </c>
      <c r="N912" t="s">
        <v>35</v>
      </c>
      <c r="O912">
        <v>0</v>
      </c>
      <c r="P912" s="1">
        <v>24.48</v>
      </c>
      <c r="Q912" s="3">
        <v>45488</v>
      </c>
      <c r="R912" s="3">
        <v>45492</v>
      </c>
      <c r="S912" t="s">
        <v>2912</v>
      </c>
      <c r="W912">
        <f t="shared" si="14"/>
        <v>-357.11250000000018</v>
      </c>
    </row>
    <row r="913" spans="1:23" x14ac:dyDescent="0.3">
      <c r="A913" t="s">
        <v>423</v>
      </c>
      <c r="B913" t="s">
        <v>1914</v>
      </c>
      <c r="C913" s="3">
        <v>45488</v>
      </c>
      <c r="D913" t="s">
        <v>2918</v>
      </c>
      <c r="E913" t="s">
        <v>22</v>
      </c>
      <c r="F913">
        <v>10</v>
      </c>
      <c r="G913" s="1">
        <v>325.97000000000003</v>
      </c>
      <c r="H913" t="s">
        <v>26</v>
      </c>
      <c r="I913" t="s">
        <v>28</v>
      </c>
      <c r="J913" s="2">
        <v>0</v>
      </c>
      <c r="K913" t="s">
        <v>2919</v>
      </c>
      <c r="L913" s="1">
        <v>3259.7</v>
      </c>
      <c r="M913" t="s">
        <v>33</v>
      </c>
      <c r="N913" t="s">
        <v>34</v>
      </c>
      <c r="O913">
        <v>1</v>
      </c>
      <c r="P913" s="1">
        <v>49.95</v>
      </c>
      <c r="Q913" s="3">
        <v>45488</v>
      </c>
      <c r="R913" s="3">
        <v>45495</v>
      </c>
      <c r="S913" t="s">
        <v>2908</v>
      </c>
      <c r="W913">
        <f t="shared" si="14"/>
        <v>0</v>
      </c>
    </row>
    <row r="914" spans="1:23" x14ac:dyDescent="0.3">
      <c r="A914" t="s">
        <v>535</v>
      </c>
      <c r="B914" t="s">
        <v>2019</v>
      </c>
      <c r="C914" s="3">
        <v>45488</v>
      </c>
      <c r="D914" t="s">
        <v>2916</v>
      </c>
      <c r="E914" t="s">
        <v>17</v>
      </c>
      <c r="F914">
        <v>16</v>
      </c>
      <c r="G914" s="1">
        <v>34.159999999999997</v>
      </c>
      <c r="H914" t="s">
        <v>24</v>
      </c>
      <c r="I914" t="s">
        <v>28</v>
      </c>
      <c r="J914" s="2">
        <v>0.15</v>
      </c>
      <c r="K914" t="s">
        <v>2919</v>
      </c>
      <c r="L914" s="1">
        <v>464.57600000000002</v>
      </c>
      <c r="M914" t="s">
        <v>33</v>
      </c>
      <c r="N914" t="s">
        <v>35</v>
      </c>
      <c r="O914">
        <v>0</v>
      </c>
      <c r="P914" s="1">
        <v>36.33</v>
      </c>
      <c r="Q914" s="3">
        <v>45488</v>
      </c>
      <c r="R914" s="3">
        <v>45494</v>
      </c>
      <c r="S914" t="s">
        <v>2911</v>
      </c>
      <c r="W914">
        <f t="shared" si="14"/>
        <v>-81.983999999999924</v>
      </c>
    </row>
    <row r="915" spans="1:23" x14ac:dyDescent="0.3">
      <c r="A915" t="s">
        <v>1395</v>
      </c>
      <c r="B915" t="s">
        <v>2792</v>
      </c>
      <c r="C915" s="3">
        <v>45488</v>
      </c>
      <c r="D915" t="s">
        <v>2918</v>
      </c>
      <c r="E915" t="s">
        <v>19</v>
      </c>
      <c r="F915">
        <v>1</v>
      </c>
      <c r="G915" s="1">
        <v>364.27</v>
      </c>
      <c r="H915" t="s">
        <v>24</v>
      </c>
      <c r="I915" t="s">
        <v>28</v>
      </c>
      <c r="J915" s="2">
        <v>0.1</v>
      </c>
      <c r="K915" t="s">
        <v>2926</v>
      </c>
      <c r="L915" s="1">
        <v>327.84300000000002</v>
      </c>
      <c r="M915" t="s">
        <v>32</v>
      </c>
      <c r="N915" t="s">
        <v>36</v>
      </c>
      <c r="O915">
        <v>0</v>
      </c>
      <c r="P915" s="1">
        <v>8.91</v>
      </c>
      <c r="Q915" s="3">
        <v>45488</v>
      </c>
      <c r="R915" s="3">
        <v>45495</v>
      </c>
      <c r="S915" t="s">
        <v>2908</v>
      </c>
      <c r="W915">
        <f t="shared" si="14"/>
        <v>-36.426999999999964</v>
      </c>
    </row>
    <row r="916" spans="1:23" x14ac:dyDescent="0.3">
      <c r="A916" t="s">
        <v>1025</v>
      </c>
      <c r="B916" t="s">
        <v>2469</v>
      </c>
      <c r="C916" s="3">
        <v>45489</v>
      </c>
      <c r="D916" t="s">
        <v>2918</v>
      </c>
      <c r="E916" t="s">
        <v>21</v>
      </c>
      <c r="F916">
        <v>7</v>
      </c>
      <c r="G916" s="1">
        <v>498.46</v>
      </c>
      <c r="H916" t="s">
        <v>25</v>
      </c>
      <c r="I916" t="s">
        <v>27</v>
      </c>
      <c r="J916" s="2">
        <v>0.15</v>
      </c>
      <c r="K916" t="s">
        <v>2917</v>
      </c>
      <c r="L916" s="1">
        <v>2965.837</v>
      </c>
      <c r="M916" t="s">
        <v>30</v>
      </c>
      <c r="N916" t="s">
        <v>2913</v>
      </c>
      <c r="O916">
        <v>0</v>
      </c>
      <c r="P916" s="1">
        <v>42.72</v>
      </c>
      <c r="Q916" s="3">
        <v>45489</v>
      </c>
      <c r="R916" s="3">
        <v>45493</v>
      </c>
      <c r="S916" t="s">
        <v>2908</v>
      </c>
      <c r="W916">
        <f t="shared" si="14"/>
        <v>-523.38299999999981</v>
      </c>
    </row>
    <row r="917" spans="1:23" x14ac:dyDescent="0.3">
      <c r="A917" t="s">
        <v>1100</v>
      </c>
      <c r="B917" t="s">
        <v>2533</v>
      </c>
      <c r="C917" s="3">
        <v>45489</v>
      </c>
      <c r="D917" t="s">
        <v>2916</v>
      </c>
      <c r="E917" t="s">
        <v>17</v>
      </c>
      <c r="F917">
        <v>14</v>
      </c>
      <c r="G917" s="1">
        <v>300.38</v>
      </c>
      <c r="H917" t="s">
        <v>24</v>
      </c>
      <c r="I917" t="s">
        <v>28</v>
      </c>
      <c r="J917" s="2">
        <v>0.1</v>
      </c>
      <c r="K917" t="s">
        <v>2926</v>
      </c>
      <c r="L917" s="1">
        <v>3784.788</v>
      </c>
      <c r="M917" t="s">
        <v>29</v>
      </c>
      <c r="N917" t="s">
        <v>2913</v>
      </c>
      <c r="O917">
        <v>0</v>
      </c>
      <c r="P917" s="1">
        <v>38.6</v>
      </c>
      <c r="Q917" s="3">
        <v>45489</v>
      </c>
      <c r="R917" s="3">
        <v>45492</v>
      </c>
      <c r="S917" t="s">
        <v>2911</v>
      </c>
      <c r="W917">
        <f t="shared" si="14"/>
        <v>-420.5319999999997</v>
      </c>
    </row>
    <row r="918" spans="1:23" x14ac:dyDescent="0.3">
      <c r="A918" t="s">
        <v>578</v>
      </c>
      <c r="B918" t="s">
        <v>2057</v>
      </c>
      <c r="C918" s="3">
        <v>45490</v>
      </c>
      <c r="D918" t="s">
        <v>2924</v>
      </c>
      <c r="E918" t="s">
        <v>17</v>
      </c>
      <c r="F918">
        <v>4</v>
      </c>
      <c r="G918" s="1">
        <v>375.96</v>
      </c>
      <c r="H918" t="s">
        <v>25</v>
      </c>
      <c r="I918" t="s">
        <v>28</v>
      </c>
      <c r="J918" s="2">
        <v>0.15</v>
      </c>
      <c r="K918" t="s">
        <v>2917</v>
      </c>
      <c r="L918" s="1">
        <v>1278.2639999999999</v>
      </c>
      <c r="M918" t="s">
        <v>32</v>
      </c>
      <c r="N918" t="s">
        <v>2913</v>
      </c>
      <c r="O918">
        <v>0</v>
      </c>
      <c r="P918" s="1">
        <v>44.99</v>
      </c>
      <c r="Q918" s="3">
        <v>45490</v>
      </c>
      <c r="R918" s="3">
        <v>45498</v>
      </c>
      <c r="S918" t="s">
        <v>2910</v>
      </c>
      <c r="W918">
        <f t="shared" si="14"/>
        <v>-225.57600000000002</v>
      </c>
    </row>
    <row r="919" spans="1:23" x14ac:dyDescent="0.3">
      <c r="A919" t="s">
        <v>757</v>
      </c>
      <c r="B919" t="s">
        <v>2228</v>
      </c>
      <c r="C919" s="3">
        <v>45490</v>
      </c>
      <c r="D919" t="s">
        <v>2924</v>
      </c>
      <c r="E919" t="s">
        <v>18</v>
      </c>
      <c r="F919">
        <v>17</v>
      </c>
      <c r="G919" s="1">
        <v>279.38</v>
      </c>
      <c r="H919" t="s">
        <v>23</v>
      </c>
      <c r="I919" t="s">
        <v>27</v>
      </c>
      <c r="J919" s="2">
        <v>0.05</v>
      </c>
      <c r="K919" t="s">
        <v>2925</v>
      </c>
      <c r="L919" s="1">
        <v>4511.9870000000001</v>
      </c>
      <c r="M919" t="s">
        <v>31</v>
      </c>
      <c r="N919" t="s">
        <v>36</v>
      </c>
      <c r="O919">
        <v>0</v>
      </c>
      <c r="P919" s="1">
        <v>30.3</v>
      </c>
      <c r="Q919" s="3">
        <v>45490</v>
      </c>
      <c r="R919" s="3">
        <v>45493</v>
      </c>
      <c r="S919" t="s">
        <v>2910</v>
      </c>
      <c r="W919">
        <f t="shared" si="14"/>
        <v>-237.47299999999996</v>
      </c>
    </row>
    <row r="920" spans="1:23" x14ac:dyDescent="0.3">
      <c r="A920" t="s">
        <v>164</v>
      </c>
      <c r="B920" t="s">
        <v>1664</v>
      </c>
      <c r="C920" s="3">
        <v>45491</v>
      </c>
      <c r="D920" t="s">
        <v>2918</v>
      </c>
      <c r="E920" t="s">
        <v>21</v>
      </c>
      <c r="F920">
        <v>5</v>
      </c>
      <c r="G920" s="1">
        <v>23.41</v>
      </c>
      <c r="H920" t="s">
        <v>23</v>
      </c>
      <c r="I920" t="s">
        <v>27</v>
      </c>
      <c r="J920" s="2">
        <v>0</v>
      </c>
      <c r="K920" t="s">
        <v>2925</v>
      </c>
      <c r="L920" s="1">
        <v>117.05</v>
      </c>
      <c r="M920" t="s">
        <v>31</v>
      </c>
      <c r="N920" t="s">
        <v>36</v>
      </c>
      <c r="O920">
        <v>0</v>
      </c>
      <c r="P920" s="1">
        <v>26.44</v>
      </c>
      <c r="Q920" s="3">
        <v>45491</v>
      </c>
      <c r="R920" s="3">
        <v>45500</v>
      </c>
      <c r="S920" t="s">
        <v>2908</v>
      </c>
      <c r="W920">
        <f t="shared" si="14"/>
        <v>0</v>
      </c>
    </row>
    <row r="921" spans="1:23" x14ac:dyDescent="0.3">
      <c r="A921" t="s">
        <v>168</v>
      </c>
      <c r="B921" t="s">
        <v>1668</v>
      </c>
      <c r="C921" s="3">
        <v>45491</v>
      </c>
      <c r="D921" t="s">
        <v>2918</v>
      </c>
      <c r="E921" t="s">
        <v>17</v>
      </c>
      <c r="F921">
        <v>14</v>
      </c>
      <c r="G921" s="1">
        <v>442.65</v>
      </c>
      <c r="H921" t="s">
        <v>23</v>
      </c>
      <c r="I921" t="s">
        <v>28</v>
      </c>
      <c r="J921" s="2">
        <v>0</v>
      </c>
      <c r="K921" t="s">
        <v>2921</v>
      </c>
      <c r="L921" s="1">
        <v>6197.0999999999995</v>
      </c>
      <c r="M921" t="s">
        <v>30</v>
      </c>
      <c r="N921" t="s">
        <v>35</v>
      </c>
      <c r="O921">
        <v>0</v>
      </c>
      <c r="P921" s="1">
        <v>28.76</v>
      </c>
      <c r="Q921" s="3">
        <v>45491</v>
      </c>
      <c r="R921" s="3">
        <v>45497</v>
      </c>
      <c r="S921" t="s">
        <v>2908</v>
      </c>
      <c r="W921">
        <f t="shared" si="14"/>
        <v>0</v>
      </c>
    </row>
    <row r="922" spans="1:23" x14ac:dyDescent="0.3">
      <c r="A922" t="s">
        <v>417</v>
      </c>
      <c r="B922" t="s">
        <v>1908</v>
      </c>
      <c r="C922" s="3">
        <v>45491</v>
      </c>
      <c r="D922" t="s">
        <v>2920</v>
      </c>
      <c r="E922" t="s">
        <v>19</v>
      </c>
      <c r="F922">
        <v>10</v>
      </c>
      <c r="G922" s="1">
        <v>252.63</v>
      </c>
      <c r="H922" t="s">
        <v>23</v>
      </c>
      <c r="I922" t="s">
        <v>28</v>
      </c>
      <c r="J922" s="2">
        <v>0.15</v>
      </c>
      <c r="K922" t="s">
        <v>2921</v>
      </c>
      <c r="L922" s="1">
        <v>2147.355</v>
      </c>
      <c r="M922" t="s">
        <v>33</v>
      </c>
      <c r="N922" t="s">
        <v>34</v>
      </c>
      <c r="O922">
        <v>0</v>
      </c>
      <c r="P922" s="1">
        <v>8.92</v>
      </c>
      <c r="Q922" s="3">
        <v>45491</v>
      </c>
      <c r="R922" s="3">
        <v>45498</v>
      </c>
      <c r="S922" t="s">
        <v>2909</v>
      </c>
      <c r="W922">
        <f t="shared" si="14"/>
        <v>-378.94500000000016</v>
      </c>
    </row>
    <row r="923" spans="1:23" x14ac:dyDescent="0.3">
      <c r="A923" t="s">
        <v>871</v>
      </c>
      <c r="B923" t="s">
        <v>2329</v>
      </c>
      <c r="C923" s="3">
        <v>45493</v>
      </c>
      <c r="D923" t="s">
        <v>2916</v>
      </c>
      <c r="E923" t="s">
        <v>16</v>
      </c>
      <c r="F923">
        <v>8</v>
      </c>
      <c r="G923" s="1">
        <v>224.18</v>
      </c>
      <c r="H923" t="s">
        <v>23</v>
      </c>
      <c r="I923" t="s">
        <v>28</v>
      </c>
      <c r="J923" s="2">
        <v>0.15</v>
      </c>
      <c r="K923" t="s">
        <v>2919</v>
      </c>
      <c r="L923" s="1">
        <v>1524.424</v>
      </c>
      <c r="M923" t="s">
        <v>32</v>
      </c>
      <c r="N923" t="s">
        <v>2913</v>
      </c>
      <c r="O923">
        <v>0</v>
      </c>
      <c r="P923" s="1">
        <v>36.9</v>
      </c>
      <c r="Q923" s="3">
        <v>45493</v>
      </c>
      <c r="R923" s="3">
        <v>45499</v>
      </c>
      <c r="S923" t="s">
        <v>2911</v>
      </c>
      <c r="W923">
        <f t="shared" si="14"/>
        <v>-269.01600000000008</v>
      </c>
    </row>
    <row r="924" spans="1:23" x14ac:dyDescent="0.3">
      <c r="A924" t="s">
        <v>1175</v>
      </c>
      <c r="B924" t="s">
        <v>2579</v>
      </c>
      <c r="C924" s="3">
        <v>45493</v>
      </c>
      <c r="D924" t="s">
        <v>2924</v>
      </c>
      <c r="E924" t="s">
        <v>18</v>
      </c>
      <c r="F924">
        <v>5</v>
      </c>
      <c r="G924" s="1">
        <v>202.12</v>
      </c>
      <c r="H924" t="s">
        <v>24</v>
      </c>
      <c r="I924" t="s">
        <v>28</v>
      </c>
      <c r="J924" s="2">
        <v>0.1</v>
      </c>
      <c r="K924" t="s">
        <v>2923</v>
      </c>
      <c r="L924" s="1">
        <v>909.54000000000008</v>
      </c>
      <c r="M924" t="s">
        <v>29</v>
      </c>
      <c r="N924" t="s">
        <v>34</v>
      </c>
      <c r="O924">
        <v>1</v>
      </c>
      <c r="P924" s="1">
        <v>45.61</v>
      </c>
      <c r="Q924" s="3">
        <v>45493</v>
      </c>
      <c r="R924" s="3">
        <v>45501</v>
      </c>
      <c r="S924" t="s">
        <v>2910</v>
      </c>
      <c r="W924">
        <f t="shared" si="14"/>
        <v>0</v>
      </c>
    </row>
    <row r="925" spans="1:23" x14ac:dyDescent="0.3">
      <c r="A925" t="s">
        <v>1528</v>
      </c>
      <c r="B925" t="s">
        <v>2900</v>
      </c>
      <c r="C925" s="3">
        <v>45494</v>
      </c>
      <c r="D925" t="s">
        <v>2922</v>
      </c>
      <c r="E925" t="s">
        <v>17</v>
      </c>
      <c r="F925">
        <v>16</v>
      </c>
      <c r="G925" s="1">
        <v>183.62</v>
      </c>
      <c r="H925" t="s">
        <v>24</v>
      </c>
      <c r="I925" t="s">
        <v>27</v>
      </c>
      <c r="J925" s="2">
        <v>0.05</v>
      </c>
      <c r="K925" t="s">
        <v>2919</v>
      </c>
      <c r="L925" s="1">
        <v>2791.0239999999999</v>
      </c>
      <c r="M925" t="s">
        <v>30</v>
      </c>
      <c r="N925" t="s">
        <v>36</v>
      </c>
      <c r="O925">
        <v>0</v>
      </c>
      <c r="P925" s="1">
        <v>6.56</v>
      </c>
      <c r="Q925" s="3">
        <v>45494</v>
      </c>
      <c r="R925" s="3">
        <v>45504</v>
      </c>
      <c r="S925" t="s">
        <v>2912</v>
      </c>
      <c r="W925">
        <f t="shared" si="14"/>
        <v>-146.89600000000019</v>
      </c>
    </row>
    <row r="926" spans="1:23" x14ac:dyDescent="0.3">
      <c r="A926" t="s">
        <v>1487</v>
      </c>
      <c r="B926" t="s">
        <v>2868</v>
      </c>
      <c r="C926" s="3">
        <v>45497</v>
      </c>
      <c r="D926" t="s">
        <v>2922</v>
      </c>
      <c r="E926" t="s">
        <v>21</v>
      </c>
      <c r="F926">
        <v>15</v>
      </c>
      <c r="G926" s="1">
        <v>318.02999999999997</v>
      </c>
      <c r="H926" t="s">
        <v>26</v>
      </c>
      <c r="I926" t="s">
        <v>28</v>
      </c>
      <c r="J926" s="2">
        <v>0.05</v>
      </c>
      <c r="K926" t="s">
        <v>2923</v>
      </c>
      <c r="L926" s="1">
        <v>4531.9274999999998</v>
      </c>
      <c r="M926" t="s">
        <v>30</v>
      </c>
      <c r="N926" t="s">
        <v>36</v>
      </c>
      <c r="O926">
        <v>1</v>
      </c>
      <c r="P926" s="1">
        <v>24.38</v>
      </c>
      <c r="Q926" s="3">
        <v>45497</v>
      </c>
      <c r="R926" s="3">
        <v>45503</v>
      </c>
      <c r="S926" t="s">
        <v>2912</v>
      </c>
      <c r="W926">
        <f t="shared" si="14"/>
        <v>0</v>
      </c>
    </row>
    <row r="927" spans="1:23" x14ac:dyDescent="0.3">
      <c r="A927" t="s">
        <v>321</v>
      </c>
      <c r="B927" t="s">
        <v>1815</v>
      </c>
      <c r="C927" s="3">
        <v>45498</v>
      </c>
      <c r="D927" t="s">
        <v>2924</v>
      </c>
      <c r="E927" t="s">
        <v>19</v>
      </c>
      <c r="F927">
        <v>15</v>
      </c>
      <c r="G927" s="1">
        <v>247.21</v>
      </c>
      <c r="H927" t="s">
        <v>26</v>
      </c>
      <c r="I927" t="s">
        <v>27</v>
      </c>
      <c r="J927" s="2">
        <v>0.1</v>
      </c>
      <c r="K927" t="s">
        <v>2919</v>
      </c>
      <c r="L927" s="1">
        <v>3337.335</v>
      </c>
      <c r="M927" t="s">
        <v>30</v>
      </c>
      <c r="N927" t="s">
        <v>2913</v>
      </c>
      <c r="O927">
        <v>0</v>
      </c>
      <c r="P927" s="1">
        <v>45.42</v>
      </c>
      <c r="Q927" s="3">
        <v>45498</v>
      </c>
      <c r="R927" s="3">
        <v>45500</v>
      </c>
      <c r="S927" t="s">
        <v>2910</v>
      </c>
      <c r="W927">
        <f t="shared" si="14"/>
        <v>-370.81500000000005</v>
      </c>
    </row>
    <row r="928" spans="1:23" x14ac:dyDescent="0.3">
      <c r="A928" t="s">
        <v>439</v>
      </c>
      <c r="B928" t="s">
        <v>1930</v>
      </c>
      <c r="C928" s="3">
        <v>45498</v>
      </c>
      <c r="D928" t="s">
        <v>2920</v>
      </c>
      <c r="E928" t="s">
        <v>21</v>
      </c>
      <c r="F928">
        <v>3</v>
      </c>
      <c r="G928" s="1">
        <v>417.58</v>
      </c>
      <c r="H928" t="s">
        <v>26</v>
      </c>
      <c r="I928" t="s">
        <v>28</v>
      </c>
      <c r="J928" s="2">
        <v>0.05</v>
      </c>
      <c r="K928" t="s">
        <v>2925</v>
      </c>
      <c r="L928" s="1">
        <v>1190.1030000000001</v>
      </c>
      <c r="M928" t="s">
        <v>30</v>
      </c>
      <c r="N928" t="s">
        <v>35</v>
      </c>
      <c r="O928">
        <v>0</v>
      </c>
      <c r="P928" s="1">
        <v>43.42</v>
      </c>
      <c r="Q928" s="3">
        <v>45498</v>
      </c>
      <c r="R928" s="3">
        <v>45504</v>
      </c>
      <c r="S928" t="s">
        <v>2909</v>
      </c>
      <c r="W928">
        <f t="shared" si="14"/>
        <v>-62.636999999999944</v>
      </c>
    </row>
    <row r="929" spans="1:23" x14ac:dyDescent="0.3">
      <c r="A929" t="s">
        <v>773</v>
      </c>
      <c r="B929" t="s">
        <v>2244</v>
      </c>
      <c r="C929" s="3">
        <v>45498</v>
      </c>
      <c r="D929" t="s">
        <v>2920</v>
      </c>
      <c r="E929" t="s">
        <v>19</v>
      </c>
      <c r="F929">
        <v>12</v>
      </c>
      <c r="G929" s="1">
        <v>61.85</v>
      </c>
      <c r="H929" t="s">
        <v>26</v>
      </c>
      <c r="I929" t="s">
        <v>27</v>
      </c>
      <c r="J929" s="2">
        <v>0.05</v>
      </c>
      <c r="K929" t="s">
        <v>2926</v>
      </c>
      <c r="L929" s="1">
        <v>705.09</v>
      </c>
      <c r="M929" t="s">
        <v>31</v>
      </c>
      <c r="N929" t="s">
        <v>2913</v>
      </c>
      <c r="O929">
        <v>1</v>
      </c>
      <c r="P929" s="1">
        <v>24.34</v>
      </c>
      <c r="Q929" s="3">
        <v>45498</v>
      </c>
      <c r="R929" s="3">
        <v>45504</v>
      </c>
      <c r="S929" t="s">
        <v>2909</v>
      </c>
      <c r="W929">
        <f t="shared" si="14"/>
        <v>0</v>
      </c>
    </row>
    <row r="930" spans="1:23" x14ac:dyDescent="0.3">
      <c r="A930" t="s">
        <v>1335</v>
      </c>
      <c r="B930" t="s">
        <v>2747</v>
      </c>
      <c r="C930" s="3">
        <v>45499</v>
      </c>
      <c r="D930" t="s">
        <v>2916</v>
      </c>
      <c r="E930" t="s">
        <v>16</v>
      </c>
      <c r="F930">
        <v>9</v>
      </c>
      <c r="G930" s="1">
        <v>486.58</v>
      </c>
      <c r="H930" t="s">
        <v>24</v>
      </c>
      <c r="I930" t="s">
        <v>28</v>
      </c>
      <c r="J930" s="2">
        <v>0.15</v>
      </c>
      <c r="K930" t="s">
        <v>2926</v>
      </c>
      <c r="L930" s="1">
        <v>3722.337</v>
      </c>
      <c r="M930" t="s">
        <v>29</v>
      </c>
      <c r="N930" t="s">
        <v>34</v>
      </c>
      <c r="O930">
        <v>0</v>
      </c>
      <c r="P930" s="1">
        <v>38.72</v>
      </c>
      <c r="Q930" s="3">
        <v>45499</v>
      </c>
      <c r="R930" s="3">
        <v>45503</v>
      </c>
      <c r="S930" t="s">
        <v>2911</v>
      </c>
      <c r="W930">
        <f t="shared" si="14"/>
        <v>-656.88300000000027</v>
      </c>
    </row>
    <row r="931" spans="1:23" x14ac:dyDescent="0.3">
      <c r="A931" t="s">
        <v>691</v>
      </c>
      <c r="B931" t="s">
        <v>2165</v>
      </c>
      <c r="C931" s="3">
        <v>45500</v>
      </c>
      <c r="D931" t="s">
        <v>2920</v>
      </c>
      <c r="E931" t="s">
        <v>16</v>
      </c>
      <c r="F931">
        <v>8</v>
      </c>
      <c r="G931" s="1">
        <v>493.09</v>
      </c>
      <c r="H931" t="s">
        <v>24</v>
      </c>
      <c r="I931" t="s">
        <v>28</v>
      </c>
      <c r="J931" s="2">
        <v>0.05</v>
      </c>
      <c r="K931" t="s">
        <v>2923</v>
      </c>
      <c r="L931" s="1">
        <v>3747.483999999999</v>
      </c>
      <c r="M931" t="s">
        <v>31</v>
      </c>
      <c r="N931" t="s">
        <v>34</v>
      </c>
      <c r="O931">
        <v>0</v>
      </c>
      <c r="P931" s="1">
        <v>11.49</v>
      </c>
      <c r="Q931" s="3">
        <v>45500</v>
      </c>
      <c r="R931" s="3">
        <v>45509</v>
      </c>
      <c r="S931" t="s">
        <v>2909</v>
      </c>
      <c r="W931">
        <f t="shared" si="14"/>
        <v>-197.23600000000079</v>
      </c>
    </row>
    <row r="932" spans="1:23" x14ac:dyDescent="0.3">
      <c r="A932" t="s">
        <v>771</v>
      </c>
      <c r="B932" t="s">
        <v>2242</v>
      </c>
      <c r="C932" s="3">
        <v>45500</v>
      </c>
      <c r="D932" t="s">
        <v>2916</v>
      </c>
      <c r="E932" t="s">
        <v>19</v>
      </c>
      <c r="F932">
        <v>1</v>
      </c>
      <c r="G932" s="1">
        <v>534.28</v>
      </c>
      <c r="H932" t="s">
        <v>26</v>
      </c>
      <c r="I932" t="s">
        <v>27</v>
      </c>
      <c r="J932" s="2">
        <v>0.1</v>
      </c>
      <c r="K932" t="s">
        <v>2921</v>
      </c>
      <c r="L932" s="1">
        <v>480.85199999999998</v>
      </c>
      <c r="M932" t="s">
        <v>29</v>
      </c>
      <c r="N932" t="s">
        <v>34</v>
      </c>
      <c r="O932">
        <v>0</v>
      </c>
      <c r="P932" s="1">
        <v>31.3</v>
      </c>
      <c r="Q932" s="3">
        <v>45500</v>
      </c>
      <c r="R932" s="3">
        <v>45505</v>
      </c>
      <c r="S932" t="s">
        <v>2911</v>
      </c>
      <c r="W932">
        <f t="shared" si="14"/>
        <v>-53.427999999999997</v>
      </c>
    </row>
    <row r="933" spans="1:23" x14ac:dyDescent="0.3">
      <c r="A933" t="s">
        <v>1534</v>
      </c>
      <c r="B933" t="s">
        <v>2906</v>
      </c>
      <c r="C933" s="3">
        <v>45500</v>
      </c>
      <c r="D933" t="s">
        <v>2918</v>
      </c>
      <c r="E933" t="s">
        <v>18</v>
      </c>
      <c r="F933">
        <v>1</v>
      </c>
      <c r="G933" s="1">
        <v>272.5</v>
      </c>
      <c r="H933" t="s">
        <v>24</v>
      </c>
      <c r="I933" t="s">
        <v>27</v>
      </c>
      <c r="J933" s="2">
        <v>0</v>
      </c>
      <c r="K933" t="s">
        <v>2921</v>
      </c>
      <c r="L933" s="1">
        <v>272.5</v>
      </c>
      <c r="M933" t="s">
        <v>30</v>
      </c>
      <c r="N933" t="s">
        <v>36</v>
      </c>
      <c r="O933">
        <v>0</v>
      </c>
      <c r="P933" s="1">
        <v>35.56</v>
      </c>
      <c r="Q933" s="3">
        <v>45500</v>
      </c>
      <c r="R933" s="3">
        <v>45507</v>
      </c>
      <c r="S933" t="s">
        <v>2908</v>
      </c>
      <c r="W933">
        <f t="shared" si="14"/>
        <v>0</v>
      </c>
    </row>
    <row r="934" spans="1:23" x14ac:dyDescent="0.3">
      <c r="A934" t="s">
        <v>1372</v>
      </c>
      <c r="B934" t="s">
        <v>2775</v>
      </c>
      <c r="C934" s="3">
        <v>45501</v>
      </c>
      <c r="D934" t="s">
        <v>2922</v>
      </c>
      <c r="E934" t="s">
        <v>21</v>
      </c>
      <c r="F934">
        <v>6</v>
      </c>
      <c r="G934" s="1">
        <v>61.06</v>
      </c>
      <c r="H934" t="s">
        <v>26</v>
      </c>
      <c r="I934" t="s">
        <v>27</v>
      </c>
      <c r="J934" s="2">
        <v>0</v>
      </c>
      <c r="K934" t="s">
        <v>2919</v>
      </c>
      <c r="L934" s="1">
        <v>366.36</v>
      </c>
      <c r="M934" t="s">
        <v>32</v>
      </c>
      <c r="N934" t="s">
        <v>35</v>
      </c>
      <c r="O934">
        <v>1</v>
      </c>
      <c r="P934" s="1">
        <v>49.09</v>
      </c>
      <c r="Q934" s="3">
        <v>45501</v>
      </c>
      <c r="R934" s="3">
        <v>45509</v>
      </c>
      <c r="S934" t="s">
        <v>2912</v>
      </c>
      <c r="W934">
        <f t="shared" si="14"/>
        <v>0</v>
      </c>
    </row>
    <row r="935" spans="1:23" x14ac:dyDescent="0.3">
      <c r="A935" t="s">
        <v>645</v>
      </c>
      <c r="B935" t="s">
        <v>2121</v>
      </c>
      <c r="C935" s="3">
        <v>45502</v>
      </c>
      <c r="D935" t="s">
        <v>2922</v>
      </c>
      <c r="E935" t="s">
        <v>20</v>
      </c>
      <c r="F935">
        <v>8</v>
      </c>
      <c r="G935" s="1">
        <v>420.75</v>
      </c>
      <c r="H935" t="s">
        <v>23</v>
      </c>
      <c r="I935" t="s">
        <v>27</v>
      </c>
      <c r="J935" s="2">
        <v>0.1</v>
      </c>
      <c r="K935" t="s">
        <v>2919</v>
      </c>
      <c r="L935" s="1">
        <v>3029.4</v>
      </c>
      <c r="M935" t="s">
        <v>29</v>
      </c>
      <c r="N935" t="s">
        <v>35</v>
      </c>
      <c r="O935">
        <v>1</v>
      </c>
      <c r="P935" s="1">
        <v>44.61</v>
      </c>
      <c r="Q935" s="3">
        <v>45502</v>
      </c>
      <c r="R935" s="3">
        <v>45505</v>
      </c>
      <c r="S935" t="s">
        <v>2912</v>
      </c>
      <c r="W935">
        <f t="shared" si="14"/>
        <v>0</v>
      </c>
    </row>
    <row r="936" spans="1:23" x14ac:dyDescent="0.3">
      <c r="A936" t="s">
        <v>163</v>
      </c>
      <c r="B936" t="s">
        <v>1663</v>
      </c>
      <c r="C936" s="3">
        <v>45503</v>
      </c>
      <c r="D936" t="s">
        <v>2916</v>
      </c>
      <c r="E936" t="s">
        <v>22</v>
      </c>
      <c r="F936">
        <v>16</v>
      </c>
      <c r="G936" s="1">
        <v>163.86</v>
      </c>
      <c r="H936" t="s">
        <v>25</v>
      </c>
      <c r="I936" t="s">
        <v>28</v>
      </c>
      <c r="J936" s="2">
        <v>0.15</v>
      </c>
      <c r="K936" t="s">
        <v>2923</v>
      </c>
      <c r="L936" s="1">
        <v>2228.4960000000001</v>
      </c>
      <c r="M936" t="s">
        <v>30</v>
      </c>
      <c r="N936" t="s">
        <v>34</v>
      </c>
      <c r="O936">
        <v>0</v>
      </c>
      <c r="P936" s="1">
        <v>37.950000000000003</v>
      </c>
      <c r="Q936" s="3">
        <v>45503</v>
      </c>
      <c r="R936" s="3">
        <v>45510</v>
      </c>
      <c r="S936" t="s">
        <v>2911</v>
      </c>
      <c r="W936">
        <f t="shared" si="14"/>
        <v>-393.26400000000012</v>
      </c>
    </row>
    <row r="937" spans="1:23" x14ac:dyDescent="0.3">
      <c r="A937" t="s">
        <v>661</v>
      </c>
      <c r="B937" t="s">
        <v>2136</v>
      </c>
      <c r="C937" s="3">
        <v>45503</v>
      </c>
      <c r="D937" t="s">
        <v>2922</v>
      </c>
      <c r="E937" t="s">
        <v>22</v>
      </c>
      <c r="F937">
        <v>12</v>
      </c>
      <c r="G937" s="1">
        <v>533.77</v>
      </c>
      <c r="H937" t="s">
        <v>26</v>
      </c>
      <c r="I937" t="s">
        <v>27</v>
      </c>
      <c r="J937" s="2">
        <v>0.15</v>
      </c>
      <c r="K937" t="s">
        <v>2926</v>
      </c>
      <c r="L937" s="1">
        <v>5444.4539999999997</v>
      </c>
      <c r="M937" t="s">
        <v>33</v>
      </c>
      <c r="N937" t="s">
        <v>35</v>
      </c>
      <c r="O937">
        <v>0</v>
      </c>
      <c r="P937" s="1">
        <v>48.71</v>
      </c>
      <c r="Q937" s="3">
        <v>45503</v>
      </c>
      <c r="R937" s="3">
        <v>45508</v>
      </c>
      <c r="S937" t="s">
        <v>2912</v>
      </c>
      <c r="W937">
        <f t="shared" si="14"/>
        <v>-960.78600000000006</v>
      </c>
    </row>
    <row r="938" spans="1:23" x14ac:dyDescent="0.3">
      <c r="A938" t="s">
        <v>811</v>
      </c>
      <c r="B938" t="s">
        <v>2279</v>
      </c>
      <c r="C938" s="3">
        <v>45505</v>
      </c>
      <c r="D938" t="s">
        <v>2916</v>
      </c>
      <c r="E938" t="s">
        <v>22</v>
      </c>
      <c r="F938">
        <v>6</v>
      </c>
      <c r="G938" s="1">
        <v>208.64</v>
      </c>
      <c r="H938" t="s">
        <v>26</v>
      </c>
      <c r="I938" t="s">
        <v>28</v>
      </c>
      <c r="J938" s="2">
        <v>0.1</v>
      </c>
      <c r="K938" t="s">
        <v>2925</v>
      </c>
      <c r="L938" s="1">
        <v>1126.6559999999999</v>
      </c>
      <c r="M938" t="s">
        <v>31</v>
      </c>
      <c r="N938" t="s">
        <v>34</v>
      </c>
      <c r="O938">
        <v>0</v>
      </c>
      <c r="P938" s="1">
        <v>49.93</v>
      </c>
      <c r="Q938" s="3">
        <v>45505</v>
      </c>
      <c r="R938" s="3">
        <v>45508</v>
      </c>
      <c r="S938" t="s">
        <v>2911</v>
      </c>
      <c r="W938">
        <f t="shared" si="14"/>
        <v>-125.18399999999997</v>
      </c>
    </row>
    <row r="939" spans="1:23" x14ac:dyDescent="0.3">
      <c r="A939" t="s">
        <v>829</v>
      </c>
      <c r="B939" t="s">
        <v>2296</v>
      </c>
      <c r="C939" s="3">
        <v>45505</v>
      </c>
      <c r="D939" t="s">
        <v>2920</v>
      </c>
      <c r="E939" t="s">
        <v>22</v>
      </c>
      <c r="F939">
        <v>20</v>
      </c>
      <c r="G939" s="1">
        <v>248.11</v>
      </c>
      <c r="H939" t="s">
        <v>26</v>
      </c>
      <c r="I939" t="s">
        <v>27</v>
      </c>
      <c r="J939" s="2">
        <v>0.05</v>
      </c>
      <c r="K939" t="s">
        <v>2917</v>
      </c>
      <c r="L939" s="1">
        <v>4714.09</v>
      </c>
      <c r="M939" t="s">
        <v>29</v>
      </c>
      <c r="N939" t="s">
        <v>35</v>
      </c>
      <c r="O939">
        <v>0</v>
      </c>
      <c r="P939" s="1">
        <v>22.96</v>
      </c>
      <c r="Q939" s="3">
        <v>45505</v>
      </c>
      <c r="R939" s="3">
        <v>45510</v>
      </c>
      <c r="S939" t="s">
        <v>2909</v>
      </c>
      <c r="W939">
        <f t="shared" si="14"/>
        <v>-248.11000000000058</v>
      </c>
    </row>
    <row r="940" spans="1:23" x14ac:dyDescent="0.3">
      <c r="A940" t="s">
        <v>1065</v>
      </c>
      <c r="B940" t="s">
        <v>2503</v>
      </c>
      <c r="C940" s="3">
        <v>45505</v>
      </c>
      <c r="D940" t="s">
        <v>2920</v>
      </c>
      <c r="E940" t="s">
        <v>19</v>
      </c>
      <c r="F940">
        <v>3</v>
      </c>
      <c r="G940" s="1">
        <v>10.93</v>
      </c>
      <c r="H940" t="s">
        <v>26</v>
      </c>
      <c r="I940" t="s">
        <v>27</v>
      </c>
      <c r="J940" s="2">
        <v>0.15</v>
      </c>
      <c r="K940" t="s">
        <v>2921</v>
      </c>
      <c r="L940" s="1">
        <v>27.871500000000001</v>
      </c>
      <c r="M940" t="s">
        <v>33</v>
      </c>
      <c r="N940" t="s">
        <v>34</v>
      </c>
      <c r="O940">
        <v>0</v>
      </c>
      <c r="P940" s="1">
        <v>19.010000000000002</v>
      </c>
      <c r="Q940" s="3">
        <v>45505</v>
      </c>
      <c r="R940" s="3">
        <v>45514</v>
      </c>
      <c r="S940" t="s">
        <v>2909</v>
      </c>
      <c r="W940">
        <f t="shared" si="14"/>
        <v>-4.9184999999999981</v>
      </c>
    </row>
    <row r="941" spans="1:23" x14ac:dyDescent="0.3">
      <c r="A941" t="s">
        <v>1391</v>
      </c>
      <c r="B941" t="s">
        <v>2789</v>
      </c>
      <c r="C941" s="3">
        <v>45507</v>
      </c>
      <c r="D941" t="s">
        <v>2922</v>
      </c>
      <c r="E941" t="s">
        <v>21</v>
      </c>
      <c r="F941">
        <v>7</v>
      </c>
      <c r="G941" s="1">
        <v>180.25</v>
      </c>
      <c r="H941" t="s">
        <v>26</v>
      </c>
      <c r="I941" t="s">
        <v>28</v>
      </c>
      <c r="J941" s="2">
        <v>0.1</v>
      </c>
      <c r="K941" t="s">
        <v>2923</v>
      </c>
      <c r="L941" s="1">
        <v>1135.575</v>
      </c>
      <c r="M941" t="s">
        <v>30</v>
      </c>
      <c r="N941" t="s">
        <v>36</v>
      </c>
      <c r="O941">
        <v>0</v>
      </c>
      <c r="P941" s="1">
        <v>36.79</v>
      </c>
      <c r="Q941" s="3">
        <v>45507</v>
      </c>
      <c r="R941" s="3">
        <v>45509</v>
      </c>
      <c r="S941" t="s">
        <v>2912</v>
      </c>
      <c r="W941">
        <f t="shared" si="14"/>
        <v>-126.17499999999995</v>
      </c>
    </row>
    <row r="942" spans="1:23" x14ac:dyDescent="0.3">
      <c r="A942" t="s">
        <v>356</v>
      </c>
      <c r="B942" t="s">
        <v>1850</v>
      </c>
      <c r="C942" s="3">
        <v>45508</v>
      </c>
      <c r="D942" t="s">
        <v>2916</v>
      </c>
      <c r="E942" t="s">
        <v>20</v>
      </c>
      <c r="F942">
        <v>9</v>
      </c>
      <c r="G942" s="1">
        <v>24.44</v>
      </c>
      <c r="H942" t="s">
        <v>25</v>
      </c>
      <c r="I942" t="s">
        <v>27</v>
      </c>
      <c r="J942" s="2">
        <v>0.15</v>
      </c>
      <c r="K942" t="s">
        <v>2921</v>
      </c>
      <c r="L942" s="1">
        <v>186.96600000000001</v>
      </c>
      <c r="M942" t="s">
        <v>30</v>
      </c>
      <c r="N942" t="s">
        <v>35</v>
      </c>
      <c r="O942">
        <v>1</v>
      </c>
      <c r="P942" s="1">
        <v>22.06</v>
      </c>
      <c r="Q942" s="3">
        <v>45508</v>
      </c>
      <c r="R942" s="3">
        <v>45518</v>
      </c>
      <c r="S942" t="s">
        <v>2911</v>
      </c>
      <c r="W942">
        <f t="shared" si="14"/>
        <v>0</v>
      </c>
    </row>
    <row r="943" spans="1:23" x14ac:dyDescent="0.3">
      <c r="A943" t="s">
        <v>1243</v>
      </c>
      <c r="B943" t="s">
        <v>2662</v>
      </c>
      <c r="C943" s="3">
        <v>45508</v>
      </c>
      <c r="D943" t="s">
        <v>2924</v>
      </c>
      <c r="E943" t="s">
        <v>16</v>
      </c>
      <c r="F943">
        <v>16</v>
      </c>
      <c r="G943" s="1">
        <v>293.44</v>
      </c>
      <c r="H943" t="s">
        <v>26</v>
      </c>
      <c r="I943" t="s">
        <v>27</v>
      </c>
      <c r="J943" s="2">
        <v>0.05</v>
      </c>
      <c r="K943" t="s">
        <v>2923</v>
      </c>
      <c r="L943" s="1">
        <v>4460.2879999999996</v>
      </c>
      <c r="M943" t="s">
        <v>30</v>
      </c>
      <c r="N943" t="s">
        <v>35</v>
      </c>
      <c r="O943">
        <v>0</v>
      </c>
      <c r="P943" s="1">
        <v>42.56</v>
      </c>
      <c r="Q943" s="3">
        <v>45508</v>
      </c>
      <c r="R943" s="3">
        <v>45518</v>
      </c>
      <c r="S943" t="s">
        <v>2910</v>
      </c>
      <c r="W943">
        <f t="shared" si="14"/>
        <v>-234.75200000000041</v>
      </c>
    </row>
    <row r="944" spans="1:23" x14ac:dyDescent="0.3">
      <c r="A944" t="s">
        <v>251</v>
      </c>
      <c r="B944" t="s">
        <v>1749</v>
      </c>
      <c r="C944" s="3">
        <v>45509</v>
      </c>
      <c r="D944" t="s">
        <v>2922</v>
      </c>
      <c r="E944" t="s">
        <v>21</v>
      </c>
      <c r="F944">
        <v>6</v>
      </c>
      <c r="G944" s="1">
        <v>187.06</v>
      </c>
      <c r="H944" t="s">
        <v>23</v>
      </c>
      <c r="I944" t="s">
        <v>27</v>
      </c>
      <c r="J944" s="2">
        <v>0.1</v>
      </c>
      <c r="K944" t="s">
        <v>2925</v>
      </c>
      <c r="L944" s="1">
        <v>1010.124</v>
      </c>
      <c r="M944" t="s">
        <v>32</v>
      </c>
      <c r="N944" t="s">
        <v>34</v>
      </c>
      <c r="O944">
        <v>0</v>
      </c>
      <c r="P944" s="1">
        <v>11.03</v>
      </c>
      <c r="Q944" s="3">
        <v>45509</v>
      </c>
      <c r="R944" s="3">
        <v>45517</v>
      </c>
      <c r="S944" t="s">
        <v>2912</v>
      </c>
      <c r="W944">
        <f t="shared" si="14"/>
        <v>-112.2360000000001</v>
      </c>
    </row>
    <row r="945" spans="1:23" x14ac:dyDescent="0.3">
      <c r="A945" t="s">
        <v>322</v>
      </c>
      <c r="B945" t="s">
        <v>1816</v>
      </c>
      <c r="C945" s="3">
        <v>45509</v>
      </c>
      <c r="D945" t="s">
        <v>2918</v>
      </c>
      <c r="E945" t="s">
        <v>17</v>
      </c>
      <c r="F945">
        <v>19</v>
      </c>
      <c r="G945" s="1">
        <v>271.22000000000003</v>
      </c>
      <c r="H945" t="s">
        <v>24</v>
      </c>
      <c r="I945" t="s">
        <v>27</v>
      </c>
      <c r="J945" s="2">
        <v>0.1</v>
      </c>
      <c r="K945" t="s">
        <v>2926</v>
      </c>
      <c r="L945" s="1">
        <v>4637.8620000000001</v>
      </c>
      <c r="M945" t="s">
        <v>31</v>
      </c>
      <c r="N945" t="s">
        <v>36</v>
      </c>
      <c r="O945">
        <v>0</v>
      </c>
      <c r="P945" s="1">
        <v>35.33</v>
      </c>
      <c r="Q945" s="3">
        <v>45509</v>
      </c>
      <c r="R945" s="3">
        <v>45519</v>
      </c>
      <c r="S945" t="s">
        <v>2908</v>
      </c>
      <c r="W945">
        <f t="shared" si="14"/>
        <v>-515.31800000000021</v>
      </c>
    </row>
    <row r="946" spans="1:23" x14ac:dyDescent="0.3">
      <c r="A946" t="s">
        <v>1099</v>
      </c>
      <c r="B946" t="s">
        <v>2532</v>
      </c>
      <c r="C946" s="3">
        <v>45510</v>
      </c>
      <c r="D946" t="s">
        <v>2918</v>
      </c>
      <c r="E946" t="s">
        <v>22</v>
      </c>
      <c r="F946">
        <v>18</v>
      </c>
      <c r="G946" s="1">
        <v>166.92</v>
      </c>
      <c r="H946" t="s">
        <v>25</v>
      </c>
      <c r="I946" t="s">
        <v>27</v>
      </c>
      <c r="J946" s="2">
        <v>0.05</v>
      </c>
      <c r="K946" t="s">
        <v>2926</v>
      </c>
      <c r="L946" s="1">
        <v>2854.3319999999999</v>
      </c>
      <c r="M946" t="s">
        <v>30</v>
      </c>
      <c r="N946" t="s">
        <v>36</v>
      </c>
      <c r="O946">
        <v>0</v>
      </c>
      <c r="P946" s="1">
        <v>9.35</v>
      </c>
      <c r="Q946" s="3">
        <v>45510</v>
      </c>
      <c r="R946" s="3">
        <v>45520</v>
      </c>
      <c r="S946" t="s">
        <v>2908</v>
      </c>
      <c r="W946">
        <f t="shared" si="14"/>
        <v>-150.22800000000007</v>
      </c>
    </row>
    <row r="947" spans="1:23" x14ac:dyDescent="0.3">
      <c r="A947" t="s">
        <v>244</v>
      </c>
      <c r="B947" t="s">
        <v>1743</v>
      </c>
      <c r="C947" s="3">
        <v>45511</v>
      </c>
      <c r="D947" t="s">
        <v>2918</v>
      </c>
      <c r="E947" t="s">
        <v>17</v>
      </c>
      <c r="F947">
        <v>1</v>
      </c>
      <c r="G947" s="1">
        <v>94.33</v>
      </c>
      <c r="H947" t="s">
        <v>24</v>
      </c>
      <c r="I947" t="s">
        <v>27</v>
      </c>
      <c r="J947" s="2">
        <v>0</v>
      </c>
      <c r="K947" t="s">
        <v>2917</v>
      </c>
      <c r="L947" s="1">
        <v>94.33</v>
      </c>
      <c r="M947" t="s">
        <v>29</v>
      </c>
      <c r="N947" t="s">
        <v>2913</v>
      </c>
      <c r="O947">
        <v>0</v>
      </c>
      <c r="P947" s="1">
        <v>49.17</v>
      </c>
      <c r="Q947" s="3">
        <v>45511</v>
      </c>
      <c r="R947" s="3">
        <v>45521</v>
      </c>
      <c r="S947" t="s">
        <v>2908</v>
      </c>
      <c r="W947">
        <f t="shared" si="14"/>
        <v>0</v>
      </c>
    </row>
    <row r="948" spans="1:23" x14ac:dyDescent="0.3">
      <c r="A948" t="s">
        <v>1198</v>
      </c>
      <c r="B948" t="s">
        <v>2621</v>
      </c>
      <c r="C948" s="3">
        <v>45512</v>
      </c>
      <c r="D948" t="s">
        <v>2916</v>
      </c>
      <c r="E948" t="s">
        <v>18</v>
      </c>
      <c r="F948">
        <v>14</v>
      </c>
      <c r="G948" s="1">
        <v>115.77</v>
      </c>
      <c r="H948" t="s">
        <v>23</v>
      </c>
      <c r="I948" t="s">
        <v>27</v>
      </c>
      <c r="J948" s="2">
        <v>0.15</v>
      </c>
      <c r="K948" t="s">
        <v>2925</v>
      </c>
      <c r="L948" s="1">
        <v>1377.663</v>
      </c>
      <c r="M948" t="s">
        <v>31</v>
      </c>
      <c r="N948" t="s">
        <v>35</v>
      </c>
      <c r="O948">
        <v>1</v>
      </c>
      <c r="P948" s="1">
        <v>20.12</v>
      </c>
      <c r="Q948" s="3">
        <v>45512</v>
      </c>
      <c r="R948" s="3">
        <v>45515</v>
      </c>
      <c r="S948" t="s">
        <v>2911</v>
      </c>
      <c r="W948">
        <f t="shared" si="14"/>
        <v>0</v>
      </c>
    </row>
    <row r="949" spans="1:23" x14ac:dyDescent="0.3">
      <c r="A949" t="s">
        <v>1490</v>
      </c>
      <c r="B949" t="s">
        <v>2870</v>
      </c>
      <c r="C949" s="3">
        <v>45512</v>
      </c>
      <c r="D949" t="s">
        <v>2920</v>
      </c>
      <c r="E949" t="s">
        <v>20</v>
      </c>
      <c r="F949">
        <v>10</v>
      </c>
      <c r="G949" s="1">
        <v>285.73</v>
      </c>
      <c r="H949" t="s">
        <v>26</v>
      </c>
      <c r="I949" t="s">
        <v>27</v>
      </c>
      <c r="J949" s="2">
        <v>0.15</v>
      </c>
      <c r="K949" t="s">
        <v>2921</v>
      </c>
      <c r="L949" s="1">
        <v>2428.7049999999999</v>
      </c>
      <c r="M949" t="s">
        <v>33</v>
      </c>
      <c r="N949" t="s">
        <v>36</v>
      </c>
      <c r="O949">
        <v>1</v>
      </c>
      <c r="P949" s="1">
        <v>26.68</v>
      </c>
      <c r="Q949" s="3">
        <v>45512</v>
      </c>
      <c r="R949" s="3">
        <v>45518</v>
      </c>
      <c r="S949" t="s">
        <v>2909</v>
      </c>
      <c r="W949">
        <f t="shared" si="14"/>
        <v>0</v>
      </c>
    </row>
    <row r="950" spans="1:23" x14ac:dyDescent="0.3">
      <c r="A950" t="s">
        <v>1150</v>
      </c>
      <c r="B950" t="s">
        <v>2577</v>
      </c>
      <c r="C950" s="3">
        <v>45513</v>
      </c>
      <c r="D950" t="s">
        <v>2920</v>
      </c>
      <c r="E950" t="s">
        <v>17</v>
      </c>
      <c r="F950">
        <v>10</v>
      </c>
      <c r="G950" s="1">
        <v>522.73</v>
      </c>
      <c r="H950" t="s">
        <v>25</v>
      </c>
      <c r="I950" t="s">
        <v>28</v>
      </c>
      <c r="J950" s="2">
        <v>0.1</v>
      </c>
      <c r="K950" t="s">
        <v>2919</v>
      </c>
      <c r="L950" s="1">
        <v>4704.5700000000006</v>
      </c>
      <c r="M950" t="s">
        <v>31</v>
      </c>
      <c r="N950" t="s">
        <v>2913</v>
      </c>
      <c r="O950">
        <v>0</v>
      </c>
      <c r="P950" s="1">
        <v>20.059999999999999</v>
      </c>
      <c r="Q950" s="3">
        <v>45513</v>
      </c>
      <c r="R950" s="3">
        <v>45519</v>
      </c>
      <c r="S950" t="s">
        <v>2909</v>
      </c>
      <c r="W950">
        <f t="shared" si="14"/>
        <v>-522.72999999999956</v>
      </c>
    </row>
    <row r="951" spans="1:23" x14ac:dyDescent="0.3">
      <c r="A951" t="s">
        <v>1205</v>
      </c>
      <c r="B951" t="s">
        <v>2627</v>
      </c>
      <c r="C951" s="3">
        <v>45513</v>
      </c>
      <c r="D951" t="s">
        <v>2922</v>
      </c>
      <c r="E951" t="s">
        <v>22</v>
      </c>
      <c r="F951">
        <v>17</v>
      </c>
      <c r="G951" s="1">
        <v>66.48</v>
      </c>
      <c r="H951" t="s">
        <v>25</v>
      </c>
      <c r="I951" t="s">
        <v>27</v>
      </c>
      <c r="J951" s="2">
        <v>0.15</v>
      </c>
      <c r="K951" t="s">
        <v>2921</v>
      </c>
      <c r="L951" s="1">
        <v>960.63600000000008</v>
      </c>
      <c r="M951" t="s">
        <v>30</v>
      </c>
      <c r="N951" t="s">
        <v>36</v>
      </c>
      <c r="O951">
        <v>1</v>
      </c>
      <c r="P951" s="1">
        <v>10.79</v>
      </c>
      <c r="Q951" s="3">
        <v>45513</v>
      </c>
      <c r="R951" s="3">
        <v>45518</v>
      </c>
      <c r="S951" t="s">
        <v>2912</v>
      </c>
      <c r="W951">
        <f t="shared" si="14"/>
        <v>0</v>
      </c>
    </row>
    <row r="952" spans="1:23" x14ac:dyDescent="0.3">
      <c r="A952" t="s">
        <v>289</v>
      </c>
      <c r="B952" t="s">
        <v>1785</v>
      </c>
      <c r="C952" s="3">
        <v>45514</v>
      </c>
      <c r="D952" t="s">
        <v>2918</v>
      </c>
      <c r="E952" t="s">
        <v>17</v>
      </c>
      <c r="F952">
        <v>20</v>
      </c>
      <c r="G952" s="1">
        <v>337.37</v>
      </c>
      <c r="H952" t="s">
        <v>25</v>
      </c>
      <c r="I952" t="s">
        <v>28</v>
      </c>
      <c r="J952" s="2">
        <v>0.1</v>
      </c>
      <c r="K952" t="s">
        <v>2923</v>
      </c>
      <c r="L952" s="1">
        <v>6072.66</v>
      </c>
      <c r="M952" t="s">
        <v>30</v>
      </c>
      <c r="N952" t="s">
        <v>2913</v>
      </c>
      <c r="O952">
        <v>0</v>
      </c>
      <c r="P952" s="1">
        <v>43.17</v>
      </c>
      <c r="Q952" s="3">
        <v>45514</v>
      </c>
      <c r="R952" s="3">
        <v>45521</v>
      </c>
      <c r="S952" t="s">
        <v>2908</v>
      </c>
      <c r="W952">
        <f t="shared" si="14"/>
        <v>-674.73999999999978</v>
      </c>
    </row>
    <row r="953" spans="1:23" x14ac:dyDescent="0.3">
      <c r="A953" t="s">
        <v>775</v>
      </c>
      <c r="B953" t="s">
        <v>2246</v>
      </c>
      <c r="C953" s="3">
        <v>45514</v>
      </c>
      <c r="D953" t="s">
        <v>2916</v>
      </c>
      <c r="E953" t="s">
        <v>18</v>
      </c>
      <c r="F953">
        <v>4</v>
      </c>
      <c r="G953" s="1">
        <v>529.03</v>
      </c>
      <c r="H953" t="s">
        <v>23</v>
      </c>
      <c r="I953" t="s">
        <v>27</v>
      </c>
      <c r="J953" s="2">
        <v>0.05</v>
      </c>
      <c r="K953" t="s">
        <v>2917</v>
      </c>
      <c r="L953" s="1">
        <v>2010.3140000000001</v>
      </c>
      <c r="M953" t="s">
        <v>29</v>
      </c>
      <c r="N953" t="s">
        <v>35</v>
      </c>
      <c r="O953">
        <v>0</v>
      </c>
      <c r="P953" s="1">
        <v>25.96</v>
      </c>
      <c r="Q953" s="3">
        <v>45514</v>
      </c>
      <c r="R953" s="3">
        <v>45524</v>
      </c>
      <c r="S953" t="s">
        <v>2911</v>
      </c>
      <c r="W953">
        <f t="shared" si="14"/>
        <v>-105.80599999999981</v>
      </c>
    </row>
    <row r="954" spans="1:23" x14ac:dyDescent="0.3">
      <c r="A954" t="s">
        <v>154</v>
      </c>
      <c r="B954" t="s">
        <v>1654</v>
      </c>
      <c r="C954" s="3">
        <v>45515</v>
      </c>
      <c r="D954" t="s">
        <v>2922</v>
      </c>
      <c r="E954" t="s">
        <v>22</v>
      </c>
      <c r="F954">
        <v>2</v>
      </c>
      <c r="G954" s="1">
        <v>289.14</v>
      </c>
      <c r="H954" t="s">
        <v>25</v>
      </c>
      <c r="I954" t="s">
        <v>28</v>
      </c>
      <c r="J954" s="2">
        <v>0.05</v>
      </c>
      <c r="K954" t="s">
        <v>2923</v>
      </c>
      <c r="L954" s="1">
        <v>549.36599999999999</v>
      </c>
      <c r="M954" t="s">
        <v>29</v>
      </c>
      <c r="N954" t="s">
        <v>35</v>
      </c>
      <c r="O954">
        <v>0</v>
      </c>
      <c r="P954" s="1">
        <v>5.13</v>
      </c>
      <c r="Q954" s="3">
        <v>45515</v>
      </c>
      <c r="R954" s="3">
        <v>45517</v>
      </c>
      <c r="S954" t="s">
        <v>2912</v>
      </c>
      <c r="W954">
        <f t="shared" si="14"/>
        <v>-28.913999999999987</v>
      </c>
    </row>
    <row r="955" spans="1:23" x14ac:dyDescent="0.3">
      <c r="A955" t="s">
        <v>983</v>
      </c>
      <c r="B955" t="s">
        <v>2433</v>
      </c>
      <c r="C955" s="3">
        <v>45515</v>
      </c>
      <c r="D955" t="s">
        <v>2922</v>
      </c>
      <c r="E955" t="s">
        <v>19</v>
      </c>
      <c r="F955">
        <v>12</v>
      </c>
      <c r="G955" s="1">
        <v>248.13</v>
      </c>
      <c r="H955" t="s">
        <v>24</v>
      </c>
      <c r="I955" t="s">
        <v>28</v>
      </c>
      <c r="J955" s="2">
        <v>0.05</v>
      </c>
      <c r="K955" t="s">
        <v>2926</v>
      </c>
      <c r="L955" s="1">
        <v>2828.6819999999998</v>
      </c>
      <c r="M955" t="s">
        <v>33</v>
      </c>
      <c r="N955" t="s">
        <v>34</v>
      </c>
      <c r="O955">
        <v>0</v>
      </c>
      <c r="P955" s="1">
        <v>26.03</v>
      </c>
      <c r="Q955" s="3">
        <v>45515</v>
      </c>
      <c r="R955" s="3">
        <v>45521</v>
      </c>
      <c r="S955" t="s">
        <v>2912</v>
      </c>
      <c r="W955">
        <f t="shared" si="14"/>
        <v>-148.87800000000016</v>
      </c>
    </row>
    <row r="956" spans="1:23" x14ac:dyDescent="0.3">
      <c r="A956" t="s">
        <v>407</v>
      </c>
      <c r="B956" t="s">
        <v>1899</v>
      </c>
      <c r="C956" s="3">
        <v>45516</v>
      </c>
      <c r="D956" t="s">
        <v>2916</v>
      </c>
      <c r="E956" t="s">
        <v>19</v>
      </c>
      <c r="F956">
        <v>3</v>
      </c>
      <c r="G956" s="1">
        <v>149.25</v>
      </c>
      <c r="H956" t="s">
        <v>26</v>
      </c>
      <c r="I956" t="s">
        <v>27</v>
      </c>
      <c r="J956" s="2">
        <v>0</v>
      </c>
      <c r="K956" t="s">
        <v>2917</v>
      </c>
      <c r="L956" s="1">
        <v>447.75</v>
      </c>
      <c r="M956" t="s">
        <v>32</v>
      </c>
      <c r="N956" t="s">
        <v>2913</v>
      </c>
      <c r="O956">
        <v>1</v>
      </c>
      <c r="P956" s="1">
        <v>13.17</v>
      </c>
      <c r="Q956" s="3">
        <v>45516</v>
      </c>
      <c r="R956" s="3">
        <v>45518</v>
      </c>
      <c r="S956" t="s">
        <v>2911</v>
      </c>
      <c r="W956">
        <f t="shared" si="14"/>
        <v>0</v>
      </c>
    </row>
    <row r="957" spans="1:23" x14ac:dyDescent="0.3">
      <c r="A957" t="s">
        <v>648</v>
      </c>
      <c r="B957" t="s">
        <v>2124</v>
      </c>
      <c r="C957" s="3">
        <v>45516</v>
      </c>
      <c r="D957" t="s">
        <v>2924</v>
      </c>
      <c r="E957" t="s">
        <v>19</v>
      </c>
      <c r="F957">
        <v>10</v>
      </c>
      <c r="G957" s="1">
        <v>278</v>
      </c>
      <c r="H957" t="s">
        <v>25</v>
      </c>
      <c r="I957" t="s">
        <v>28</v>
      </c>
      <c r="J957" s="2">
        <v>0</v>
      </c>
      <c r="K957" t="s">
        <v>2919</v>
      </c>
      <c r="L957" s="1">
        <v>2780</v>
      </c>
      <c r="M957" t="s">
        <v>31</v>
      </c>
      <c r="N957" t="s">
        <v>2913</v>
      </c>
      <c r="O957">
        <v>0</v>
      </c>
      <c r="P957" s="1">
        <v>24.25</v>
      </c>
      <c r="Q957" s="3">
        <v>45516</v>
      </c>
      <c r="R957" s="3">
        <v>45526</v>
      </c>
      <c r="S957" t="s">
        <v>2910</v>
      </c>
      <c r="W957">
        <f t="shared" si="14"/>
        <v>0</v>
      </c>
    </row>
    <row r="958" spans="1:23" x14ac:dyDescent="0.3">
      <c r="A958" t="s">
        <v>869</v>
      </c>
      <c r="B958" t="s">
        <v>2327</v>
      </c>
      <c r="C958" s="3">
        <v>45516</v>
      </c>
      <c r="D958" t="s">
        <v>2922</v>
      </c>
      <c r="E958" t="s">
        <v>18</v>
      </c>
      <c r="F958">
        <v>5</v>
      </c>
      <c r="G958" s="1">
        <v>448.86</v>
      </c>
      <c r="H958" t="s">
        <v>25</v>
      </c>
      <c r="I958" t="s">
        <v>27</v>
      </c>
      <c r="J958" s="2">
        <v>0.15</v>
      </c>
      <c r="K958" t="s">
        <v>2925</v>
      </c>
      <c r="L958" s="1">
        <v>1907.655</v>
      </c>
      <c r="M958" t="s">
        <v>31</v>
      </c>
      <c r="N958" t="s">
        <v>35</v>
      </c>
      <c r="O958">
        <v>1</v>
      </c>
      <c r="P958" s="1">
        <v>21.22</v>
      </c>
      <c r="Q958" s="3">
        <v>45516</v>
      </c>
      <c r="R958" s="3">
        <v>45525</v>
      </c>
      <c r="S958" t="s">
        <v>2912</v>
      </c>
      <c r="W958">
        <f t="shared" si="14"/>
        <v>0</v>
      </c>
    </row>
    <row r="959" spans="1:23" x14ac:dyDescent="0.3">
      <c r="A959" t="s">
        <v>493</v>
      </c>
      <c r="B959" t="s">
        <v>1980</v>
      </c>
      <c r="C959" s="3">
        <v>45517</v>
      </c>
      <c r="D959" t="s">
        <v>2924</v>
      </c>
      <c r="E959" t="s">
        <v>20</v>
      </c>
      <c r="F959">
        <v>16</v>
      </c>
      <c r="G959" s="1">
        <v>64.03</v>
      </c>
      <c r="H959" t="s">
        <v>24</v>
      </c>
      <c r="I959" t="s">
        <v>27</v>
      </c>
      <c r="J959" s="2">
        <v>0</v>
      </c>
      <c r="K959" t="s">
        <v>2917</v>
      </c>
      <c r="L959" s="1">
        <v>1024.48</v>
      </c>
      <c r="M959" t="s">
        <v>30</v>
      </c>
      <c r="N959" t="s">
        <v>36</v>
      </c>
      <c r="O959">
        <v>1</v>
      </c>
      <c r="P959" s="1">
        <v>16.71</v>
      </c>
      <c r="Q959" s="3">
        <v>45517</v>
      </c>
      <c r="R959" s="3">
        <v>45527</v>
      </c>
      <c r="S959" t="s">
        <v>2910</v>
      </c>
      <c r="W959">
        <f t="shared" si="14"/>
        <v>0</v>
      </c>
    </row>
    <row r="960" spans="1:23" x14ac:dyDescent="0.3">
      <c r="A960" t="s">
        <v>270</v>
      </c>
      <c r="B960" t="s">
        <v>1768</v>
      </c>
      <c r="C960" s="3">
        <v>45518</v>
      </c>
      <c r="D960" t="s">
        <v>2920</v>
      </c>
      <c r="E960" t="s">
        <v>17</v>
      </c>
      <c r="F960">
        <v>20</v>
      </c>
      <c r="G960" s="1">
        <v>14.33</v>
      </c>
      <c r="H960" t="s">
        <v>26</v>
      </c>
      <c r="I960" t="s">
        <v>27</v>
      </c>
      <c r="J960" s="2">
        <v>0.1</v>
      </c>
      <c r="K960" t="s">
        <v>2917</v>
      </c>
      <c r="L960" s="1">
        <v>257.94000000000011</v>
      </c>
      <c r="M960" t="s">
        <v>32</v>
      </c>
      <c r="N960" t="s">
        <v>2913</v>
      </c>
      <c r="O960">
        <v>0</v>
      </c>
      <c r="P960" s="1">
        <v>6.22</v>
      </c>
      <c r="Q960" s="3">
        <v>45518</v>
      </c>
      <c r="R960" s="3">
        <v>45525</v>
      </c>
      <c r="S960" t="s">
        <v>2909</v>
      </c>
      <c r="W960">
        <f t="shared" si="14"/>
        <v>-28.659999999999911</v>
      </c>
    </row>
    <row r="961" spans="1:23" x14ac:dyDescent="0.3">
      <c r="A961" t="s">
        <v>336</v>
      </c>
      <c r="B961" t="s">
        <v>1830</v>
      </c>
      <c r="C961" s="3">
        <v>45519</v>
      </c>
      <c r="D961" t="s">
        <v>2920</v>
      </c>
      <c r="E961" t="s">
        <v>21</v>
      </c>
      <c r="F961">
        <v>20</v>
      </c>
      <c r="G961" s="1">
        <v>358.57</v>
      </c>
      <c r="H961" t="s">
        <v>23</v>
      </c>
      <c r="I961" t="s">
        <v>27</v>
      </c>
      <c r="J961" s="2">
        <v>0</v>
      </c>
      <c r="K961" t="s">
        <v>2926</v>
      </c>
      <c r="L961" s="1">
        <v>7171.4</v>
      </c>
      <c r="M961" t="s">
        <v>32</v>
      </c>
      <c r="N961" t="s">
        <v>34</v>
      </c>
      <c r="O961">
        <v>1</v>
      </c>
      <c r="P961" s="1">
        <v>21.11</v>
      </c>
      <c r="Q961" s="3">
        <v>45519</v>
      </c>
      <c r="R961" s="3">
        <v>45524</v>
      </c>
      <c r="S961" t="s">
        <v>2909</v>
      </c>
      <c r="W961">
        <f t="shared" si="14"/>
        <v>0</v>
      </c>
    </row>
    <row r="962" spans="1:23" x14ac:dyDescent="0.3">
      <c r="A962" t="s">
        <v>851</v>
      </c>
      <c r="B962" t="s">
        <v>2313</v>
      </c>
      <c r="C962" s="3">
        <v>45519</v>
      </c>
      <c r="D962" t="s">
        <v>2920</v>
      </c>
      <c r="E962" t="s">
        <v>21</v>
      </c>
      <c r="F962">
        <v>3</v>
      </c>
      <c r="G962" s="1">
        <v>437.97</v>
      </c>
      <c r="H962" t="s">
        <v>25</v>
      </c>
      <c r="I962" t="s">
        <v>27</v>
      </c>
      <c r="J962" s="2">
        <v>0.05</v>
      </c>
      <c r="K962" t="s">
        <v>2921</v>
      </c>
      <c r="L962" s="1">
        <v>1248.2145</v>
      </c>
      <c r="M962" t="s">
        <v>33</v>
      </c>
      <c r="N962" t="s">
        <v>35</v>
      </c>
      <c r="O962">
        <v>1</v>
      </c>
      <c r="P962" s="1">
        <v>23.29</v>
      </c>
      <c r="Q962" s="3">
        <v>45519</v>
      </c>
      <c r="R962" s="3">
        <v>45526</v>
      </c>
      <c r="S962" t="s">
        <v>2909</v>
      </c>
      <c r="W962">
        <f t="shared" si="14"/>
        <v>0</v>
      </c>
    </row>
    <row r="963" spans="1:23" x14ac:dyDescent="0.3">
      <c r="A963" t="s">
        <v>1517</v>
      </c>
      <c r="B963" t="s">
        <v>2889</v>
      </c>
      <c r="C963" s="3">
        <v>45520</v>
      </c>
      <c r="D963" t="s">
        <v>2922</v>
      </c>
      <c r="E963" t="s">
        <v>22</v>
      </c>
      <c r="F963">
        <v>16</v>
      </c>
      <c r="G963" s="1">
        <v>483.37</v>
      </c>
      <c r="H963" t="s">
        <v>23</v>
      </c>
      <c r="I963" t="s">
        <v>28</v>
      </c>
      <c r="J963" s="2">
        <v>0.1</v>
      </c>
      <c r="K963" t="s">
        <v>2926</v>
      </c>
      <c r="L963" s="1">
        <v>6960.5280000000002</v>
      </c>
      <c r="M963" t="s">
        <v>32</v>
      </c>
      <c r="N963" t="s">
        <v>2913</v>
      </c>
      <c r="O963">
        <v>0</v>
      </c>
      <c r="P963" s="1">
        <v>42.52</v>
      </c>
      <c r="Q963" s="3">
        <v>45520</v>
      </c>
      <c r="R963" s="3">
        <v>45526</v>
      </c>
      <c r="S963" t="s">
        <v>2912</v>
      </c>
      <c r="W963">
        <f t="shared" ref="W963:W1026" si="15">IF(O963=0, L963 - (F963 * G963), 0)</f>
        <v>-773.39199999999983</v>
      </c>
    </row>
    <row r="964" spans="1:23" x14ac:dyDescent="0.3">
      <c r="A964" t="s">
        <v>216</v>
      </c>
      <c r="B964" t="s">
        <v>1715</v>
      </c>
      <c r="C964" s="3">
        <v>45521</v>
      </c>
      <c r="D964" t="s">
        <v>2918</v>
      </c>
      <c r="E964" t="s">
        <v>18</v>
      </c>
      <c r="F964">
        <v>13</v>
      </c>
      <c r="G964" s="1">
        <v>421.08</v>
      </c>
      <c r="H964" t="s">
        <v>23</v>
      </c>
      <c r="I964" t="s">
        <v>27</v>
      </c>
      <c r="J964" s="2">
        <v>0</v>
      </c>
      <c r="K964" t="s">
        <v>2919</v>
      </c>
      <c r="L964" s="1">
        <v>5474.04</v>
      </c>
      <c r="M964" t="s">
        <v>33</v>
      </c>
      <c r="N964" t="s">
        <v>2913</v>
      </c>
      <c r="O964">
        <v>0</v>
      </c>
      <c r="P964" s="1">
        <v>24.51</v>
      </c>
      <c r="Q964" s="3">
        <v>45521</v>
      </c>
      <c r="R964" s="3">
        <v>45524</v>
      </c>
      <c r="S964" t="s">
        <v>2908</v>
      </c>
      <c r="W964">
        <f t="shared" si="15"/>
        <v>0</v>
      </c>
    </row>
    <row r="965" spans="1:23" x14ac:dyDescent="0.3">
      <c r="A965" t="s">
        <v>1423</v>
      </c>
      <c r="B965" t="s">
        <v>2818</v>
      </c>
      <c r="C965" s="3">
        <v>45521</v>
      </c>
      <c r="D965" t="s">
        <v>2918</v>
      </c>
      <c r="E965" t="s">
        <v>17</v>
      </c>
      <c r="F965">
        <v>7</v>
      </c>
      <c r="G965" s="1">
        <v>106.88</v>
      </c>
      <c r="H965" t="s">
        <v>25</v>
      </c>
      <c r="I965" t="s">
        <v>28</v>
      </c>
      <c r="J965" s="2">
        <v>0.05</v>
      </c>
      <c r="K965" t="s">
        <v>2923</v>
      </c>
      <c r="L965" s="1">
        <v>710.75199999999995</v>
      </c>
      <c r="M965" t="s">
        <v>33</v>
      </c>
      <c r="N965" t="s">
        <v>36</v>
      </c>
      <c r="O965">
        <v>1</v>
      </c>
      <c r="P965" s="1">
        <v>26.12</v>
      </c>
      <c r="Q965" s="3">
        <v>45521</v>
      </c>
      <c r="R965" s="3">
        <v>45528</v>
      </c>
      <c r="S965" t="s">
        <v>2908</v>
      </c>
      <c r="W965">
        <f t="shared" si="15"/>
        <v>0</v>
      </c>
    </row>
    <row r="966" spans="1:23" x14ac:dyDescent="0.3">
      <c r="A966" t="s">
        <v>960</v>
      </c>
      <c r="B966" t="s">
        <v>2413</v>
      </c>
      <c r="C966" s="3">
        <v>45522</v>
      </c>
      <c r="D966" t="s">
        <v>2924</v>
      </c>
      <c r="E966" t="s">
        <v>21</v>
      </c>
      <c r="F966">
        <v>19</v>
      </c>
      <c r="G966" s="1">
        <v>181.18</v>
      </c>
      <c r="H966" t="s">
        <v>24</v>
      </c>
      <c r="I966" t="s">
        <v>27</v>
      </c>
      <c r="J966" s="2">
        <v>0.05</v>
      </c>
      <c r="K966" t="s">
        <v>2917</v>
      </c>
      <c r="L966" s="1">
        <v>3270.299</v>
      </c>
      <c r="M966" t="s">
        <v>31</v>
      </c>
      <c r="N966" t="s">
        <v>34</v>
      </c>
      <c r="O966">
        <v>0</v>
      </c>
      <c r="P966" s="1">
        <v>12.04</v>
      </c>
      <c r="Q966" s="3">
        <v>45522</v>
      </c>
      <c r="R966" s="3">
        <v>45530</v>
      </c>
      <c r="S966" t="s">
        <v>2910</v>
      </c>
      <c r="W966">
        <f t="shared" si="15"/>
        <v>-172.12100000000009</v>
      </c>
    </row>
    <row r="967" spans="1:23" x14ac:dyDescent="0.3">
      <c r="A967" t="s">
        <v>491</v>
      </c>
      <c r="B967" t="s">
        <v>1979</v>
      </c>
      <c r="C967" s="3">
        <v>45523</v>
      </c>
      <c r="D967" t="s">
        <v>2920</v>
      </c>
      <c r="E967" t="s">
        <v>16</v>
      </c>
      <c r="F967">
        <v>18</v>
      </c>
      <c r="G967" s="1">
        <v>96.84</v>
      </c>
      <c r="H967" t="s">
        <v>24</v>
      </c>
      <c r="I967" t="s">
        <v>27</v>
      </c>
      <c r="J967" s="2">
        <v>0.15</v>
      </c>
      <c r="K967" t="s">
        <v>2925</v>
      </c>
      <c r="L967" s="1">
        <v>1481.652</v>
      </c>
      <c r="M967" t="s">
        <v>33</v>
      </c>
      <c r="N967" t="s">
        <v>35</v>
      </c>
      <c r="O967">
        <v>1</v>
      </c>
      <c r="P967" s="1">
        <v>8.1</v>
      </c>
      <c r="Q967" s="3">
        <v>45523</v>
      </c>
      <c r="R967" s="3">
        <v>45527</v>
      </c>
      <c r="S967" t="s">
        <v>2909</v>
      </c>
      <c r="W967">
        <f t="shared" si="15"/>
        <v>0</v>
      </c>
    </row>
    <row r="968" spans="1:23" x14ac:dyDescent="0.3">
      <c r="A968" t="s">
        <v>1196</v>
      </c>
      <c r="B968" t="s">
        <v>2619</v>
      </c>
      <c r="C968" s="3">
        <v>45523</v>
      </c>
      <c r="D968" t="s">
        <v>2924</v>
      </c>
      <c r="E968" t="s">
        <v>20</v>
      </c>
      <c r="F968">
        <v>3</v>
      </c>
      <c r="G968" s="1">
        <v>373.77</v>
      </c>
      <c r="H968" t="s">
        <v>23</v>
      </c>
      <c r="I968" t="s">
        <v>28</v>
      </c>
      <c r="J968" s="2">
        <v>0.1</v>
      </c>
      <c r="K968" t="s">
        <v>2921</v>
      </c>
      <c r="L968" s="1">
        <v>1009.179</v>
      </c>
      <c r="M968" t="s">
        <v>33</v>
      </c>
      <c r="N968" t="s">
        <v>36</v>
      </c>
      <c r="O968">
        <v>1</v>
      </c>
      <c r="P968" s="1">
        <v>17.62</v>
      </c>
      <c r="Q968" s="3">
        <v>45523</v>
      </c>
      <c r="R968" s="3">
        <v>45529</v>
      </c>
      <c r="S968" t="s">
        <v>2910</v>
      </c>
      <c r="W968">
        <f t="shared" si="15"/>
        <v>0</v>
      </c>
    </row>
    <row r="969" spans="1:23" x14ac:dyDescent="0.3">
      <c r="A969" t="s">
        <v>1152</v>
      </c>
      <c r="B969" t="s">
        <v>2579</v>
      </c>
      <c r="C969" s="3">
        <v>45524</v>
      </c>
      <c r="D969" t="s">
        <v>2924</v>
      </c>
      <c r="E969" t="s">
        <v>20</v>
      </c>
      <c r="F969">
        <v>15</v>
      </c>
      <c r="G969" s="1">
        <v>208.51</v>
      </c>
      <c r="H969" t="s">
        <v>24</v>
      </c>
      <c r="I969" t="s">
        <v>28</v>
      </c>
      <c r="J969" s="2">
        <v>0.05</v>
      </c>
      <c r="K969" t="s">
        <v>2917</v>
      </c>
      <c r="L969" s="1">
        <v>2971.267499999999</v>
      </c>
      <c r="M969" t="s">
        <v>30</v>
      </c>
      <c r="N969" t="s">
        <v>2913</v>
      </c>
      <c r="O969">
        <v>0</v>
      </c>
      <c r="P969" s="1">
        <v>37.81</v>
      </c>
      <c r="Q969" s="3">
        <v>45524</v>
      </c>
      <c r="R969" s="3">
        <v>45533</v>
      </c>
      <c r="S969" t="s">
        <v>2910</v>
      </c>
      <c r="W969">
        <f t="shared" si="15"/>
        <v>-156.38250000000062</v>
      </c>
    </row>
    <row r="970" spans="1:23" x14ac:dyDescent="0.3">
      <c r="A970" t="s">
        <v>1142</v>
      </c>
      <c r="B970" t="s">
        <v>2569</v>
      </c>
      <c r="C970" s="3">
        <v>45525</v>
      </c>
      <c r="D970" t="s">
        <v>2916</v>
      </c>
      <c r="E970" t="s">
        <v>21</v>
      </c>
      <c r="F970">
        <v>11</v>
      </c>
      <c r="G970" s="1">
        <v>143.85</v>
      </c>
      <c r="H970" t="s">
        <v>24</v>
      </c>
      <c r="I970" t="s">
        <v>27</v>
      </c>
      <c r="J970" s="2">
        <v>0.1</v>
      </c>
      <c r="K970" t="s">
        <v>2921</v>
      </c>
      <c r="L970" s="1">
        <v>1424.115</v>
      </c>
      <c r="M970" t="s">
        <v>32</v>
      </c>
      <c r="N970" t="s">
        <v>34</v>
      </c>
      <c r="O970">
        <v>0</v>
      </c>
      <c r="P970" s="1">
        <v>6.85</v>
      </c>
      <c r="Q970" s="3">
        <v>45525</v>
      </c>
      <c r="R970" s="3">
        <v>45534</v>
      </c>
      <c r="S970" t="s">
        <v>2911</v>
      </c>
      <c r="W970">
        <f t="shared" si="15"/>
        <v>-158.2349999999999</v>
      </c>
    </row>
    <row r="971" spans="1:23" x14ac:dyDescent="0.3">
      <c r="A971" t="s">
        <v>199</v>
      </c>
      <c r="B971" t="s">
        <v>1698</v>
      </c>
      <c r="C971" s="3">
        <v>45528</v>
      </c>
      <c r="D971" t="s">
        <v>2916</v>
      </c>
      <c r="E971" t="s">
        <v>22</v>
      </c>
      <c r="F971">
        <v>5</v>
      </c>
      <c r="G971" s="1">
        <v>15.92</v>
      </c>
      <c r="H971" t="s">
        <v>26</v>
      </c>
      <c r="I971" t="s">
        <v>28</v>
      </c>
      <c r="J971" s="2">
        <v>0</v>
      </c>
      <c r="K971" t="s">
        <v>2921</v>
      </c>
      <c r="L971" s="1">
        <v>79.599999999999994</v>
      </c>
      <c r="M971" t="s">
        <v>31</v>
      </c>
      <c r="N971" t="s">
        <v>2913</v>
      </c>
      <c r="O971">
        <v>1</v>
      </c>
      <c r="P971" s="1">
        <v>8.66</v>
      </c>
      <c r="Q971" s="3">
        <v>45528</v>
      </c>
      <c r="R971" s="3">
        <v>45530</v>
      </c>
      <c r="S971" t="s">
        <v>2911</v>
      </c>
      <c r="W971">
        <f t="shared" si="15"/>
        <v>0</v>
      </c>
    </row>
    <row r="972" spans="1:23" x14ac:dyDescent="0.3">
      <c r="A972" t="s">
        <v>296</v>
      </c>
      <c r="B972" t="s">
        <v>1792</v>
      </c>
      <c r="C972" s="3">
        <v>45529</v>
      </c>
      <c r="D972" t="s">
        <v>2920</v>
      </c>
      <c r="E972" t="s">
        <v>21</v>
      </c>
      <c r="F972">
        <v>7</v>
      </c>
      <c r="G972" s="1">
        <v>50.26</v>
      </c>
      <c r="H972" t="s">
        <v>25</v>
      </c>
      <c r="I972" t="s">
        <v>28</v>
      </c>
      <c r="J972" s="2">
        <v>0.15</v>
      </c>
      <c r="K972" t="s">
        <v>2923</v>
      </c>
      <c r="L972" s="1">
        <v>299.04700000000003</v>
      </c>
      <c r="M972" t="s">
        <v>33</v>
      </c>
      <c r="N972" t="s">
        <v>2913</v>
      </c>
      <c r="O972">
        <v>0</v>
      </c>
      <c r="P972" s="1">
        <v>17.12</v>
      </c>
      <c r="Q972" s="3">
        <v>45529</v>
      </c>
      <c r="R972" s="3">
        <v>45536</v>
      </c>
      <c r="S972" t="s">
        <v>2909</v>
      </c>
      <c r="W972">
        <f t="shared" si="15"/>
        <v>-52.772999999999968</v>
      </c>
    </row>
    <row r="973" spans="1:23" x14ac:dyDescent="0.3">
      <c r="A973" t="s">
        <v>910</v>
      </c>
      <c r="B973" t="s">
        <v>2366</v>
      </c>
      <c r="C973" s="3">
        <v>45529</v>
      </c>
      <c r="D973" t="s">
        <v>2918</v>
      </c>
      <c r="E973" t="s">
        <v>16</v>
      </c>
      <c r="F973">
        <v>15</v>
      </c>
      <c r="G973" s="1">
        <v>39.93</v>
      </c>
      <c r="H973" t="s">
        <v>24</v>
      </c>
      <c r="I973" t="s">
        <v>28</v>
      </c>
      <c r="J973" s="2">
        <v>0.15</v>
      </c>
      <c r="K973" t="s">
        <v>2923</v>
      </c>
      <c r="L973" s="1">
        <v>509.10750000000002</v>
      </c>
      <c r="M973" t="s">
        <v>32</v>
      </c>
      <c r="N973" t="s">
        <v>36</v>
      </c>
      <c r="O973">
        <v>0</v>
      </c>
      <c r="P973" s="1">
        <v>33.44</v>
      </c>
      <c r="Q973" s="3">
        <v>45529</v>
      </c>
      <c r="R973" s="3">
        <v>45533</v>
      </c>
      <c r="S973" t="s">
        <v>2908</v>
      </c>
      <c r="W973">
        <f t="shared" si="15"/>
        <v>-89.84250000000003</v>
      </c>
    </row>
    <row r="974" spans="1:23" x14ac:dyDescent="0.3">
      <c r="A974" t="s">
        <v>1104</v>
      </c>
      <c r="B974" t="s">
        <v>2537</v>
      </c>
      <c r="C974" s="3">
        <v>45529</v>
      </c>
      <c r="D974" t="s">
        <v>2916</v>
      </c>
      <c r="E974" t="s">
        <v>16</v>
      </c>
      <c r="F974">
        <v>12</v>
      </c>
      <c r="G974" s="1">
        <v>461.3</v>
      </c>
      <c r="H974" t="s">
        <v>26</v>
      </c>
      <c r="I974" t="s">
        <v>27</v>
      </c>
      <c r="J974" s="2">
        <v>0.15</v>
      </c>
      <c r="K974" t="s">
        <v>2923</v>
      </c>
      <c r="L974" s="1">
        <v>4705.26</v>
      </c>
      <c r="M974" t="s">
        <v>30</v>
      </c>
      <c r="N974" t="s">
        <v>34</v>
      </c>
      <c r="O974">
        <v>0</v>
      </c>
      <c r="P974" s="1">
        <v>8.6</v>
      </c>
      <c r="Q974" s="3">
        <v>45529</v>
      </c>
      <c r="R974" s="3">
        <v>45538</v>
      </c>
      <c r="S974" t="s">
        <v>2911</v>
      </c>
      <c r="W974">
        <f t="shared" si="15"/>
        <v>-830.34000000000015</v>
      </c>
    </row>
    <row r="975" spans="1:23" x14ac:dyDescent="0.3">
      <c r="A975" t="s">
        <v>139</v>
      </c>
      <c r="B975" t="s">
        <v>1639</v>
      </c>
      <c r="C975" s="3">
        <v>45530</v>
      </c>
      <c r="D975" t="s">
        <v>2918</v>
      </c>
      <c r="E975" t="s">
        <v>20</v>
      </c>
      <c r="F975">
        <v>6</v>
      </c>
      <c r="G975" s="1">
        <v>188.45</v>
      </c>
      <c r="H975" t="s">
        <v>25</v>
      </c>
      <c r="I975" t="s">
        <v>27</v>
      </c>
      <c r="J975" s="2">
        <v>0.05</v>
      </c>
      <c r="K975" t="s">
        <v>2926</v>
      </c>
      <c r="L975" s="1">
        <v>1074.165</v>
      </c>
      <c r="M975" t="s">
        <v>30</v>
      </c>
      <c r="N975" t="s">
        <v>2913</v>
      </c>
      <c r="O975">
        <v>0</v>
      </c>
      <c r="P975" s="1">
        <v>6.77</v>
      </c>
      <c r="Q975" s="3">
        <v>45530</v>
      </c>
      <c r="R975" s="3">
        <v>45536</v>
      </c>
      <c r="S975" t="s">
        <v>2908</v>
      </c>
      <c r="W975">
        <f t="shared" si="15"/>
        <v>-56.534999999999854</v>
      </c>
    </row>
    <row r="976" spans="1:23" x14ac:dyDescent="0.3">
      <c r="A976" t="s">
        <v>165</v>
      </c>
      <c r="B976" t="s">
        <v>1665</v>
      </c>
      <c r="C976" s="3">
        <v>45530</v>
      </c>
      <c r="D976" t="s">
        <v>2918</v>
      </c>
      <c r="E976" t="s">
        <v>22</v>
      </c>
      <c r="F976">
        <v>20</v>
      </c>
      <c r="G976" s="1">
        <v>488.9</v>
      </c>
      <c r="H976" t="s">
        <v>25</v>
      </c>
      <c r="I976" t="s">
        <v>27</v>
      </c>
      <c r="J976" s="2">
        <v>0.15</v>
      </c>
      <c r="K976" t="s">
        <v>2921</v>
      </c>
      <c r="L976" s="1">
        <v>8311.2999999999993</v>
      </c>
      <c r="M976" t="s">
        <v>30</v>
      </c>
      <c r="N976" t="s">
        <v>34</v>
      </c>
      <c r="O976">
        <v>0</v>
      </c>
      <c r="P976" s="1">
        <v>21.77</v>
      </c>
      <c r="Q976" s="3">
        <v>45530</v>
      </c>
      <c r="R976" s="3">
        <v>45536</v>
      </c>
      <c r="S976" t="s">
        <v>2908</v>
      </c>
      <c r="W976">
        <f t="shared" si="15"/>
        <v>-1466.7000000000007</v>
      </c>
    </row>
    <row r="977" spans="1:23" x14ac:dyDescent="0.3">
      <c r="A977" t="s">
        <v>1015</v>
      </c>
      <c r="B977" t="s">
        <v>1816</v>
      </c>
      <c r="C977" s="3">
        <v>45530</v>
      </c>
      <c r="D977" t="s">
        <v>2924</v>
      </c>
      <c r="E977" t="s">
        <v>20</v>
      </c>
      <c r="F977">
        <v>9</v>
      </c>
      <c r="G977" s="1">
        <v>364.88</v>
      </c>
      <c r="H977" t="s">
        <v>25</v>
      </c>
      <c r="I977" t="s">
        <v>27</v>
      </c>
      <c r="J977" s="2">
        <v>0.05</v>
      </c>
      <c r="K977" t="s">
        <v>2919</v>
      </c>
      <c r="L977" s="1">
        <v>3119.7240000000002</v>
      </c>
      <c r="M977" t="s">
        <v>33</v>
      </c>
      <c r="N977" t="s">
        <v>35</v>
      </c>
      <c r="O977">
        <v>0</v>
      </c>
      <c r="P977" s="1">
        <v>40.26</v>
      </c>
      <c r="Q977" s="3">
        <v>45530</v>
      </c>
      <c r="R977" s="3">
        <v>45540</v>
      </c>
      <c r="S977" t="s">
        <v>2910</v>
      </c>
      <c r="W977">
        <f t="shared" si="15"/>
        <v>-164.19599999999991</v>
      </c>
    </row>
    <row r="978" spans="1:23" x14ac:dyDescent="0.3">
      <c r="A978" t="s">
        <v>723</v>
      </c>
      <c r="B978" t="s">
        <v>2195</v>
      </c>
      <c r="C978" s="3">
        <v>45533</v>
      </c>
      <c r="D978" t="s">
        <v>2924</v>
      </c>
      <c r="E978" t="s">
        <v>18</v>
      </c>
      <c r="F978">
        <v>18</v>
      </c>
      <c r="G978" s="1">
        <v>523.87</v>
      </c>
      <c r="H978" t="s">
        <v>25</v>
      </c>
      <c r="I978" t="s">
        <v>28</v>
      </c>
      <c r="J978" s="2">
        <v>0.15</v>
      </c>
      <c r="K978" t="s">
        <v>2923</v>
      </c>
      <c r="L978" s="1">
        <v>8015.2109999999993</v>
      </c>
      <c r="M978" t="s">
        <v>30</v>
      </c>
      <c r="N978" t="s">
        <v>36</v>
      </c>
      <c r="O978">
        <v>0</v>
      </c>
      <c r="P978" s="1">
        <v>42.63</v>
      </c>
      <c r="Q978" s="3">
        <v>45533</v>
      </c>
      <c r="R978" s="3">
        <v>45537</v>
      </c>
      <c r="S978" t="s">
        <v>2910</v>
      </c>
      <c r="W978">
        <f t="shared" si="15"/>
        <v>-1414.4490000000005</v>
      </c>
    </row>
    <row r="979" spans="1:23" x14ac:dyDescent="0.3">
      <c r="A979" t="s">
        <v>1045</v>
      </c>
      <c r="B979" t="s">
        <v>1990</v>
      </c>
      <c r="C979" s="3">
        <v>45533</v>
      </c>
      <c r="D979" t="s">
        <v>2918</v>
      </c>
      <c r="E979" t="s">
        <v>22</v>
      </c>
      <c r="F979">
        <v>19</v>
      </c>
      <c r="G979" s="1">
        <v>448.21</v>
      </c>
      <c r="H979" t="s">
        <v>25</v>
      </c>
      <c r="I979" t="s">
        <v>27</v>
      </c>
      <c r="J979" s="2">
        <v>0.1</v>
      </c>
      <c r="K979" t="s">
        <v>2926</v>
      </c>
      <c r="L979" s="1">
        <v>7664.3909999999996</v>
      </c>
      <c r="M979" t="s">
        <v>32</v>
      </c>
      <c r="N979" t="s">
        <v>36</v>
      </c>
      <c r="O979">
        <v>0</v>
      </c>
      <c r="P979" s="1">
        <v>30.71</v>
      </c>
      <c r="Q979" s="3">
        <v>45533</v>
      </c>
      <c r="R979" s="3">
        <v>45538</v>
      </c>
      <c r="S979" t="s">
        <v>2908</v>
      </c>
      <c r="W979">
        <f t="shared" si="15"/>
        <v>-851.59900000000016</v>
      </c>
    </row>
    <row r="980" spans="1:23" x14ac:dyDescent="0.3">
      <c r="A980" t="s">
        <v>424</v>
      </c>
      <c r="B980" t="s">
        <v>1915</v>
      </c>
      <c r="C980" s="3">
        <v>45534</v>
      </c>
      <c r="D980" t="s">
        <v>2920</v>
      </c>
      <c r="E980" t="s">
        <v>16</v>
      </c>
      <c r="F980">
        <v>17</v>
      </c>
      <c r="G980" s="1">
        <v>469.32</v>
      </c>
      <c r="H980" t="s">
        <v>23</v>
      </c>
      <c r="I980" t="s">
        <v>28</v>
      </c>
      <c r="J980" s="2">
        <v>0</v>
      </c>
      <c r="K980" t="s">
        <v>2917</v>
      </c>
      <c r="L980" s="1">
        <v>7978.44</v>
      </c>
      <c r="M980" t="s">
        <v>30</v>
      </c>
      <c r="N980" t="s">
        <v>36</v>
      </c>
      <c r="O980">
        <v>1</v>
      </c>
      <c r="P980" s="1">
        <v>5.86</v>
      </c>
      <c r="Q980" s="3">
        <v>45534</v>
      </c>
      <c r="R980" s="3">
        <v>45536</v>
      </c>
      <c r="S980" t="s">
        <v>2909</v>
      </c>
      <c r="W980">
        <f t="shared" si="15"/>
        <v>0</v>
      </c>
    </row>
    <row r="981" spans="1:23" x14ac:dyDescent="0.3">
      <c r="A981" t="s">
        <v>443</v>
      </c>
      <c r="B981" t="s">
        <v>1934</v>
      </c>
      <c r="C981" s="3">
        <v>45534</v>
      </c>
      <c r="D981" t="s">
        <v>2916</v>
      </c>
      <c r="E981" t="s">
        <v>19</v>
      </c>
      <c r="F981">
        <v>13</v>
      </c>
      <c r="G981" s="1">
        <v>567.5</v>
      </c>
      <c r="H981" t="s">
        <v>24</v>
      </c>
      <c r="I981" t="s">
        <v>28</v>
      </c>
      <c r="J981" s="2">
        <v>0</v>
      </c>
      <c r="K981" t="s">
        <v>2921</v>
      </c>
      <c r="L981" s="1">
        <v>7377.5</v>
      </c>
      <c r="M981" t="s">
        <v>31</v>
      </c>
      <c r="N981" t="s">
        <v>2913</v>
      </c>
      <c r="O981">
        <v>0</v>
      </c>
      <c r="P981" s="1">
        <v>28.41</v>
      </c>
      <c r="Q981" s="3">
        <v>45534</v>
      </c>
      <c r="R981" s="3">
        <v>45537</v>
      </c>
      <c r="S981" t="s">
        <v>2911</v>
      </c>
      <c r="W981">
        <f t="shared" si="15"/>
        <v>0</v>
      </c>
    </row>
    <row r="982" spans="1:23" x14ac:dyDescent="0.3">
      <c r="A982" t="s">
        <v>842</v>
      </c>
      <c r="B982" t="s">
        <v>2305</v>
      </c>
      <c r="C982" s="3">
        <v>45534</v>
      </c>
      <c r="D982" t="s">
        <v>2918</v>
      </c>
      <c r="E982" t="s">
        <v>17</v>
      </c>
      <c r="F982">
        <v>6</v>
      </c>
      <c r="G982" s="1">
        <v>288.98</v>
      </c>
      <c r="H982" t="s">
        <v>25</v>
      </c>
      <c r="I982" t="s">
        <v>27</v>
      </c>
      <c r="J982" s="2">
        <v>0.15</v>
      </c>
      <c r="K982" t="s">
        <v>2923</v>
      </c>
      <c r="L982" s="1">
        <v>1473.798</v>
      </c>
      <c r="M982" t="s">
        <v>30</v>
      </c>
      <c r="N982" t="s">
        <v>2913</v>
      </c>
      <c r="O982">
        <v>0</v>
      </c>
      <c r="P982" s="1">
        <v>38.630000000000003</v>
      </c>
      <c r="Q982" s="3">
        <v>45534</v>
      </c>
      <c r="R982" s="3">
        <v>45537</v>
      </c>
      <c r="S982" t="s">
        <v>2908</v>
      </c>
      <c r="W982">
        <f t="shared" si="15"/>
        <v>-260.08200000000011</v>
      </c>
    </row>
    <row r="983" spans="1:23" x14ac:dyDescent="0.3">
      <c r="A983" t="s">
        <v>560</v>
      </c>
      <c r="B983" t="s">
        <v>2041</v>
      </c>
      <c r="C983" s="3">
        <v>45536</v>
      </c>
      <c r="D983" t="s">
        <v>2920</v>
      </c>
      <c r="E983" t="s">
        <v>16</v>
      </c>
      <c r="F983">
        <v>16</v>
      </c>
      <c r="G983" s="1">
        <v>588.91999999999996</v>
      </c>
      <c r="H983" t="s">
        <v>26</v>
      </c>
      <c r="I983" t="s">
        <v>27</v>
      </c>
      <c r="J983" s="2">
        <v>0.15</v>
      </c>
      <c r="K983" t="s">
        <v>2926</v>
      </c>
      <c r="L983" s="1">
        <v>8009.311999999999</v>
      </c>
      <c r="M983" t="s">
        <v>33</v>
      </c>
      <c r="N983" t="s">
        <v>34</v>
      </c>
      <c r="O983">
        <v>0</v>
      </c>
      <c r="P983" s="1">
        <v>7.89</v>
      </c>
      <c r="Q983" s="3">
        <v>45536</v>
      </c>
      <c r="R983" s="3">
        <v>45540</v>
      </c>
      <c r="S983" t="s">
        <v>2909</v>
      </c>
      <c r="W983">
        <f t="shared" si="15"/>
        <v>-1413.4080000000004</v>
      </c>
    </row>
    <row r="984" spans="1:23" x14ac:dyDescent="0.3">
      <c r="A984" t="s">
        <v>1329</v>
      </c>
      <c r="B984" t="s">
        <v>2741</v>
      </c>
      <c r="C984" s="3">
        <v>45536</v>
      </c>
      <c r="D984" t="s">
        <v>2924</v>
      </c>
      <c r="E984" t="s">
        <v>21</v>
      </c>
      <c r="F984">
        <v>14</v>
      </c>
      <c r="G984" s="1">
        <v>297.56</v>
      </c>
      <c r="H984" t="s">
        <v>23</v>
      </c>
      <c r="I984" t="s">
        <v>27</v>
      </c>
      <c r="J984" s="2">
        <v>0.1</v>
      </c>
      <c r="K984" t="s">
        <v>2923</v>
      </c>
      <c r="L984" s="1">
        <v>3749.2559999999999</v>
      </c>
      <c r="M984" t="s">
        <v>32</v>
      </c>
      <c r="N984" t="s">
        <v>34</v>
      </c>
      <c r="O984">
        <v>0</v>
      </c>
      <c r="P984" s="1">
        <v>31.44</v>
      </c>
      <c r="Q984" s="3">
        <v>45536</v>
      </c>
      <c r="R984" s="3">
        <v>45543</v>
      </c>
      <c r="S984" t="s">
        <v>2910</v>
      </c>
      <c r="W984">
        <f t="shared" si="15"/>
        <v>-416.58400000000029</v>
      </c>
    </row>
    <row r="985" spans="1:23" x14ac:dyDescent="0.3">
      <c r="A985" t="s">
        <v>1431</v>
      </c>
      <c r="B985" t="s">
        <v>2150</v>
      </c>
      <c r="C985" s="3">
        <v>45536</v>
      </c>
      <c r="D985" t="s">
        <v>2924</v>
      </c>
      <c r="E985" t="s">
        <v>19</v>
      </c>
      <c r="F985">
        <v>16</v>
      </c>
      <c r="G985" s="1">
        <v>401.83</v>
      </c>
      <c r="H985" t="s">
        <v>23</v>
      </c>
      <c r="I985" t="s">
        <v>28</v>
      </c>
      <c r="J985" s="2">
        <v>0</v>
      </c>
      <c r="K985" t="s">
        <v>2921</v>
      </c>
      <c r="L985" s="1">
        <v>6429.28</v>
      </c>
      <c r="M985" t="s">
        <v>33</v>
      </c>
      <c r="N985" t="s">
        <v>34</v>
      </c>
      <c r="O985">
        <v>0</v>
      </c>
      <c r="P985" s="1">
        <v>21.54</v>
      </c>
      <c r="Q985" s="3">
        <v>45536</v>
      </c>
      <c r="R985" s="3">
        <v>45540</v>
      </c>
      <c r="S985" t="s">
        <v>2910</v>
      </c>
      <c r="W985">
        <f t="shared" si="15"/>
        <v>0</v>
      </c>
    </row>
    <row r="986" spans="1:23" x14ac:dyDescent="0.3">
      <c r="A986" t="s">
        <v>240</v>
      </c>
      <c r="B986" t="s">
        <v>1739</v>
      </c>
      <c r="C986" s="3">
        <v>45537</v>
      </c>
      <c r="D986" t="s">
        <v>2922</v>
      </c>
      <c r="E986" t="s">
        <v>21</v>
      </c>
      <c r="F986">
        <v>19</v>
      </c>
      <c r="G986" s="1">
        <v>208.72</v>
      </c>
      <c r="H986" t="s">
        <v>26</v>
      </c>
      <c r="I986" t="s">
        <v>28</v>
      </c>
      <c r="J986" s="2">
        <v>0.05</v>
      </c>
      <c r="K986" t="s">
        <v>2925</v>
      </c>
      <c r="L986" s="1">
        <v>3767.3960000000002</v>
      </c>
      <c r="M986" t="s">
        <v>31</v>
      </c>
      <c r="N986" t="s">
        <v>34</v>
      </c>
      <c r="O986">
        <v>0</v>
      </c>
      <c r="P986" s="1">
        <v>38.409999999999997</v>
      </c>
      <c r="Q986" s="3">
        <v>45537</v>
      </c>
      <c r="R986" s="3">
        <v>45541</v>
      </c>
      <c r="S986" t="s">
        <v>2912</v>
      </c>
      <c r="W986">
        <f t="shared" si="15"/>
        <v>-198.28399999999965</v>
      </c>
    </row>
    <row r="987" spans="1:23" x14ac:dyDescent="0.3">
      <c r="A987" t="s">
        <v>1040</v>
      </c>
      <c r="B987" t="s">
        <v>2482</v>
      </c>
      <c r="C987" s="3">
        <v>45538</v>
      </c>
      <c r="D987" t="s">
        <v>2918</v>
      </c>
      <c r="E987" t="s">
        <v>18</v>
      </c>
      <c r="F987">
        <v>1</v>
      </c>
      <c r="G987" s="1">
        <v>561.29999999999995</v>
      </c>
      <c r="H987" t="s">
        <v>26</v>
      </c>
      <c r="I987" t="s">
        <v>28</v>
      </c>
      <c r="J987" s="2">
        <v>0.15</v>
      </c>
      <c r="K987" t="s">
        <v>2925</v>
      </c>
      <c r="L987" s="1">
        <v>477.10500000000002</v>
      </c>
      <c r="M987" t="s">
        <v>30</v>
      </c>
      <c r="N987" t="s">
        <v>2913</v>
      </c>
      <c r="O987">
        <v>0</v>
      </c>
      <c r="P987" s="1">
        <v>5.19</v>
      </c>
      <c r="Q987" s="3">
        <v>45538</v>
      </c>
      <c r="R987" s="3">
        <v>45547</v>
      </c>
      <c r="S987" t="s">
        <v>2908</v>
      </c>
      <c r="W987">
        <f t="shared" si="15"/>
        <v>-84.194999999999936</v>
      </c>
    </row>
    <row r="988" spans="1:23" x14ac:dyDescent="0.3">
      <c r="A988" t="s">
        <v>1211</v>
      </c>
      <c r="B988" t="s">
        <v>2633</v>
      </c>
      <c r="C988" s="3">
        <v>45539</v>
      </c>
      <c r="D988" t="s">
        <v>2922</v>
      </c>
      <c r="E988" t="s">
        <v>21</v>
      </c>
      <c r="F988">
        <v>9</v>
      </c>
      <c r="G988" s="1">
        <v>228.98</v>
      </c>
      <c r="H988" t="s">
        <v>26</v>
      </c>
      <c r="I988" t="s">
        <v>28</v>
      </c>
      <c r="J988" s="2">
        <v>0.15</v>
      </c>
      <c r="K988" t="s">
        <v>2925</v>
      </c>
      <c r="L988" s="1">
        <v>1751.6969999999999</v>
      </c>
      <c r="M988" t="s">
        <v>29</v>
      </c>
      <c r="N988" t="s">
        <v>36</v>
      </c>
      <c r="O988">
        <v>0</v>
      </c>
      <c r="P988" s="1">
        <v>45.79</v>
      </c>
      <c r="Q988" s="3">
        <v>45539</v>
      </c>
      <c r="R988" s="3">
        <v>45543</v>
      </c>
      <c r="S988" t="s">
        <v>2912</v>
      </c>
      <c r="W988">
        <f t="shared" si="15"/>
        <v>-309.12299999999982</v>
      </c>
    </row>
    <row r="989" spans="1:23" x14ac:dyDescent="0.3">
      <c r="A989" t="s">
        <v>86</v>
      </c>
      <c r="B989" t="s">
        <v>1586</v>
      </c>
      <c r="C989" s="3">
        <v>45541</v>
      </c>
      <c r="D989" t="s">
        <v>2922</v>
      </c>
      <c r="E989" t="s">
        <v>20</v>
      </c>
      <c r="F989">
        <v>14</v>
      </c>
      <c r="G989" s="1">
        <v>242.82</v>
      </c>
      <c r="H989" t="s">
        <v>26</v>
      </c>
      <c r="I989" t="s">
        <v>27</v>
      </c>
      <c r="J989" s="2">
        <v>0.15</v>
      </c>
      <c r="K989" t="s">
        <v>2926</v>
      </c>
      <c r="L989" s="1">
        <v>2889.558</v>
      </c>
      <c r="M989" t="s">
        <v>33</v>
      </c>
      <c r="N989" t="s">
        <v>36</v>
      </c>
      <c r="O989">
        <v>1</v>
      </c>
      <c r="P989" s="1">
        <v>20.71</v>
      </c>
      <c r="Q989" s="3">
        <v>45541</v>
      </c>
      <c r="R989" s="3">
        <v>45548</v>
      </c>
      <c r="S989" t="s">
        <v>2912</v>
      </c>
      <c r="W989">
        <f t="shared" si="15"/>
        <v>0</v>
      </c>
    </row>
    <row r="990" spans="1:23" x14ac:dyDescent="0.3">
      <c r="A990" t="s">
        <v>442</v>
      </c>
      <c r="B990" t="s">
        <v>1933</v>
      </c>
      <c r="C990" s="3">
        <v>45545</v>
      </c>
      <c r="D990" t="s">
        <v>2922</v>
      </c>
      <c r="E990" t="s">
        <v>21</v>
      </c>
      <c r="F990">
        <v>13</v>
      </c>
      <c r="G990" s="1">
        <v>442.99</v>
      </c>
      <c r="H990" t="s">
        <v>24</v>
      </c>
      <c r="I990" t="s">
        <v>27</v>
      </c>
      <c r="J990" s="2">
        <v>0.05</v>
      </c>
      <c r="K990" t="s">
        <v>2926</v>
      </c>
      <c r="L990" s="1">
        <v>5470.9264999999996</v>
      </c>
      <c r="M990" t="s">
        <v>30</v>
      </c>
      <c r="N990" t="s">
        <v>35</v>
      </c>
      <c r="O990">
        <v>0</v>
      </c>
      <c r="P990" s="1">
        <v>37.119999999999997</v>
      </c>
      <c r="Q990" s="3">
        <v>45545</v>
      </c>
      <c r="R990" s="3">
        <v>45553</v>
      </c>
      <c r="S990" t="s">
        <v>2912</v>
      </c>
      <c r="W990">
        <f t="shared" si="15"/>
        <v>-287.94350000000031</v>
      </c>
    </row>
    <row r="991" spans="1:23" x14ac:dyDescent="0.3">
      <c r="A991" t="s">
        <v>969</v>
      </c>
      <c r="B991" t="s">
        <v>2420</v>
      </c>
      <c r="C991" s="3">
        <v>45545</v>
      </c>
      <c r="D991" t="s">
        <v>2920</v>
      </c>
      <c r="E991" t="s">
        <v>20</v>
      </c>
      <c r="F991">
        <v>9</v>
      </c>
      <c r="G991" s="1">
        <v>472.84</v>
      </c>
      <c r="H991" t="s">
        <v>26</v>
      </c>
      <c r="I991" t="s">
        <v>28</v>
      </c>
      <c r="J991" s="2">
        <v>0.05</v>
      </c>
      <c r="K991" t="s">
        <v>2926</v>
      </c>
      <c r="L991" s="1">
        <v>4042.7819999999988</v>
      </c>
      <c r="M991" t="s">
        <v>31</v>
      </c>
      <c r="N991" t="s">
        <v>36</v>
      </c>
      <c r="O991">
        <v>0</v>
      </c>
      <c r="P991" s="1">
        <v>48.13</v>
      </c>
      <c r="Q991" s="3">
        <v>45545</v>
      </c>
      <c r="R991" s="3">
        <v>45547</v>
      </c>
      <c r="S991" t="s">
        <v>2909</v>
      </c>
      <c r="W991">
        <f t="shared" si="15"/>
        <v>-212.7780000000007</v>
      </c>
    </row>
    <row r="992" spans="1:23" x14ac:dyDescent="0.3">
      <c r="A992" t="s">
        <v>1316</v>
      </c>
      <c r="B992" t="s">
        <v>2730</v>
      </c>
      <c r="C992" s="3">
        <v>45545</v>
      </c>
      <c r="D992" t="s">
        <v>2918</v>
      </c>
      <c r="E992" t="s">
        <v>16</v>
      </c>
      <c r="F992">
        <v>14</v>
      </c>
      <c r="G992" s="1">
        <v>85.54</v>
      </c>
      <c r="H992" t="s">
        <v>23</v>
      </c>
      <c r="I992" t="s">
        <v>27</v>
      </c>
      <c r="J992" s="2">
        <v>0</v>
      </c>
      <c r="K992" t="s">
        <v>2925</v>
      </c>
      <c r="L992" s="1">
        <v>1197.56</v>
      </c>
      <c r="M992" t="s">
        <v>30</v>
      </c>
      <c r="N992" t="s">
        <v>34</v>
      </c>
      <c r="O992">
        <v>0</v>
      </c>
      <c r="P992" s="1">
        <v>16.079999999999998</v>
      </c>
      <c r="Q992" s="3">
        <v>45545</v>
      </c>
      <c r="R992" s="3">
        <v>45549</v>
      </c>
      <c r="S992" t="s">
        <v>2908</v>
      </c>
      <c r="W992">
        <f t="shared" si="15"/>
        <v>-2.2737367544323206E-13</v>
      </c>
    </row>
    <row r="993" spans="1:23" x14ac:dyDescent="0.3">
      <c r="A993" t="s">
        <v>405</v>
      </c>
      <c r="B993" t="s">
        <v>1897</v>
      </c>
      <c r="C993" s="3">
        <v>45546</v>
      </c>
      <c r="D993" t="s">
        <v>2916</v>
      </c>
      <c r="E993" t="s">
        <v>20</v>
      </c>
      <c r="F993">
        <v>15</v>
      </c>
      <c r="G993" s="1">
        <v>202.72</v>
      </c>
      <c r="H993" t="s">
        <v>26</v>
      </c>
      <c r="I993" t="s">
        <v>28</v>
      </c>
      <c r="J993" s="2">
        <v>0.05</v>
      </c>
      <c r="K993" t="s">
        <v>2921</v>
      </c>
      <c r="L993" s="1">
        <v>2888.76</v>
      </c>
      <c r="M993" t="s">
        <v>32</v>
      </c>
      <c r="N993" t="s">
        <v>36</v>
      </c>
      <c r="O993">
        <v>1</v>
      </c>
      <c r="P993" s="1">
        <v>41.61</v>
      </c>
      <c r="Q993" s="3">
        <v>45546</v>
      </c>
      <c r="R993" s="3">
        <v>45554</v>
      </c>
      <c r="S993" t="s">
        <v>2911</v>
      </c>
      <c r="W993">
        <f t="shared" si="15"/>
        <v>0</v>
      </c>
    </row>
    <row r="994" spans="1:23" x14ac:dyDescent="0.3">
      <c r="A994" t="s">
        <v>1512</v>
      </c>
      <c r="B994" t="s">
        <v>2887</v>
      </c>
      <c r="C994" s="3">
        <v>45546</v>
      </c>
      <c r="D994" t="s">
        <v>2922</v>
      </c>
      <c r="E994" t="s">
        <v>20</v>
      </c>
      <c r="F994">
        <v>8</v>
      </c>
      <c r="G994" s="1">
        <v>236.17</v>
      </c>
      <c r="H994" t="s">
        <v>25</v>
      </c>
      <c r="I994" t="s">
        <v>27</v>
      </c>
      <c r="J994" s="2">
        <v>0.15</v>
      </c>
      <c r="K994" t="s">
        <v>2925</v>
      </c>
      <c r="L994" s="1">
        <v>1605.9559999999999</v>
      </c>
      <c r="M994" t="s">
        <v>33</v>
      </c>
      <c r="N994" t="s">
        <v>36</v>
      </c>
      <c r="O994">
        <v>0</v>
      </c>
      <c r="P994" s="1">
        <v>22.88</v>
      </c>
      <c r="Q994" s="3">
        <v>45546</v>
      </c>
      <c r="R994" s="3">
        <v>45554</v>
      </c>
      <c r="S994" t="s">
        <v>2912</v>
      </c>
      <c r="W994">
        <f t="shared" si="15"/>
        <v>-283.404</v>
      </c>
    </row>
    <row r="995" spans="1:23" x14ac:dyDescent="0.3">
      <c r="A995" t="s">
        <v>1516</v>
      </c>
      <c r="B995" t="s">
        <v>2828</v>
      </c>
      <c r="C995" s="3">
        <v>45546</v>
      </c>
      <c r="D995" t="s">
        <v>2920</v>
      </c>
      <c r="E995" t="s">
        <v>21</v>
      </c>
      <c r="F995">
        <v>9</v>
      </c>
      <c r="G995" s="1">
        <v>238.32</v>
      </c>
      <c r="H995" t="s">
        <v>25</v>
      </c>
      <c r="I995" t="s">
        <v>28</v>
      </c>
      <c r="J995" s="2">
        <v>0</v>
      </c>
      <c r="K995" t="s">
        <v>2923</v>
      </c>
      <c r="L995" s="1">
        <v>2144.88</v>
      </c>
      <c r="M995" t="s">
        <v>33</v>
      </c>
      <c r="N995" t="s">
        <v>36</v>
      </c>
      <c r="O995">
        <v>1</v>
      </c>
      <c r="P995" s="1">
        <v>8.5</v>
      </c>
      <c r="Q995" s="3">
        <v>45546</v>
      </c>
      <c r="R995" s="3">
        <v>45555</v>
      </c>
      <c r="S995" t="s">
        <v>2909</v>
      </c>
      <c r="W995">
        <f t="shared" si="15"/>
        <v>0</v>
      </c>
    </row>
    <row r="996" spans="1:23" x14ac:dyDescent="0.3">
      <c r="A996" t="s">
        <v>89</v>
      </c>
      <c r="B996" t="s">
        <v>1589</v>
      </c>
      <c r="C996" s="3">
        <v>45547</v>
      </c>
      <c r="D996" t="s">
        <v>2920</v>
      </c>
      <c r="E996" t="s">
        <v>16</v>
      </c>
      <c r="F996">
        <v>1</v>
      </c>
      <c r="G996" s="1">
        <v>269.41000000000003</v>
      </c>
      <c r="H996" t="s">
        <v>23</v>
      </c>
      <c r="I996" t="s">
        <v>27</v>
      </c>
      <c r="J996" s="2">
        <v>0.1</v>
      </c>
      <c r="K996" t="s">
        <v>2921</v>
      </c>
      <c r="L996" s="1">
        <v>242.46899999999999</v>
      </c>
      <c r="M996" t="s">
        <v>33</v>
      </c>
      <c r="N996" t="s">
        <v>36</v>
      </c>
      <c r="O996">
        <v>1</v>
      </c>
      <c r="P996" s="1">
        <v>19.22</v>
      </c>
      <c r="Q996" s="3">
        <v>45547</v>
      </c>
      <c r="R996" s="3">
        <v>45553</v>
      </c>
      <c r="S996" t="s">
        <v>2909</v>
      </c>
      <c r="W996">
        <f t="shared" si="15"/>
        <v>0</v>
      </c>
    </row>
    <row r="997" spans="1:23" x14ac:dyDescent="0.3">
      <c r="A997" t="s">
        <v>368</v>
      </c>
      <c r="B997" t="s">
        <v>1862</v>
      </c>
      <c r="C997" s="3">
        <v>45548</v>
      </c>
      <c r="D997" t="s">
        <v>2918</v>
      </c>
      <c r="E997" t="s">
        <v>20</v>
      </c>
      <c r="F997">
        <v>2</v>
      </c>
      <c r="G997" s="1">
        <v>375.48</v>
      </c>
      <c r="H997" t="s">
        <v>26</v>
      </c>
      <c r="I997" t="s">
        <v>28</v>
      </c>
      <c r="J997" s="2">
        <v>0.05</v>
      </c>
      <c r="K997" t="s">
        <v>2923</v>
      </c>
      <c r="L997" s="1">
        <v>713.41200000000003</v>
      </c>
      <c r="M997" t="s">
        <v>31</v>
      </c>
      <c r="N997" t="s">
        <v>34</v>
      </c>
      <c r="O997">
        <v>0</v>
      </c>
      <c r="P997" s="1">
        <v>26.39</v>
      </c>
      <c r="Q997" s="3">
        <v>45548</v>
      </c>
      <c r="R997" s="3">
        <v>45550</v>
      </c>
      <c r="S997" t="s">
        <v>2908</v>
      </c>
      <c r="W997">
        <f t="shared" si="15"/>
        <v>-37.548000000000002</v>
      </c>
    </row>
    <row r="998" spans="1:23" x14ac:dyDescent="0.3">
      <c r="A998" t="s">
        <v>1294</v>
      </c>
      <c r="B998" t="s">
        <v>2709</v>
      </c>
      <c r="C998" s="3">
        <v>45548</v>
      </c>
      <c r="D998" t="s">
        <v>2924</v>
      </c>
      <c r="E998" t="s">
        <v>19</v>
      </c>
      <c r="F998">
        <v>5</v>
      </c>
      <c r="G998" s="1">
        <v>172.65</v>
      </c>
      <c r="H998" t="s">
        <v>25</v>
      </c>
      <c r="I998" t="s">
        <v>27</v>
      </c>
      <c r="J998" s="2">
        <v>0.15</v>
      </c>
      <c r="K998" t="s">
        <v>2926</v>
      </c>
      <c r="L998" s="1">
        <v>733.76249999999993</v>
      </c>
      <c r="M998" t="s">
        <v>33</v>
      </c>
      <c r="N998" t="s">
        <v>35</v>
      </c>
      <c r="O998">
        <v>0</v>
      </c>
      <c r="P998" s="1">
        <v>28.3</v>
      </c>
      <c r="Q998" s="3">
        <v>45548</v>
      </c>
      <c r="R998" s="3">
        <v>45557</v>
      </c>
      <c r="S998" t="s">
        <v>2910</v>
      </c>
      <c r="W998">
        <f t="shared" si="15"/>
        <v>-129.48750000000007</v>
      </c>
    </row>
    <row r="999" spans="1:23" x14ac:dyDescent="0.3">
      <c r="A999" t="s">
        <v>889</v>
      </c>
      <c r="B999" t="s">
        <v>2347</v>
      </c>
      <c r="C999" s="3">
        <v>45550</v>
      </c>
      <c r="D999" t="s">
        <v>2924</v>
      </c>
      <c r="E999" t="s">
        <v>18</v>
      </c>
      <c r="F999">
        <v>14</v>
      </c>
      <c r="G999" s="1">
        <v>472.51</v>
      </c>
      <c r="H999" t="s">
        <v>26</v>
      </c>
      <c r="I999" t="s">
        <v>27</v>
      </c>
      <c r="J999" s="2">
        <v>0.05</v>
      </c>
      <c r="K999" t="s">
        <v>2919</v>
      </c>
      <c r="L999" s="1">
        <v>6284.3829999999989</v>
      </c>
      <c r="M999" t="s">
        <v>30</v>
      </c>
      <c r="N999" t="s">
        <v>2913</v>
      </c>
      <c r="O999">
        <v>0</v>
      </c>
      <c r="P999" s="1">
        <v>13.54</v>
      </c>
      <c r="Q999" s="3">
        <v>45550</v>
      </c>
      <c r="R999" s="3">
        <v>45555</v>
      </c>
      <c r="S999" t="s">
        <v>2910</v>
      </c>
      <c r="W999">
        <f t="shared" si="15"/>
        <v>-330.75700000000052</v>
      </c>
    </row>
    <row r="1000" spans="1:23" x14ac:dyDescent="0.3">
      <c r="A1000" t="s">
        <v>1491</v>
      </c>
      <c r="B1000" t="s">
        <v>2705</v>
      </c>
      <c r="C1000" s="3">
        <v>45550</v>
      </c>
      <c r="D1000" t="s">
        <v>2918</v>
      </c>
      <c r="E1000" t="s">
        <v>16</v>
      </c>
      <c r="F1000">
        <v>17</v>
      </c>
      <c r="G1000" s="1">
        <v>341.52</v>
      </c>
      <c r="H1000" t="s">
        <v>25</v>
      </c>
      <c r="I1000" t="s">
        <v>27</v>
      </c>
      <c r="J1000" s="2">
        <v>0.1</v>
      </c>
      <c r="K1000" t="s">
        <v>2921</v>
      </c>
      <c r="L1000" s="1">
        <v>5225.2560000000003</v>
      </c>
      <c r="M1000" t="s">
        <v>31</v>
      </c>
      <c r="N1000" t="s">
        <v>34</v>
      </c>
      <c r="O1000">
        <v>0</v>
      </c>
      <c r="P1000" s="1">
        <v>16.670000000000002</v>
      </c>
      <c r="Q1000" s="3">
        <v>45550</v>
      </c>
      <c r="R1000" s="3">
        <v>45557</v>
      </c>
      <c r="S1000" t="s">
        <v>2908</v>
      </c>
      <c r="W1000">
        <f t="shared" si="15"/>
        <v>-580.58399999999983</v>
      </c>
    </row>
    <row r="1001" spans="1:23" x14ac:dyDescent="0.3">
      <c r="A1001" t="s">
        <v>654</v>
      </c>
      <c r="B1001" t="s">
        <v>2130</v>
      </c>
      <c r="C1001" s="3">
        <v>45552</v>
      </c>
      <c r="D1001" t="s">
        <v>2920</v>
      </c>
      <c r="E1001" t="s">
        <v>16</v>
      </c>
      <c r="F1001">
        <v>12</v>
      </c>
      <c r="G1001" s="1">
        <v>596.26</v>
      </c>
      <c r="H1001" t="s">
        <v>26</v>
      </c>
      <c r="I1001" t="s">
        <v>27</v>
      </c>
      <c r="J1001" s="2">
        <v>0.15</v>
      </c>
      <c r="K1001" t="s">
        <v>2921</v>
      </c>
      <c r="L1001" s="1">
        <v>6081.8519999999999</v>
      </c>
      <c r="M1001" t="s">
        <v>30</v>
      </c>
      <c r="N1001" t="s">
        <v>36</v>
      </c>
      <c r="O1001">
        <v>0</v>
      </c>
      <c r="P1001" s="1">
        <v>28.27</v>
      </c>
      <c r="Q1001" s="3">
        <v>45552</v>
      </c>
      <c r="R1001" s="3">
        <v>45560</v>
      </c>
      <c r="S1001" t="s">
        <v>2909</v>
      </c>
      <c r="W1001">
        <f t="shared" si="15"/>
        <v>-1073.268</v>
      </c>
    </row>
    <row r="1002" spans="1:23" x14ac:dyDescent="0.3">
      <c r="A1002" t="s">
        <v>1367</v>
      </c>
      <c r="B1002" t="s">
        <v>2773</v>
      </c>
      <c r="C1002" s="3">
        <v>45552</v>
      </c>
      <c r="D1002" t="s">
        <v>2916</v>
      </c>
      <c r="E1002" t="s">
        <v>19</v>
      </c>
      <c r="F1002">
        <v>2</v>
      </c>
      <c r="G1002" s="1">
        <v>442.03</v>
      </c>
      <c r="H1002" t="s">
        <v>23</v>
      </c>
      <c r="I1002" t="s">
        <v>28</v>
      </c>
      <c r="J1002" s="2">
        <v>0.15</v>
      </c>
      <c r="K1002" t="s">
        <v>2917</v>
      </c>
      <c r="L1002" s="1">
        <v>751.45099999999991</v>
      </c>
      <c r="M1002" t="s">
        <v>32</v>
      </c>
      <c r="N1002" t="s">
        <v>36</v>
      </c>
      <c r="O1002">
        <v>0</v>
      </c>
      <c r="P1002" s="1">
        <v>28.71</v>
      </c>
      <c r="Q1002" s="3">
        <v>45552</v>
      </c>
      <c r="R1002" s="3">
        <v>45554</v>
      </c>
      <c r="S1002" t="s">
        <v>2911</v>
      </c>
      <c r="W1002">
        <f t="shared" si="15"/>
        <v>-132.60900000000004</v>
      </c>
    </row>
    <row r="1003" spans="1:23" x14ac:dyDescent="0.3">
      <c r="A1003" t="s">
        <v>1341</v>
      </c>
      <c r="B1003" t="s">
        <v>2751</v>
      </c>
      <c r="C1003" s="3">
        <v>45554</v>
      </c>
      <c r="D1003" t="s">
        <v>2916</v>
      </c>
      <c r="E1003" t="s">
        <v>18</v>
      </c>
      <c r="F1003">
        <v>2</v>
      </c>
      <c r="G1003" s="1">
        <v>27.64</v>
      </c>
      <c r="H1003" t="s">
        <v>23</v>
      </c>
      <c r="I1003" t="s">
        <v>28</v>
      </c>
      <c r="J1003" s="2">
        <v>0.15</v>
      </c>
      <c r="K1003" t="s">
        <v>2925</v>
      </c>
      <c r="L1003" s="1">
        <v>46.988</v>
      </c>
      <c r="M1003" t="s">
        <v>31</v>
      </c>
      <c r="N1003" t="s">
        <v>34</v>
      </c>
      <c r="O1003">
        <v>0</v>
      </c>
      <c r="P1003" s="1">
        <v>21.73</v>
      </c>
      <c r="Q1003" s="3">
        <v>45554</v>
      </c>
      <c r="R1003" s="3">
        <v>45563</v>
      </c>
      <c r="S1003" t="s">
        <v>2911</v>
      </c>
      <c r="W1003">
        <f t="shared" si="15"/>
        <v>-8.2920000000000016</v>
      </c>
    </row>
    <row r="1004" spans="1:23" x14ac:dyDescent="0.3">
      <c r="A1004" t="s">
        <v>325</v>
      </c>
      <c r="B1004" t="s">
        <v>1819</v>
      </c>
      <c r="C1004" s="3">
        <v>45555</v>
      </c>
      <c r="D1004" t="s">
        <v>2920</v>
      </c>
      <c r="E1004" t="s">
        <v>17</v>
      </c>
      <c r="F1004">
        <v>6</v>
      </c>
      <c r="G1004" s="1">
        <v>170.1</v>
      </c>
      <c r="H1004" t="s">
        <v>24</v>
      </c>
      <c r="I1004" t="s">
        <v>28</v>
      </c>
      <c r="J1004" s="2">
        <v>0</v>
      </c>
      <c r="K1004" t="s">
        <v>2921</v>
      </c>
      <c r="L1004" s="1">
        <v>1020.6</v>
      </c>
      <c r="M1004" t="s">
        <v>30</v>
      </c>
      <c r="N1004" t="s">
        <v>34</v>
      </c>
      <c r="O1004">
        <v>0</v>
      </c>
      <c r="P1004" s="1">
        <v>38.61</v>
      </c>
      <c r="Q1004" s="3">
        <v>45555</v>
      </c>
      <c r="R1004" s="3">
        <v>45558</v>
      </c>
      <c r="S1004" t="s">
        <v>2909</v>
      </c>
      <c r="W1004">
        <f t="shared" si="15"/>
        <v>1.1368683772161603E-13</v>
      </c>
    </row>
    <row r="1005" spans="1:23" x14ac:dyDescent="0.3">
      <c r="A1005" t="s">
        <v>1023</v>
      </c>
      <c r="B1005" t="s">
        <v>2467</v>
      </c>
      <c r="C1005" s="3">
        <v>45555</v>
      </c>
      <c r="D1005" t="s">
        <v>2922</v>
      </c>
      <c r="E1005" t="s">
        <v>20</v>
      </c>
      <c r="F1005">
        <v>6</v>
      </c>
      <c r="G1005" s="1">
        <v>551.13</v>
      </c>
      <c r="H1005" t="s">
        <v>26</v>
      </c>
      <c r="I1005" t="s">
        <v>28</v>
      </c>
      <c r="J1005" s="2">
        <v>0</v>
      </c>
      <c r="K1005" t="s">
        <v>2917</v>
      </c>
      <c r="L1005" s="1">
        <v>3306.78</v>
      </c>
      <c r="M1005" t="s">
        <v>30</v>
      </c>
      <c r="N1005" t="s">
        <v>34</v>
      </c>
      <c r="O1005">
        <v>0</v>
      </c>
      <c r="P1005" s="1">
        <v>14.67</v>
      </c>
      <c r="Q1005" s="3">
        <v>45555</v>
      </c>
      <c r="R1005" s="3">
        <v>45564</v>
      </c>
      <c r="S1005" t="s">
        <v>2912</v>
      </c>
      <c r="W1005">
        <f t="shared" si="15"/>
        <v>4.5474735088646412E-13</v>
      </c>
    </row>
    <row r="1006" spans="1:23" x14ac:dyDescent="0.3">
      <c r="A1006" t="s">
        <v>497</v>
      </c>
      <c r="B1006" t="s">
        <v>1984</v>
      </c>
      <c r="C1006" s="3">
        <v>45556</v>
      </c>
      <c r="D1006" t="s">
        <v>2920</v>
      </c>
      <c r="E1006" t="s">
        <v>16</v>
      </c>
      <c r="F1006">
        <v>20</v>
      </c>
      <c r="G1006" s="1">
        <v>296.8</v>
      </c>
      <c r="H1006" t="s">
        <v>24</v>
      </c>
      <c r="I1006" t="s">
        <v>28</v>
      </c>
      <c r="J1006" s="2">
        <v>0.1</v>
      </c>
      <c r="K1006" t="s">
        <v>2925</v>
      </c>
      <c r="L1006" s="1">
        <v>5342.4000000000005</v>
      </c>
      <c r="M1006" t="s">
        <v>30</v>
      </c>
      <c r="N1006" t="s">
        <v>2913</v>
      </c>
      <c r="O1006">
        <v>0</v>
      </c>
      <c r="P1006" s="1">
        <v>19.57</v>
      </c>
      <c r="Q1006" s="3">
        <v>45556</v>
      </c>
      <c r="R1006" s="3">
        <v>45563</v>
      </c>
      <c r="S1006" t="s">
        <v>2909</v>
      </c>
      <c r="W1006">
        <f t="shared" si="15"/>
        <v>-593.59999999999945</v>
      </c>
    </row>
    <row r="1007" spans="1:23" x14ac:dyDescent="0.3">
      <c r="A1007" t="s">
        <v>617</v>
      </c>
      <c r="B1007" t="s">
        <v>2094</v>
      </c>
      <c r="C1007" s="3">
        <v>45556</v>
      </c>
      <c r="D1007" t="s">
        <v>2916</v>
      </c>
      <c r="E1007" t="s">
        <v>16</v>
      </c>
      <c r="F1007">
        <v>13</v>
      </c>
      <c r="G1007" s="1">
        <v>75.77</v>
      </c>
      <c r="H1007" t="s">
        <v>23</v>
      </c>
      <c r="I1007" t="s">
        <v>27</v>
      </c>
      <c r="J1007" s="2">
        <v>0.15</v>
      </c>
      <c r="K1007" t="s">
        <v>2925</v>
      </c>
      <c r="L1007" s="1">
        <v>837.25850000000003</v>
      </c>
      <c r="M1007" t="s">
        <v>32</v>
      </c>
      <c r="N1007" t="s">
        <v>35</v>
      </c>
      <c r="O1007">
        <v>0</v>
      </c>
      <c r="P1007" s="1">
        <v>41.94</v>
      </c>
      <c r="Q1007" s="3">
        <v>45556</v>
      </c>
      <c r="R1007" s="3">
        <v>45565</v>
      </c>
      <c r="S1007" t="s">
        <v>2911</v>
      </c>
      <c r="W1007">
        <f t="shared" si="15"/>
        <v>-147.75149999999996</v>
      </c>
    </row>
    <row r="1008" spans="1:23" x14ac:dyDescent="0.3">
      <c r="A1008" t="s">
        <v>1282</v>
      </c>
      <c r="B1008" t="s">
        <v>2699</v>
      </c>
      <c r="C1008" s="3">
        <v>45556</v>
      </c>
      <c r="D1008" t="s">
        <v>2922</v>
      </c>
      <c r="E1008" t="s">
        <v>17</v>
      </c>
      <c r="F1008">
        <v>15</v>
      </c>
      <c r="G1008" s="1">
        <v>466.55</v>
      </c>
      <c r="H1008" t="s">
        <v>24</v>
      </c>
      <c r="I1008" t="s">
        <v>28</v>
      </c>
      <c r="J1008" s="2">
        <v>0.05</v>
      </c>
      <c r="K1008" t="s">
        <v>2926</v>
      </c>
      <c r="L1008" s="1">
        <v>6648.3374999999996</v>
      </c>
      <c r="M1008" t="s">
        <v>33</v>
      </c>
      <c r="N1008" t="s">
        <v>35</v>
      </c>
      <c r="O1008">
        <v>1</v>
      </c>
      <c r="P1008" s="1">
        <v>36.68</v>
      </c>
      <c r="Q1008" s="3">
        <v>45556</v>
      </c>
      <c r="R1008" s="3">
        <v>45562</v>
      </c>
      <c r="S1008" t="s">
        <v>2912</v>
      </c>
      <c r="W1008">
        <f t="shared" si="15"/>
        <v>0</v>
      </c>
    </row>
    <row r="1009" spans="1:23" x14ac:dyDescent="0.3">
      <c r="A1009" t="s">
        <v>1432</v>
      </c>
      <c r="B1009" t="s">
        <v>2707</v>
      </c>
      <c r="C1009" s="3">
        <v>45556</v>
      </c>
      <c r="D1009" t="s">
        <v>2924</v>
      </c>
      <c r="E1009" t="s">
        <v>17</v>
      </c>
      <c r="F1009">
        <v>10</v>
      </c>
      <c r="G1009" s="1">
        <v>269.29000000000002</v>
      </c>
      <c r="H1009" t="s">
        <v>25</v>
      </c>
      <c r="I1009" t="s">
        <v>28</v>
      </c>
      <c r="J1009" s="2">
        <v>0</v>
      </c>
      <c r="K1009" t="s">
        <v>2921</v>
      </c>
      <c r="L1009" s="1">
        <v>2692.9</v>
      </c>
      <c r="M1009" t="s">
        <v>32</v>
      </c>
      <c r="N1009" t="s">
        <v>35</v>
      </c>
      <c r="O1009">
        <v>0</v>
      </c>
      <c r="P1009" s="1">
        <v>14.09</v>
      </c>
      <c r="Q1009" s="3">
        <v>45556</v>
      </c>
      <c r="R1009" s="3">
        <v>45565</v>
      </c>
      <c r="S1009" t="s">
        <v>2910</v>
      </c>
      <c r="W1009">
        <f t="shared" si="15"/>
        <v>0</v>
      </c>
    </row>
    <row r="1010" spans="1:23" x14ac:dyDescent="0.3">
      <c r="A1010" t="s">
        <v>413</v>
      </c>
      <c r="B1010" t="s">
        <v>1904</v>
      </c>
      <c r="C1010" s="3">
        <v>45557</v>
      </c>
      <c r="D1010" t="s">
        <v>2920</v>
      </c>
      <c r="E1010" t="s">
        <v>20</v>
      </c>
      <c r="F1010">
        <v>7</v>
      </c>
      <c r="G1010" s="1">
        <v>349.55</v>
      </c>
      <c r="H1010" t="s">
        <v>24</v>
      </c>
      <c r="I1010" t="s">
        <v>28</v>
      </c>
      <c r="J1010" s="2">
        <v>0.05</v>
      </c>
      <c r="K1010" t="s">
        <v>2917</v>
      </c>
      <c r="L1010" s="1">
        <v>2324.5075000000002</v>
      </c>
      <c r="M1010" t="s">
        <v>31</v>
      </c>
      <c r="N1010" t="s">
        <v>34</v>
      </c>
      <c r="O1010">
        <v>0</v>
      </c>
      <c r="P1010" s="1">
        <v>23.7</v>
      </c>
      <c r="Q1010" s="3">
        <v>45557</v>
      </c>
      <c r="R1010" s="3">
        <v>45562</v>
      </c>
      <c r="S1010" t="s">
        <v>2909</v>
      </c>
      <c r="W1010">
        <f t="shared" si="15"/>
        <v>-122.34249999999975</v>
      </c>
    </row>
    <row r="1011" spans="1:23" x14ac:dyDescent="0.3">
      <c r="A1011" t="s">
        <v>573</v>
      </c>
      <c r="B1011" t="s">
        <v>2052</v>
      </c>
      <c r="C1011" s="3">
        <v>45557</v>
      </c>
      <c r="D1011" t="s">
        <v>2918</v>
      </c>
      <c r="E1011" t="s">
        <v>19</v>
      </c>
      <c r="F1011">
        <v>18</v>
      </c>
      <c r="G1011" s="1">
        <v>575.1</v>
      </c>
      <c r="H1011" t="s">
        <v>26</v>
      </c>
      <c r="I1011" t="s">
        <v>27</v>
      </c>
      <c r="J1011" s="2">
        <v>0</v>
      </c>
      <c r="K1011" t="s">
        <v>2919</v>
      </c>
      <c r="L1011" s="1">
        <v>10351.799999999999</v>
      </c>
      <c r="M1011" t="s">
        <v>29</v>
      </c>
      <c r="N1011" t="s">
        <v>34</v>
      </c>
      <c r="O1011">
        <v>0</v>
      </c>
      <c r="P1011" s="1">
        <v>35.32</v>
      </c>
      <c r="Q1011" s="3">
        <v>45557</v>
      </c>
      <c r="R1011" s="3">
        <v>45564</v>
      </c>
      <c r="S1011" t="s">
        <v>2908</v>
      </c>
      <c r="W1011">
        <f t="shared" si="15"/>
        <v>-1.8189894035458565E-12</v>
      </c>
    </row>
    <row r="1012" spans="1:23" x14ac:dyDescent="0.3">
      <c r="A1012" t="s">
        <v>1438</v>
      </c>
      <c r="B1012" t="s">
        <v>2829</v>
      </c>
      <c r="C1012" s="3">
        <v>45558</v>
      </c>
      <c r="D1012" t="s">
        <v>2922</v>
      </c>
      <c r="E1012" t="s">
        <v>22</v>
      </c>
      <c r="F1012">
        <v>3</v>
      </c>
      <c r="G1012" s="1">
        <v>360.93</v>
      </c>
      <c r="H1012" t="s">
        <v>23</v>
      </c>
      <c r="I1012" t="s">
        <v>27</v>
      </c>
      <c r="J1012" s="2">
        <v>0.15</v>
      </c>
      <c r="K1012" t="s">
        <v>2923</v>
      </c>
      <c r="L1012" s="1">
        <v>920.37149999999997</v>
      </c>
      <c r="M1012" t="s">
        <v>32</v>
      </c>
      <c r="N1012" t="s">
        <v>36</v>
      </c>
      <c r="O1012">
        <v>0</v>
      </c>
      <c r="P1012" s="1">
        <v>35.61</v>
      </c>
      <c r="Q1012" s="3">
        <v>45558</v>
      </c>
      <c r="R1012" s="3">
        <v>45564</v>
      </c>
      <c r="S1012" t="s">
        <v>2912</v>
      </c>
      <c r="W1012">
        <f t="shared" si="15"/>
        <v>-162.41849999999999</v>
      </c>
    </row>
    <row r="1013" spans="1:23" x14ac:dyDescent="0.3">
      <c r="A1013" t="s">
        <v>1530</v>
      </c>
      <c r="B1013" t="s">
        <v>2902</v>
      </c>
      <c r="C1013" s="3">
        <v>45559</v>
      </c>
      <c r="D1013" t="s">
        <v>2922</v>
      </c>
      <c r="E1013" t="s">
        <v>20</v>
      </c>
      <c r="F1013">
        <v>17</v>
      </c>
      <c r="G1013" s="1">
        <v>527.67999999999995</v>
      </c>
      <c r="H1013" t="s">
        <v>23</v>
      </c>
      <c r="I1013" t="s">
        <v>27</v>
      </c>
      <c r="J1013" s="2">
        <v>0</v>
      </c>
      <c r="K1013" t="s">
        <v>2923</v>
      </c>
      <c r="L1013" s="1">
        <v>8970.56</v>
      </c>
      <c r="M1013" t="s">
        <v>30</v>
      </c>
      <c r="N1013" t="s">
        <v>34</v>
      </c>
      <c r="O1013">
        <v>0</v>
      </c>
      <c r="P1013" s="1">
        <v>29.19</v>
      </c>
      <c r="Q1013" s="3">
        <v>45559</v>
      </c>
      <c r="R1013" s="3">
        <v>45567</v>
      </c>
      <c r="S1013" t="s">
        <v>2912</v>
      </c>
      <c r="W1013">
        <f t="shared" si="15"/>
        <v>0</v>
      </c>
    </row>
    <row r="1014" spans="1:23" x14ac:dyDescent="0.3">
      <c r="A1014" t="s">
        <v>1132</v>
      </c>
      <c r="B1014" t="s">
        <v>2561</v>
      </c>
      <c r="C1014" s="3">
        <v>45560</v>
      </c>
      <c r="D1014" t="s">
        <v>2920</v>
      </c>
      <c r="E1014" t="s">
        <v>18</v>
      </c>
      <c r="F1014">
        <v>12</v>
      </c>
      <c r="G1014" s="1">
        <v>149.37</v>
      </c>
      <c r="H1014" t="s">
        <v>26</v>
      </c>
      <c r="I1014" t="s">
        <v>28</v>
      </c>
      <c r="J1014" s="2">
        <v>0.1</v>
      </c>
      <c r="K1014" t="s">
        <v>2919</v>
      </c>
      <c r="L1014" s="1">
        <v>1613.1959999999999</v>
      </c>
      <c r="M1014" t="s">
        <v>31</v>
      </c>
      <c r="N1014" t="s">
        <v>2913</v>
      </c>
      <c r="O1014">
        <v>0</v>
      </c>
      <c r="P1014" s="1">
        <v>20.21</v>
      </c>
      <c r="Q1014" s="3">
        <v>45560</v>
      </c>
      <c r="R1014" s="3">
        <v>45567</v>
      </c>
      <c r="S1014" t="s">
        <v>2909</v>
      </c>
      <c r="W1014">
        <f t="shared" si="15"/>
        <v>-179.24400000000014</v>
      </c>
    </row>
    <row r="1015" spans="1:23" x14ac:dyDescent="0.3">
      <c r="A1015" t="s">
        <v>288</v>
      </c>
      <c r="B1015" t="s">
        <v>1784</v>
      </c>
      <c r="C1015" s="3">
        <v>45561</v>
      </c>
      <c r="D1015" t="s">
        <v>2918</v>
      </c>
      <c r="E1015" t="s">
        <v>18</v>
      </c>
      <c r="F1015">
        <v>11</v>
      </c>
      <c r="G1015" s="1">
        <v>472.74</v>
      </c>
      <c r="H1015" t="s">
        <v>26</v>
      </c>
      <c r="I1015" t="s">
        <v>28</v>
      </c>
      <c r="J1015" s="2">
        <v>0.15</v>
      </c>
      <c r="K1015" t="s">
        <v>2917</v>
      </c>
      <c r="L1015" s="1">
        <v>4420.1190000000006</v>
      </c>
      <c r="M1015" t="s">
        <v>31</v>
      </c>
      <c r="N1015" t="s">
        <v>2913</v>
      </c>
      <c r="O1015">
        <v>1</v>
      </c>
      <c r="P1015" s="1">
        <v>16.8</v>
      </c>
      <c r="Q1015" s="3">
        <v>45561</v>
      </c>
      <c r="R1015" s="3">
        <v>45566</v>
      </c>
      <c r="S1015" t="s">
        <v>2908</v>
      </c>
      <c r="W1015">
        <f t="shared" si="15"/>
        <v>0</v>
      </c>
    </row>
    <row r="1016" spans="1:23" x14ac:dyDescent="0.3">
      <c r="A1016" t="s">
        <v>370</v>
      </c>
      <c r="B1016" t="s">
        <v>1864</v>
      </c>
      <c r="C1016" s="3">
        <v>45561</v>
      </c>
      <c r="D1016" t="s">
        <v>2920</v>
      </c>
      <c r="E1016" t="s">
        <v>21</v>
      </c>
      <c r="F1016">
        <v>7</v>
      </c>
      <c r="G1016" s="1">
        <v>88.87</v>
      </c>
      <c r="H1016" t="s">
        <v>25</v>
      </c>
      <c r="I1016" t="s">
        <v>28</v>
      </c>
      <c r="J1016" s="2">
        <v>0</v>
      </c>
      <c r="K1016" t="s">
        <v>2926</v>
      </c>
      <c r="L1016" s="1">
        <v>622.09</v>
      </c>
      <c r="M1016" t="s">
        <v>29</v>
      </c>
      <c r="N1016" t="s">
        <v>35</v>
      </c>
      <c r="O1016">
        <v>0</v>
      </c>
      <c r="P1016" s="1">
        <v>8.36</v>
      </c>
      <c r="Q1016" s="3">
        <v>45561</v>
      </c>
      <c r="R1016" s="3">
        <v>45566</v>
      </c>
      <c r="S1016" t="s">
        <v>2909</v>
      </c>
      <c r="W1016">
        <f t="shared" si="15"/>
        <v>0</v>
      </c>
    </row>
    <row r="1017" spans="1:23" x14ac:dyDescent="0.3">
      <c r="A1017" t="s">
        <v>606</v>
      </c>
      <c r="B1017" t="s">
        <v>1945</v>
      </c>
      <c r="C1017" s="3">
        <v>45561</v>
      </c>
      <c r="D1017" t="s">
        <v>2918</v>
      </c>
      <c r="E1017" t="s">
        <v>18</v>
      </c>
      <c r="F1017">
        <v>11</v>
      </c>
      <c r="G1017" s="1">
        <v>144.29</v>
      </c>
      <c r="H1017" t="s">
        <v>23</v>
      </c>
      <c r="I1017" t="s">
        <v>28</v>
      </c>
      <c r="J1017" s="2">
        <v>0.05</v>
      </c>
      <c r="K1017" t="s">
        <v>2919</v>
      </c>
      <c r="L1017" s="1">
        <v>1507.8305</v>
      </c>
      <c r="M1017" t="s">
        <v>31</v>
      </c>
      <c r="N1017" t="s">
        <v>36</v>
      </c>
      <c r="O1017">
        <v>0</v>
      </c>
      <c r="P1017" s="1">
        <v>11.91</v>
      </c>
      <c r="Q1017" s="3">
        <v>45561</v>
      </c>
      <c r="R1017" s="3">
        <v>45565</v>
      </c>
      <c r="S1017" t="s">
        <v>2908</v>
      </c>
      <c r="W1017">
        <f t="shared" si="15"/>
        <v>-79.359499999999798</v>
      </c>
    </row>
    <row r="1018" spans="1:23" x14ac:dyDescent="0.3">
      <c r="A1018" t="s">
        <v>524</v>
      </c>
      <c r="B1018" t="s">
        <v>2009</v>
      </c>
      <c r="C1018" s="3">
        <v>45564</v>
      </c>
      <c r="D1018" t="s">
        <v>2922</v>
      </c>
      <c r="E1018" t="s">
        <v>17</v>
      </c>
      <c r="F1018">
        <v>11</v>
      </c>
      <c r="G1018" s="1">
        <v>339.78</v>
      </c>
      <c r="H1018" t="s">
        <v>24</v>
      </c>
      <c r="I1018" t="s">
        <v>28</v>
      </c>
      <c r="J1018" s="2">
        <v>0.05</v>
      </c>
      <c r="K1018" t="s">
        <v>2923</v>
      </c>
      <c r="L1018" s="1">
        <v>3550.701</v>
      </c>
      <c r="M1018" t="s">
        <v>32</v>
      </c>
      <c r="N1018" t="s">
        <v>36</v>
      </c>
      <c r="O1018">
        <v>1</v>
      </c>
      <c r="P1018" s="1">
        <v>11.56</v>
      </c>
      <c r="Q1018" s="3">
        <v>45564</v>
      </c>
      <c r="R1018" s="3">
        <v>45571</v>
      </c>
      <c r="S1018" t="s">
        <v>2912</v>
      </c>
      <c r="W1018">
        <f t="shared" si="15"/>
        <v>0</v>
      </c>
    </row>
    <row r="1019" spans="1:23" x14ac:dyDescent="0.3">
      <c r="A1019" t="s">
        <v>1050</v>
      </c>
      <c r="B1019" t="s">
        <v>2491</v>
      </c>
      <c r="C1019" s="3">
        <v>45564</v>
      </c>
      <c r="D1019" t="s">
        <v>2920</v>
      </c>
      <c r="E1019" t="s">
        <v>16</v>
      </c>
      <c r="F1019">
        <v>12</v>
      </c>
      <c r="G1019" s="1">
        <v>204.15</v>
      </c>
      <c r="H1019" t="s">
        <v>25</v>
      </c>
      <c r="I1019" t="s">
        <v>28</v>
      </c>
      <c r="J1019" s="2">
        <v>0.05</v>
      </c>
      <c r="K1019" t="s">
        <v>2926</v>
      </c>
      <c r="L1019" s="1">
        <v>2327.31</v>
      </c>
      <c r="M1019" t="s">
        <v>32</v>
      </c>
      <c r="N1019" t="s">
        <v>34</v>
      </c>
      <c r="O1019">
        <v>1</v>
      </c>
      <c r="P1019" s="1">
        <v>26.4</v>
      </c>
      <c r="Q1019" s="3">
        <v>45564</v>
      </c>
      <c r="R1019" s="3">
        <v>45572</v>
      </c>
      <c r="S1019" t="s">
        <v>2909</v>
      </c>
      <c r="W1019">
        <f t="shared" si="15"/>
        <v>0</v>
      </c>
    </row>
    <row r="1020" spans="1:23" x14ac:dyDescent="0.3">
      <c r="A1020" t="s">
        <v>1397</v>
      </c>
      <c r="B1020" t="s">
        <v>2794</v>
      </c>
      <c r="C1020" s="3">
        <v>45564</v>
      </c>
      <c r="D1020" t="s">
        <v>2924</v>
      </c>
      <c r="E1020" t="s">
        <v>21</v>
      </c>
      <c r="F1020">
        <v>18</v>
      </c>
      <c r="G1020" s="1">
        <v>589</v>
      </c>
      <c r="H1020" t="s">
        <v>23</v>
      </c>
      <c r="I1020" t="s">
        <v>27</v>
      </c>
      <c r="J1020" s="2">
        <v>0.1</v>
      </c>
      <c r="K1020" t="s">
        <v>2923</v>
      </c>
      <c r="L1020" s="1">
        <v>9541.8000000000011</v>
      </c>
      <c r="M1020" t="s">
        <v>33</v>
      </c>
      <c r="N1020" t="s">
        <v>36</v>
      </c>
      <c r="O1020">
        <v>0</v>
      </c>
      <c r="P1020" s="1">
        <v>37.78</v>
      </c>
      <c r="Q1020" s="3">
        <v>45564</v>
      </c>
      <c r="R1020" s="3">
        <v>45573</v>
      </c>
      <c r="S1020" t="s">
        <v>2910</v>
      </c>
      <c r="W1020">
        <f t="shared" si="15"/>
        <v>-1060.1999999999989</v>
      </c>
    </row>
    <row r="1021" spans="1:23" x14ac:dyDescent="0.3">
      <c r="A1021" t="s">
        <v>476</v>
      </c>
      <c r="B1021" t="s">
        <v>1965</v>
      </c>
      <c r="C1021" s="3">
        <v>45567</v>
      </c>
      <c r="D1021" t="s">
        <v>2924</v>
      </c>
      <c r="E1021" t="s">
        <v>21</v>
      </c>
      <c r="F1021">
        <v>19</v>
      </c>
      <c r="G1021" s="1">
        <v>385.72</v>
      </c>
      <c r="H1021" t="s">
        <v>24</v>
      </c>
      <c r="I1021" t="s">
        <v>28</v>
      </c>
      <c r="J1021" s="2">
        <v>0.05</v>
      </c>
      <c r="K1021" t="s">
        <v>2917</v>
      </c>
      <c r="L1021" s="1">
        <v>6962.2460000000001</v>
      </c>
      <c r="M1021" t="s">
        <v>33</v>
      </c>
      <c r="N1021" t="s">
        <v>35</v>
      </c>
      <c r="O1021">
        <v>1</v>
      </c>
      <c r="P1021" s="1">
        <v>12.46</v>
      </c>
      <c r="Q1021" s="3">
        <v>45567</v>
      </c>
      <c r="R1021" s="3">
        <v>45571</v>
      </c>
      <c r="S1021" t="s">
        <v>2910</v>
      </c>
      <c r="W1021">
        <f t="shared" si="15"/>
        <v>0</v>
      </c>
    </row>
    <row r="1022" spans="1:23" x14ac:dyDescent="0.3">
      <c r="A1022" t="s">
        <v>1038</v>
      </c>
      <c r="B1022" t="s">
        <v>2480</v>
      </c>
      <c r="C1022" s="3">
        <v>45567</v>
      </c>
      <c r="D1022" t="s">
        <v>2924</v>
      </c>
      <c r="E1022" t="s">
        <v>18</v>
      </c>
      <c r="F1022">
        <v>12</v>
      </c>
      <c r="G1022" s="1">
        <v>465.94</v>
      </c>
      <c r="H1022" t="s">
        <v>26</v>
      </c>
      <c r="I1022" t="s">
        <v>27</v>
      </c>
      <c r="J1022" s="2">
        <v>0</v>
      </c>
      <c r="K1022" t="s">
        <v>2926</v>
      </c>
      <c r="L1022" s="1">
        <v>5591.28</v>
      </c>
      <c r="M1022" t="s">
        <v>31</v>
      </c>
      <c r="N1022" t="s">
        <v>36</v>
      </c>
      <c r="O1022">
        <v>0</v>
      </c>
      <c r="P1022" s="1">
        <v>34.159999999999997</v>
      </c>
      <c r="Q1022" s="3">
        <v>45567</v>
      </c>
      <c r="R1022" s="3">
        <v>45571</v>
      </c>
      <c r="S1022" t="s">
        <v>2910</v>
      </c>
      <c r="W1022">
        <f t="shared" si="15"/>
        <v>0</v>
      </c>
    </row>
    <row r="1023" spans="1:23" x14ac:dyDescent="0.3">
      <c r="A1023" t="s">
        <v>640</v>
      </c>
      <c r="B1023" t="s">
        <v>2116</v>
      </c>
      <c r="C1023" s="3">
        <v>45568</v>
      </c>
      <c r="D1023" t="s">
        <v>2920</v>
      </c>
      <c r="E1023" t="s">
        <v>20</v>
      </c>
      <c r="F1023">
        <v>3</v>
      </c>
      <c r="G1023" s="1">
        <v>136.15</v>
      </c>
      <c r="H1023" t="s">
        <v>24</v>
      </c>
      <c r="I1023" t="s">
        <v>28</v>
      </c>
      <c r="J1023" s="2">
        <v>0.1</v>
      </c>
      <c r="K1023" t="s">
        <v>2923</v>
      </c>
      <c r="L1023" s="1">
        <v>367.60500000000008</v>
      </c>
      <c r="M1023" t="s">
        <v>30</v>
      </c>
      <c r="N1023" t="s">
        <v>35</v>
      </c>
      <c r="O1023">
        <v>0</v>
      </c>
      <c r="P1023" s="1">
        <v>48.38</v>
      </c>
      <c r="Q1023" s="3">
        <v>45568</v>
      </c>
      <c r="R1023" s="3">
        <v>45572</v>
      </c>
      <c r="S1023" t="s">
        <v>2909</v>
      </c>
      <c r="W1023">
        <f t="shared" si="15"/>
        <v>-40.84499999999997</v>
      </c>
    </row>
    <row r="1024" spans="1:23" x14ac:dyDescent="0.3">
      <c r="A1024" t="s">
        <v>1136</v>
      </c>
      <c r="B1024" t="s">
        <v>2034</v>
      </c>
      <c r="C1024" s="3">
        <v>45568</v>
      </c>
      <c r="D1024" t="s">
        <v>2924</v>
      </c>
      <c r="E1024" t="s">
        <v>18</v>
      </c>
      <c r="F1024">
        <v>19</v>
      </c>
      <c r="G1024" s="1">
        <v>25.61</v>
      </c>
      <c r="H1024" t="s">
        <v>23</v>
      </c>
      <c r="I1024" t="s">
        <v>28</v>
      </c>
      <c r="J1024" s="2">
        <v>0</v>
      </c>
      <c r="K1024" t="s">
        <v>2919</v>
      </c>
      <c r="L1024" s="1">
        <v>486.59</v>
      </c>
      <c r="M1024" t="s">
        <v>30</v>
      </c>
      <c r="N1024" t="s">
        <v>2913</v>
      </c>
      <c r="O1024">
        <v>0</v>
      </c>
      <c r="P1024" s="1">
        <v>30.32</v>
      </c>
      <c r="Q1024" s="3">
        <v>45568</v>
      </c>
      <c r="R1024" s="3">
        <v>45576</v>
      </c>
      <c r="S1024" t="s">
        <v>2910</v>
      </c>
      <c r="W1024">
        <f t="shared" si="15"/>
        <v>0</v>
      </c>
    </row>
    <row r="1025" spans="1:23" x14ac:dyDescent="0.3">
      <c r="A1025" t="s">
        <v>908</v>
      </c>
      <c r="B1025" t="s">
        <v>2364</v>
      </c>
      <c r="C1025" s="3">
        <v>45569</v>
      </c>
      <c r="D1025" t="s">
        <v>2918</v>
      </c>
      <c r="E1025" t="s">
        <v>21</v>
      </c>
      <c r="F1025">
        <v>12</v>
      </c>
      <c r="G1025" s="1">
        <v>181.96</v>
      </c>
      <c r="H1025" t="s">
        <v>26</v>
      </c>
      <c r="I1025" t="s">
        <v>28</v>
      </c>
      <c r="J1025" s="2">
        <v>0.15</v>
      </c>
      <c r="K1025" t="s">
        <v>2921</v>
      </c>
      <c r="L1025" s="1">
        <v>1855.992</v>
      </c>
      <c r="M1025" t="s">
        <v>30</v>
      </c>
      <c r="N1025" t="s">
        <v>36</v>
      </c>
      <c r="O1025">
        <v>0</v>
      </c>
      <c r="P1025" s="1">
        <v>25.06</v>
      </c>
      <c r="Q1025" s="3">
        <v>45569</v>
      </c>
      <c r="R1025" s="3">
        <v>45576</v>
      </c>
      <c r="S1025" t="s">
        <v>2908</v>
      </c>
      <c r="W1025">
        <f t="shared" si="15"/>
        <v>-327.52800000000002</v>
      </c>
    </row>
    <row r="1026" spans="1:23" x14ac:dyDescent="0.3">
      <c r="A1026" t="s">
        <v>979</v>
      </c>
      <c r="B1026" t="s">
        <v>2430</v>
      </c>
      <c r="C1026" s="3">
        <v>45569</v>
      </c>
      <c r="D1026" t="s">
        <v>2920</v>
      </c>
      <c r="E1026" t="s">
        <v>16</v>
      </c>
      <c r="F1026">
        <v>18</v>
      </c>
      <c r="G1026" s="1">
        <v>403.53</v>
      </c>
      <c r="H1026" t="s">
        <v>26</v>
      </c>
      <c r="I1026" t="s">
        <v>27</v>
      </c>
      <c r="J1026" s="2">
        <v>0.1</v>
      </c>
      <c r="K1026" t="s">
        <v>2926</v>
      </c>
      <c r="L1026" s="1">
        <v>6537.1859999999997</v>
      </c>
      <c r="M1026" t="s">
        <v>29</v>
      </c>
      <c r="N1026" t="s">
        <v>2913</v>
      </c>
      <c r="O1026">
        <v>0</v>
      </c>
      <c r="P1026" s="1">
        <v>35.729999999999997</v>
      </c>
      <c r="Q1026" s="3">
        <v>45569</v>
      </c>
      <c r="R1026" s="3">
        <v>45572</v>
      </c>
      <c r="S1026" t="s">
        <v>2909</v>
      </c>
      <c r="W1026">
        <f t="shared" si="15"/>
        <v>-726.35399999999936</v>
      </c>
    </row>
    <row r="1027" spans="1:23" x14ac:dyDescent="0.3">
      <c r="A1027" t="s">
        <v>266</v>
      </c>
      <c r="B1027" t="s">
        <v>1764</v>
      </c>
      <c r="C1027" s="3">
        <v>45570</v>
      </c>
      <c r="D1027" t="s">
        <v>2918</v>
      </c>
      <c r="E1027" t="s">
        <v>21</v>
      </c>
      <c r="F1027">
        <v>20</v>
      </c>
      <c r="G1027" s="1">
        <v>576.29999999999995</v>
      </c>
      <c r="H1027" t="s">
        <v>26</v>
      </c>
      <c r="I1027" t="s">
        <v>27</v>
      </c>
      <c r="J1027" s="2">
        <v>0.05</v>
      </c>
      <c r="K1027" t="s">
        <v>2921</v>
      </c>
      <c r="L1027" s="1">
        <v>10949.7</v>
      </c>
      <c r="M1027" t="s">
        <v>31</v>
      </c>
      <c r="N1027" t="s">
        <v>2913</v>
      </c>
      <c r="O1027">
        <v>0</v>
      </c>
      <c r="P1027" s="1">
        <v>25.22</v>
      </c>
      <c r="Q1027" s="3">
        <v>45570</v>
      </c>
      <c r="R1027" s="3">
        <v>45574</v>
      </c>
      <c r="S1027" t="s">
        <v>2908</v>
      </c>
      <c r="W1027">
        <f t="shared" ref="W1027:W1090" si="16">IF(O1027=0, L1027 - (F1027 * G1027), 0)</f>
        <v>-576.29999999999927</v>
      </c>
    </row>
    <row r="1028" spans="1:23" x14ac:dyDescent="0.3">
      <c r="A1028" t="s">
        <v>1199</v>
      </c>
      <c r="B1028" t="s">
        <v>2622</v>
      </c>
      <c r="C1028" s="3">
        <v>45570</v>
      </c>
      <c r="D1028" t="s">
        <v>2922</v>
      </c>
      <c r="E1028" t="s">
        <v>17</v>
      </c>
      <c r="F1028">
        <v>12</v>
      </c>
      <c r="G1028" s="1">
        <v>535.41</v>
      </c>
      <c r="H1028" t="s">
        <v>25</v>
      </c>
      <c r="I1028" t="s">
        <v>28</v>
      </c>
      <c r="J1028" s="2">
        <v>0.1</v>
      </c>
      <c r="K1028" t="s">
        <v>2925</v>
      </c>
      <c r="L1028" s="1">
        <v>5782.4279999999999</v>
      </c>
      <c r="M1028" t="s">
        <v>30</v>
      </c>
      <c r="N1028" t="s">
        <v>2913</v>
      </c>
      <c r="O1028">
        <v>0</v>
      </c>
      <c r="P1028" s="1">
        <v>27.82</v>
      </c>
      <c r="Q1028" s="3">
        <v>45570</v>
      </c>
      <c r="R1028" s="3">
        <v>45572</v>
      </c>
      <c r="S1028" t="s">
        <v>2912</v>
      </c>
      <c r="W1028">
        <f t="shared" si="16"/>
        <v>-642.49200000000019</v>
      </c>
    </row>
    <row r="1029" spans="1:23" x14ac:dyDescent="0.3">
      <c r="A1029" t="s">
        <v>1236</v>
      </c>
      <c r="B1029" t="s">
        <v>2655</v>
      </c>
      <c r="C1029" s="3">
        <v>45570</v>
      </c>
      <c r="D1029" t="s">
        <v>2918</v>
      </c>
      <c r="E1029" t="s">
        <v>17</v>
      </c>
      <c r="F1029">
        <v>6</v>
      </c>
      <c r="G1029" s="1">
        <v>272.26</v>
      </c>
      <c r="H1029" t="s">
        <v>24</v>
      </c>
      <c r="I1029" t="s">
        <v>28</v>
      </c>
      <c r="J1029" s="2">
        <v>0.1</v>
      </c>
      <c r="K1029" t="s">
        <v>2917</v>
      </c>
      <c r="L1029" s="1">
        <v>1470.204</v>
      </c>
      <c r="M1029" t="s">
        <v>32</v>
      </c>
      <c r="N1029" t="s">
        <v>35</v>
      </c>
      <c r="O1029">
        <v>0</v>
      </c>
      <c r="P1029" s="1">
        <v>43.67</v>
      </c>
      <c r="Q1029" s="3">
        <v>45570</v>
      </c>
      <c r="R1029" s="3">
        <v>45580</v>
      </c>
      <c r="S1029" t="s">
        <v>2908</v>
      </c>
      <c r="W1029">
        <f t="shared" si="16"/>
        <v>-163.35599999999999</v>
      </c>
    </row>
    <row r="1030" spans="1:23" x14ac:dyDescent="0.3">
      <c r="A1030" t="s">
        <v>1225</v>
      </c>
      <c r="B1030" t="s">
        <v>2647</v>
      </c>
      <c r="C1030" s="3">
        <v>45571</v>
      </c>
      <c r="D1030" t="s">
        <v>2920</v>
      </c>
      <c r="E1030" t="s">
        <v>17</v>
      </c>
      <c r="F1030">
        <v>13</v>
      </c>
      <c r="G1030" s="1">
        <v>55.46</v>
      </c>
      <c r="H1030" t="s">
        <v>24</v>
      </c>
      <c r="I1030" t="s">
        <v>28</v>
      </c>
      <c r="J1030" s="2">
        <v>0.05</v>
      </c>
      <c r="K1030" t="s">
        <v>2919</v>
      </c>
      <c r="L1030" s="1">
        <v>684.93100000000004</v>
      </c>
      <c r="M1030" t="s">
        <v>31</v>
      </c>
      <c r="N1030" t="s">
        <v>34</v>
      </c>
      <c r="O1030">
        <v>1</v>
      </c>
      <c r="P1030" s="1">
        <v>18.010000000000002</v>
      </c>
      <c r="Q1030" s="3">
        <v>45571</v>
      </c>
      <c r="R1030" s="3">
        <v>45574</v>
      </c>
      <c r="S1030" t="s">
        <v>2909</v>
      </c>
      <c r="W1030">
        <f t="shared" si="16"/>
        <v>0</v>
      </c>
    </row>
    <row r="1031" spans="1:23" x14ac:dyDescent="0.3">
      <c r="A1031" t="s">
        <v>349</v>
      </c>
      <c r="B1031" t="s">
        <v>1843</v>
      </c>
      <c r="C1031" s="3">
        <v>45572</v>
      </c>
      <c r="D1031" t="s">
        <v>2920</v>
      </c>
      <c r="E1031" t="s">
        <v>17</v>
      </c>
      <c r="F1031">
        <v>17</v>
      </c>
      <c r="G1031" s="1">
        <v>523.04</v>
      </c>
      <c r="H1031" t="s">
        <v>24</v>
      </c>
      <c r="I1031" t="s">
        <v>28</v>
      </c>
      <c r="J1031" s="2">
        <v>0.05</v>
      </c>
      <c r="K1031" t="s">
        <v>2921</v>
      </c>
      <c r="L1031" s="1">
        <v>8447.0959999999995</v>
      </c>
      <c r="M1031" t="s">
        <v>32</v>
      </c>
      <c r="N1031" t="s">
        <v>34</v>
      </c>
      <c r="O1031">
        <v>0</v>
      </c>
      <c r="P1031" s="1">
        <v>37.380000000000003</v>
      </c>
      <c r="Q1031" s="3">
        <v>45572</v>
      </c>
      <c r="R1031" s="3">
        <v>45582</v>
      </c>
      <c r="S1031" t="s">
        <v>2909</v>
      </c>
      <c r="W1031">
        <f t="shared" si="16"/>
        <v>-444.58400000000074</v>
      </c>
    </row>
    <row r="1032" spans="1:23" x14ac:dyDescent="0.3">
      <c r="A1032" t="s">
        <v>1269</v>
      </c>
      <c r="B1032" t="s">
        <v>2688</v>
      </c>
      <c r="C1032" s="3">
        <v>45572</v>
      </c>
      <c r="D1032" t="s">
        <v>2920</v>
      </c>
      <c r="E1032" t="s">
        <v>19</v>
      </c>
      <c r="F1032">
        <v>8</v>
      </c>
      <c r="G1032" s="1">
        <v>385.46</v>
      </c>
      <c r="H1032" t="s">
        <v>24</v>
      </c>
      <c r="I1032" t="s">
        <v>27</v>
      </c>
      <c r="J1032" s="2">
        <v>0</v>
      </c>
      <c r="K1032" t="s">
        <v>2919</v>
      </c>
      <c r="L1032" s="1">
        <v>3083.68</v>
      </c>
      <c r="M1032" t="s">
        <v>33</v>
      </c>
      <c r="N1032" t="s">
        <v>35</v>
      </c>
      <c r="O1032">
        <v>0</v>
      </c>
      <c r="P1032" s="1">
        <v>8.89</v>
      </c>
      <c r="Q1032" s="3">
        <v>45572</v>
      </c>
      <c r="R1032" s="3">
        <v>45576</v>
      </c>
      <c r="S1032" t="s">
        <v>2909</v>
      </c>
      <c r="W1032">
        <f t="shared" si="16"/>
        <v>0</v>
      </c>
    </row>
    <row r="1033" spans="1:23" x14ac:dyDescent="0.3">
      <c r="A1033" t="s">
        <v>700</v>
      </c>
      <c r="B1033" t="s">
        <v>2173</v>
      </c>
      <c r="C1033" s="3">
        <v>45573</v>
      </c>
      <c r="D1033" t="s">
        <v>2920</v>
      </c>
      <c r="E1033" t="s">
        <v>18</v>
      </c>
      <c r="F1033">
        <v>9</v>
      </c>
      <c r="G1033" s="1">
        <v>446.49</v>
      </c>
      <c r="H1033" t="s">
        <v>26</v>
      </c>
      <c r="I1033" t="s">
        <v>27</v>
      </c>
      <c r="J1033" s="2">
        <v>0.15</v>
      </c>
      <c r="K1033" t="s">
        <v>2917</v>
      </c>
      <c r="L1033" s="1">
        <v>3415.6484999999998</v>
      </c>
      <c r="M1033" t="s">
        <v>33</v>
      </c>
      <c r="N1033" t="s">
        <v>34</v>
      </c>
      <c r="O1033">
        <v>0</v>
      </c>
      <c r="P1033" s="1">
        <v>5.77</v>
      </c>
      <c r="Q1033" s="3">
        <v>45573</v>
      </c>
      <c r="R1033" s="3">
        <v>45582</v>
      </c>
      <c r="S1033" t="s">
        <v>2909</v>
      </c>
      <c r="W1033">
        <f t="shared" si="16"/>
        <v>-602.76150000000007</v>
      </c>
    </row>
    <row r="1034" spans="1:23" x14ac:dyDescent="0.3">
      <c r="A1034" t="s">
        <v>754</v>
      </c>
      <c r="B1034" t="s">
        <v>2225</v>
      </c>
      <c r="C1034" s="3">
        <v>45573</v>
      </c>
      <c r="D1034" t="s">
        <v>2920</v>
      </c>
      <c r="E1034" t="s">
        <v>16</v>
      </c>
      <c r="F1034">
        <v>6</v>
      </c>
      <c r="G1034" s="1">
        <v>48.48</v>
      </c>
      <c r="H1034" t="s">
        <v>26</v>
      </c>
      <c r="I1034" t="s">
        <v>28</v>
      </c>
      <c r="J1034" s="2">
        <v>0.1</v>
      </c>
      <c r="K1034" t="s">
        <v>2923</v>
      </c>
      <c r="L1034" s="1">
        <v>261.79199999999997</v>
      </c>
      <c r="M1034" t="s">
        <v>29</v>
      </c>
      <c r="N1034" t="s">
        <v>2913</v>
      </c>
      <c r="O1034">
        <v>0</v>
      </c>
      <c r="P1034" s="1">
        <v>6.11</v>
      </c>
      <c r="Q1034" s="3">
        <v>45573</v>
      </c>
      <c r="R1034" s="3">
        <v>45578</v>
      </c>
      <c r="S1034" t="s">
        <v>2909</v>
      </c>
      <c r="W1034">
        <f t="shared" si="16"/>
        <v>-29.088000000000022</v>
      </c>
    </row>
    <row r="1035" spans="1:23" x14ac:dyDescent="0.3">
      <c r="A1035" t="s">
        <v>1472</v>
      </c>
      <c r="B1035" t="s">
        <v>2857</v>
      </c>
      <c r="C1035" s="3">
        <v>45573</v>
      </c>
      <c r="D1035" t="s">
        <v>2916</v>
      </c>
      <c r="E1035" t="s">
        <v>21</v>
      </c>
      <c r="F1035">
        <v>11</v>
      </c>
      <c r="G1035" s="1">
        <v>97.34</v>
      </c>
      <c r="H1035" t="s">
        <v>26</v>
      </c>
      <c r="I1035" t="s">
        <v>27</v>
      </c>
      <c r="J1035" s="2">
        <v>0.1</v>
      </c>
      <c r="K1035" t="s">
        <v>2917</v>
      </c>
      <c r="L1035" s="1">
        <v>963.66600000000005</v>
      </c>
      <c r="M1035" t="s">
        <v>32</v>
      </c>
      <c r="N1035" t="s">
        <v>35</v>
      </c>
      <c r="O1035">
        <v>0</v>
      </c>
      <c r="P1035" s="1">
        <v>10.61</v>
      </c>
      <c r="Q1035" s="3">
        <v>45573</v>
      </c>
      <c r="R1035" s="3">
        <v>45576</v>
      </c>
      <c r="S1035" t="s">
        <v>2911</v>
      </c>
      <c r="W1035">
        <f t="shared" si="16"/>
        <v>-107.07399999999996</v>
      </c>
    </row>
    <row r="1036" spans="1:23" x14ac:dyDescent="0.3">
      <c r="A1036" t="s">
        <v>354</v>
      </c>
      <c r="B1036" t="s">
        <v>1848</v>
      </c>
      <c r="C1036" s="3">
        <v>45575</v>
      </c>
      <c r="D1036" t="s">
        <v>2920</v>
      </c>
      <c r="E1036" t="s">
        <v>17</v>
      </c>
      <c r="F1036">
        <v>13</v>
      </c>
      <c r="G1036" s="1">
        <v>114.03</v>
      </c>
      <c r="H1036" t="s">
        <v>24</v>
      </c>
      <c r="I1036" t="s">
        <v>28</v>
      </c>
      <c r="J1036" s="2">
        <v>0</v>
      </c>
      <c r="K1036" t="s">
        <v>2919</v>
      </c>
      <c r="L1036" s="1">
        <v>1482.39</v>
      </c>
      <c r="M1036" t="s">
        <v>33</v>
      </c>
      <c r="N1036" t="s">
        <v>2913</v>
      </c>
      <c r="O1036">
        <v>0</v>
      </c>
      <c r="P1036" s="1">
        <v>43.81</v>
      </c>
      <c r="Q1036" s="3">
        <v>45575</v>
      </c>
      <c r="R1036" s="3">
        <v>45581</v>
      </c>
      <c r="S1036" t="s">
        <v>2909</v>
      </c>
      <c r="W1036">
        <f t="shared" si="16"/>
        <v>0</v>
      </c>
    </row>
    <row r="1037" spans="1:23" x14ac:dyDescent="0.3">
      <c r="A1037" t="s">
        <v>926</v>
      </c>
      <c r="B1037" t="s">
        <v>2381</v>
      </c>
      <c r="C1037" s="3">
        <v>45575</v>
      </c>
      <c r="D1037" t="s">
        <v>2920</v>
      </c>
      <c r="E1037" t="s">
        <v>19</v>
      </c>
      <c r="F1037">
        <v>8</v>
      </c>
      <c r="G1037" s="1">
        <v>72.48</v>
      </c>
      <c r="H1037" t="s">
        <v>24</v>
      </c>
      <c r="I1037" t="s">
        <v>27</v>
      </c>
      <c r="J1037" s="2">
        <v>0.1</v>
      </c>
      <c r="K1037" t="s">
        <v>2917</v>
      </c>
      <c r="L1037" s="1">
        <v>521.85599999999999</v>
      </c>
      <c r="M1037" t="s">
        <v>32</v>
      </c>
      <c r="N1037" t="s">
        <v>2913</v>
      </c>
      <c r="O1037">
        <v>1</v>
      </c>
      <c r="P1037" s="1">
        <v>26.92</v>
      </c>
      <c r="Q1037" s="3">
        <v>45575</v>
      </c>
      <c r="R1037" s="3">
        <v>45582</v>
      </c>
      <c r="S1037" t="s">
        <v>2909</v>
      </c>
      <c r="W1037">
        <f t="shared" si="16"/>
        <v>0</v>
      </c>
    </row>
    <row r="1038" spans="1:23" x14ac:dyDescent="0.3">
      <c r="A1038" t="s">
        <v>544</v>
      </c>
      <c r="B1038" t="s">
        <v>1613</v>
      </c>
      <c r="C1038" s="3">
        <v>45576</v>
      </c>
      <c r="D1038" t="s">
        <v>2922</v>
      </c>
      <c r="E1038" t="s">
        <v>16</v>
      </c>
      <c r="F1038">
        <v>9</v>
      </c>
      <c r="G1038" s="1">
        <v>596.83000000000004</v>
      </c>
      <c r="H1038" t="s">
        <v>24</v>
      </c>
      <c r="I1038" t="s">
        <v>28</v>
      </c>
      <c r="J1038" s="2">
        <v>0</v>
      </c>
      <c r="K1038" t="s">
        <v>2921</v>
      </c>
      <c r="L1038" s="1">
        <v>5371.47</v>
      </c>
      <c r="M1038" t="s">
        <v>33</v>
      </c>
      <c r="N1038" t="s">
        <v>36</v>
      </c>
      <c r="O1038">
        <v>0</v>
      </c>
      <c r="P1038" s="1">
        <v>6.43</v>
      </c>
      <c r="Q1038" s="3">
        <v>45576</v>
      </c>
      <c r="R1038" s="3">
        <v>45584</v>
      </c>
      <c r="S1038" t="s">
        <v>2912</v>
      </c>
      <c r="W1038">
        <f t="shared" si="16"/>
        <v>0</v>
      </c>
    </row>
    <row r="1039" spans="1:23" x14ac:dyDescent="0.3">
      <c r="A1039" t="s">
        <v>778</v>
      </c>
      <c r="B1039" t="s">
        <v>2248</v>
      </c>
      <c r="C1039" s="3">
        <v>45576</v>
      </c>
      <c r="D1039" t="s">
        <v>2922</v>
      </c>
      <c r="E1039" t="s">
        <v>22</v>
      </c>
      <c r="F1039">
        <v>17</v>
      </c>
      <c r="G1039" s="1">
        <v>549.78</v>
      </c>
      <c r="H1039" t="s">
        <v>23</v>
      </c>
      <c r="I1039" t="s">
        <v>27</v>
      </c>
      <c r="J1039" s="2">
        <v>0.05</v>
      </c>
      <c r="K1039" t="s">
        <v>2926</v>
      </c>
      <c r="L1039" s="1">
        <v>8878.9470000000001</v>
      </c>
      <c r="M1039" t="s">
        <v>31</v>
      </c>
      <c r="N1039" t="s">
        <v>2913</v>
      </c>
      <c r="O1039">
        <v>1</v>
      </c>
      <c r="P1039" s="1">
        <v>44.42</v>
      </c>
      <c r="Q1039" s="3">
        <v>45576</v>
      </c>
      <c r="R1039" s="3">
        <v>45579</v>
      </c>
      <c r="S1039" t="s">
        <v>2912</v>
      </c>
      <c r="W1039">
        <f t="shared" si="16"/>
        <v>0</v>
      </c>
    </row>
    <row r="1040" spans="1:23" x14ac:dyDescent="0.3">
      <c r="A1040" t="s">
        <v>770</v>
      </c>
      <c r="B1040" t="s">
        <v>2241</v>
      </c>
      <c r="C1040" s="3">
        <v>45577</v>
      </c>
      <c r="D1040" t="s">
        <v>2916</v>
      </c>
      <c r="E1040" t="s">
        <v>16</v>
      </c>
      <c r="F1040">
        <v>2</v>
      </c>
      <c r="G1040" s="1">
        <v>48.02</v>
      </c>
      <c r="H1040" t="s">
        <v>25</v>
      </c>
      <c r="I1040" t="s">
        <v>28</v>
      </c>
      <c r="J1040" s="2">
        <v>0.05</v>
      </c>
      <c r="K1040" t="s">
        <v>2917</v>
      </c>
      <c r="L1040" s="1">
        <v>91.238</v>
      </c>
      <c r="M1040" t="s">
        <v>32</v>
      </c>
      <c r="N1040" t="s">
        <v>34</v>
      </c>
      <c r="O1040">
        <v>1</v>
      </c>
      <c r="P1040" s="1">
        <v>25.81</v>
      </c>
      <c r="Q1040" s="3">
        <v>45577</v>
      </c>
      <c r="R1040" s="3">
        <v>45580</v>
      </c>
      <c r="S1040" t="s">
        <v>2911</v>
      </c>
      <c r="W1040">
        <f t="shared" si="16"/>
        <v>0</v>
      </c>
    </row>
    <row r="1041" spans="1:23" x14ac:dyDescent="0.3">
      <c r="A1041" t="s">
        <v>178</v>
      </c>
      <c r="B1041" t="s">
        <v>1678</v>
      </c>
      <c r="C1041" s="3">
        <v>45578</v>
      </c>
      <c r="D1041" t="s">
        <v>2924</v>
      </c>
      <c r="E1041" t="s">
        <v>19</v>
      </c>
      <c r="F1041">
        <v>13</v>
      </c>
      <c r="G1041" s="1">
        <v>416.66</v>
      </c>
      <c r="H1041" t="s">
        <v>23</v>
      </c>
      <c r="I1041" t="s">
        <v>27</v>
      </c>
      <c r="J1041" s="2">
        <v>0.15</v>
      </c>
      <c r="K1041" t="s">
        <v>2919</v>
      </c>
      <c r="L1041" s="1">
        <v>4604.0929999999998</v>
      </c>
      <c r="M1041" t="s">
        <v>31</v>
      </c>
      <c r="N1041" t="s">
        <v>36</v>
      </c>
      <c r="O1041">
        <v>0</v>
      </c>
      <c r="P1041" s="1">
        <v>21.74</v>
      </c>
      <c r="Q1041" s="3">
        <v>45578</v>
      </c>
      <c r="R1041" s="3">
        <v>45585</v>
      </c>
      <c r="S1041" t="s">
        <v>2910</v>
      </c>
      <c r="W1041">
        <f t="shared" si="16"/>
        <v>-812.48700000000008</v>
      </c>
    </row>
    <row r="1042" spans="1:23" x14ac:dyDescent="0.3">
      <c r="A1042" t="s">
        <v>1117</v>
      </c>
      <c r="B1042" t="s">
        <v>2548</v>
      </c>
      <c r="C1042" s="3">
        <v>45578</v>
      </c>
      <c r="D1042" t="s">
        <v>2920</v>
      </c>
      <c r="E1042" t="s">
        <v>22</v>
      </c>
      <c r="F1042">
        <v>18</v>
      </c>
      <c r="G1042" s="1">
        <v>256.23</v>
      </c>
      <c r="H1042" t="s">
        <v>23</v>
      </c>
      <c r="I1042" t="s">
        <v>27</v>
      </c>
      <c r="J1042" s="2">
        <v>0.05</v>
      </c>
      <c r="K1042" t="s">
        <v>2921</v>
      </c>
      <c r="L1042" s="1">
        <v>4381.5330000000004</v>
      </c>
      <c r="M1042" t="s">
        <v>32</v>
      </c>
      <c r="N1042" t="s">
        <v>2913</v>
      </c>
      <c r="O1042">
        <v>0</v>
      </c>
      <c r="P1042" s="1">
        <v>11.21</v>
      </c>
      <c r="Q1042" s="3">
        <v>45578</v>
      </c>
      <c r="R1042" s="3">
        <v>45583</v>
      </c>
      <c r="S1042" t="s">
        <v>2909</v>
      </c>
      <c r="W1042">
        <f t="shared" si="16"/>
        <v>-230.60699999999997</v>
      </c>
    </row>
    <row r="1043" spans="1:23" x14ac:dyDescent="0.3">
      <c r="A1043" t="s">
        <v>901</v>
      </c>
      <c r="B1043" t="s">
        <v>2358</v>
      </c>
      <c r="C1043" s="3">
        <v>45579</v>
      </c>
      <c r="D1043" t="s">
        <v>2916</v>
      </c>
      <c r="E1043" t="s">
        <v>19</v>
      </c>
      <c r="F1043">
        <v>3</v>
      </c>
      <c r="G1043" s="1">
        <v>391.63</v>
      </c>
      <c r="H1043" t="s">
        <v>25</v>
      </c>
      <c r="I1043" t="s">
        <v>28</v>
      </c>
      <c r="J1043" s="2">
        <v>0</v>
      </c>
      <c r="K1043" t="s">
        <v>2925</v>
      </c>
      <c r="L1043" s="1">
        <v>1174.8900000000001</v>
      </c>
      <c r="M1043" t="s">
        <v>32</v>
      </c>
      <c r="N1043" t="s">
        <v>2913</v>
      </c>
      <c r="O1043">
        <v>1</v>
      </c>
      <c r="P1043" s="1">
        <v>25.36</v>
      </c>
      <c r="Q1043" s="3">
        <v>45579</v>
      </c>
      <c r="R1043" s="3">
        <v>45582</v>
      </c>
      <c r="S1043" t="s">
        <v>2911</v>
      </c>
      <c r="W1043">
        <f t="shared" si="16"/>
        <v>0</v>
      </c>
    </row>
    <row r="1044" spans="1:23" x14ac:dyDescent="0.3">
      <c r="A1044" t="s">
        <v>1008</v>
      </c>
      <c r="B1044" t="s">
        <v>2454</v>
      </c>
      <c r="C1044" s="3">
        <v>45579</v>
      </c>
      <c r="D1044" t="s">
        <v>2918</v>
      </c>
      <c r="E1044" t="s">
        <v>20</v>
      </c>
      <c r="F1044">
        <v>7</v>
      </c>
      <c r="G1044" s="1">
        <v>150.6</v>
      </c>
      <c r="H1044" t="s">
        <v>24</v>
      </c>
      <c r="I1044" t="s">
        <v>27</v>
      </c>
      <c r="J1044" s="2">
        <v>0.15</v>
      </c>
      <c r="K1044" t="s">
        <v>2919</v>
      </c>
      <c r="L1044" s="1">
        <v>896.07</v>
      </c>
      <c r="M1044" t="s">
        <v>33</v>
      </c>
      <c r="N1044" t="s">
        <v>36</v>
      </c>
      <c r="O1044">
        <v>1</v>
      </c>
      <c r="P1044" s="1">
        <v>15.52</v>
      </c>
      <c r="Q1044" s="3">
        <v>45579</v>
      </c>
      <c r="R1044" s="3">
        <v>45586</v>
      </c>
      <c r="S1044" t="s">
        <v>2908</v>
      </c>
      <c r="W1044">
        <f t="shared" si="16"/>
        <v>0</v>
      </c>
    </row>
    <row r="1045" spans="1:23" x14ac:dyDescent="0.3">
      <c r="A1045" t="s">
        <v>45</v>
      </c>
      <c r="B1045" t="s">
        <v>1545</v>
      </c>
      <c r="C1045" s="3">
        <v>45581</v>
      </c>
      <c r="D1045" t="s">
        <v>2920</v>
      </c>
      <c r="E1045" t="s">
        <v>19</v>
      </c>
      <c r="F1045">
        <v>3</v>
      </c>
      <c r="G1045" s="1">
        <v>432.04</v>
      </c>
      <c r="H1045" t="s">
        <v>26</v>
      </c>
      <c r="I1045" t="s">
        <v>27</v>
      </c>
      <c r="J1045" s="2">
        <v>0.05</v>
      </c>
      <c r="K1045" t="s">
        <v>2919</v>
      </c>
      <c r="L1045" s="1">
        <v>1231.3140000000001</v>
      </c>
      <c r="M1045" t="s">
        <v>32</v>
      </c>
      <c r="N1045" t="s">
        <v>34</v>
      </c>
      <c r="O1045">
        <v>1</v>
      </c>
      <c r="P1045" s="1">
        <v>42.11</v>
      </c>
      <c r="Q1045" s="3">
        <v>45581</v>
      </c>
      <c r="R1045" s="3">
        <v>45583</v>
      </c>
      <c r="S1045" t="s">
        <v>2909</v>
      </c>
      <c r="W1045">
        <f t="shared" si="16"/>
        <v>0</v>
      </c>
    </row>
    <row r="1046" spans="1:23" x14ac:dyDescent="0.3">
      <c r="A1046" t="s">
        <v>530</v>
      </c>
      <c r="B1046" t="s">
        <v>2014</v>
      </c>
      <c r="C1046" s="3">
        <v>45581</v>
      </c>
      <c r="D1046" t="s">
        <v>2922</v>
      </c>
      <c r="E1046" t="s">
        <v>21</v>
      </c>
      <c r="F1046">
        <v>19</v>
      </c>
      <c r="G1046" s="1">
        <v>207.45</v>
      </c>
      <c r="H1046" t="s">
        <v>25</v>
      </c>
      <c r="I1046" t="s">
        <v>28</v>
      </c>
      <c r="J1046" s="2">
        <v>0.05</v>
      </c>
      <c r="K1046" t="s">
        <v>2919</v>
      </c>
      <c r="L1046" s="1">
        <v>3744.4724999999989</v>
      </c>
      <c r="M1046" t="s">
        <v>32</v>
      </c>
      <c r="N1046" t="s">
        <v>35</v>
      </c>
      <c r="O1046">
        <v>0</v>
      </c>
      <c r="P1046" s="1">
        <v>11.5</v>
      </c>
      <c r="Q1046" s="3">
        <v>45581</v>
      </c>
      <c r="R1046" s="3">
        <v>45586</v>
      </c>
      <c r="S1046" t="s">
        <v>2912</v>
      </c>
      <c r="W1046">
        <f t="shared" si="16"/>
        <v>-197.07750000000078</v>
      </c>
    </row>
    <row r="1047" spans="1:23" x14ac:dyDescent="0.3">
      <c r="A1047" t="s">
        <v>525</v>
      </c>
      <c r="B1047" t="s">
        <v>2010</v>
      </c>
      <c r="C1047" s="3">
        <v>45582</v>
      </c>
      <c r="D1047" t="s">
        <v>2918</v>
      </c>
      <c r="E1047" t="s">
        <v>16</v>
      </c>
      <c r="F1047">
        <v>10</v>
      </c>
      <c r="G1047" s="1">
        <v>91.75</v>
      </c>
      <c r="H1047" t="s">
        <v>26</v>
      </c>
      <c r="I1047" t="s">
        <v>27</v>
      </c>
      <c r="J1047" s="2">
        <v>0.15</v>
      </c>
      <c r="K1047" t="s">
        <v>2925</v>
      </c>
      <c r="L1047" s="1">
        <v>779.875</v>
      </c>
      <c r="M1047" t="s">
        <v>33</v>
      </c>
      <c r="N1047" t="s">
        <v>36</v>
      </c>
      <c r="O1047">
        <v>0</v>
      </c>
      <c r="P1047" s="1">
        <v>37.270000000000003</v>
      </c>
      <c r="Q1047" s="3">
        <v>45582</v>
      </c>
      <c r="R1047" s="3">
        <v>45586</v>
      </c>
      <c r="S1047" t="s">
        <v>2908</v>
      </c>
      <c r="W1047">
        <f t="shared" si="16"/>
        <v>-137.625</v>
      </c>
    </row>
    <row r="1048" spans="1:23" x14ac:dyDescent="0.3">
      <c r="A1048" t="s">
        <v>744</v>
      </c>
      <c r="B1048" t="s">
        <v>2215</v>
      </c>
      <c r="C1048" s="3">
        <v>45582</v>
      </c>
      <c r="D1048" t="s">
        <v>2916</v>
      </c>
      <c r="E1048" t="s">
        <v>21</v>
      </c>
      <c r="F1048">
        <v>8</v>
      </c>
      <c r="G1048" s="1">
        <v>39.79</v>
      </c>
      <c r="H1048" t="s">
        <v>25</v>
      </c>
      <c r="I1048" t="s">
        <v>28</v>
      </c>
      <c r="J1048" s="2">
        <v>0.1</v>
      </c>
      <c r="K1048" t="s">
        <v>2919</v>
      </c>
      <c r="L1048" s="1">
        <v>286.488</v>
      </c>
      <c r="M1048" t="s">
        <v>31</v>
      </c>
      <c r="N1048" t="s">
        <v>35</v>
      </c>
      <c r="O1048">
        <v>0</v>
      </c>
      <c r="P1048" s="1">
        <v>46.16</v>
      </c>
      <c r="Q1048" s="3">
        <v>45582</v>
      </c>
      <c r="R1048" s="3">
        <v>45591</v>
      </c>
      <c r="S1048" t="s">
        <v>2911</v>
      </c>
      <c r="W1048">
        <f t="shared" si="16"/>
        <v>-31.831999999999994</v>
      </c>
    </row>
    <row r="1049" spans="1:23" x14ac:dyDescent="0.3">
      <c r="A1049" t="s">
        <v>1003</v>
      </c>
      <c r="B1049" t="s">
        <v>2125</v>
      </c>
      <c r="C1049" s="3">
        <v>45582</v>
      </c>
      <c r="D1049" t="s">
        <v>2920</v>
      </c>
      <c r="E1049" t="s">
        <v>22</v>
      </c>
      <c r="F1049">
        <v>15</v>
      </c>
      <c r="G1049" s="1">
        <v>482.08</v>
      </c>
      <c r="H1049" t="s">
        <v>26</v>
      </c>
      <c r="I1049" t="s">
        <v>28</v>
      </c>
      <c r="J1049" s="2">
        <v>0.1</v>
      </c>
      <c r="K1049" t="s">
        <v>2921</v>
      </c>
      <c r="L1049" s="1">
        <v>6508.08</v>
      </c>
      <c r="M1049" t="s">
        <v>32</v>
      </c>
      <c r="N1049" t="s">
        <v>34</v>
      </c>
      <c r="O1049">
        <v>1</v>
      </c>
      <c r="P1049" s="1">
        <v>13.35</v>
      </c>
      <c r="Q1049" s="3">
        <v>45582</v>
      </c>
      <c r="R1049" s="3">
        <v>45584</v>
      </c>
      <c r="S1049" t="s">
        <v>2909</v>
      </c>
      <c r="W1049">
        <f t="shared" si="16"/>
        <v>0</v>
      </c>
    </row>
    <row r="1050" spans="1:23" x14ac:dyDescent="0.3">
      <c r="A1050" t="s">
        <v>917</v>
      </c>
      <c r="B1050" t="s">
        <v>2373</v>
      </c>
      <c r="C1050" s="3">
        <v>45583</v>
      </c>
      <c r="D1050" t="s">
        <v>2924</v>
      </c>
      <c r="E1050" t="s">
        <v>22</v>
      </c>
      <c r="F1050">
        <v>7</v>
      </c>
      <c r="G1050" s="1">
        <v>392.79</v>
      </c>
      <c r="H1050" t="s">
        <v>25</v>
      </c>
      <c r="I1050" t="s">
        <v>27</v>
      </c>
      <c r="J1050" s="2">
        <v>0</v>
      </c>
      <c r="K1050" t="s">
        <v>2921</v>
      </c>
      <c r="L1050" s="1">
        <v>2749.53</v>
      </c>
      <c r="M1050" t="s">
        <v>30</v>
      </c>
      <c r="N1050" t="s">
        <v>36</v>
      </c>
      <c r="O1050">
        <v>0</v>
      </c>
      <c r="P1050" s="1">
        <v>45.85</v>
      </c>
      <c r="Q1050" s="3">
        <v>45583</v>
      </c>
      <c r="R1050" s="3">
        <v>45593</v>
      </c>
      <c r="S1050" t="s">
        <v>2910</v>
      </c>
      <c r="W1050">
        <f t="shared" si="16"/>
        <v>0</v>
      </c>
    </row>
    <row r="1051" spans="1:23" x14ac:dyDescent="0.3">
      <c r="A1051" t="s">
        <v>361</v>
      </c>
      <c r="B1051" t="s">
        <v>1855</v>
      </c>
      <c r="C1051" s="3">
        <v>45584</v>
      </c>
      <c r="D1051" t="s">
        <v>2916</v>
      </c>
      <c r="E1051" t="s">
        <v>16</v>
      </c>
      <c r="F1051">
        <v>16</v>
      </c>
      <c r="G1051" s="1">
        <v>436.31</v>
      </c>
      <c r="H1051" t="s">
        <v>25</v>
      </c>
      <c r="I1051" t="s">
        <v>28</v>
      </c>
      <c r="J1051" s="2">
        <v>0.05</v>
      </c>
      <c r="K1051" t="s">
        <v>2923</v>
      </c>
      <c r="L1051" s="1">
        <v>6631.9119999999994</v>
      </c>
      <c r="M1051" t="s">
        <v>29</v>
      </c>
      <c r="N1051" t="s">
        <v>2913</v>
      </c>
      <c r="O1051">
        <v>0</v>
      </c>
      <c r="P1051" s="1">
        <v>47.61</v>
      </c>
      <c r="Q1051" s="3">
        <v>45584</v>
      </c>
      <c r="R1051" s="3">
        <v>45588</v>
      </c>
      <c r="S1051" t="s">
        <v>2911</v>
      </c>
      <c r="W1051">
        <f t="shared" si="16"/>
        <v>-349.04800000000068</v>
      </c>
    </row>
    <row r="1052" spans="1:23" x14ac:dyDescent="0.3">
      <c r="A1052" t="s">
        <v>542</v>
      </c>
      <c r="B1052" t="s">
        <v>2025</v>
      </c>
      <c r="C1052" s="3">
        <v>45584</v>
      </c>
      <c r="D1052" t="s">
        <v>2918</v>
      </c>
      <c r="E1052" t="s">
        <v>17</v>
      </c>
      <c r="F1052">
        <v>6</v>
      </c>
      <c r="G1052" s="1">
        <v>549.21</v>
      </c>
      <c r="H1052" t="s">
        <v>23</v>
      </c>
      <c r="I1052" t="s">
        <v>28</v>
      </c>
      <c r="J1052" s="2">
        <v>0.1</v>
      </c>
      <c r="K1052" t="s">
        <v>2921</v>
      </c>
      <c r="L1052" s="1">
        <v>2965.7339999999999</v>
      </c>
      <c r="M1052" t="s">
        <v>31</v>
      </c>
      <c r="N1052" t="s">
        <v>36</v>
      </c>
      <c r="O1052">
        <v>1</v>
      </c>
      <c r="P1052" s="1">
        <v>12.29</v>
      </c>
      <c r="Q1052" s="3">
        <v>45584</v>
      </c>
      <c r="R1052" s="3">
        <v>45592</v>
      </c>
      <c r="S1052" t="s">
        <v>2908</v>
      </c>
      <c r="W1052">
        <f t="shared" si="16"/>
        <v>0</v>
      </c>
    </row>
    <row r="1053" spans="1:23" x14ac:dyDescent="0.3">
      <c r="A1053" t="s">
        <v>860</v>
      </c>
      <c r="B1053" t="s">
        <v>2320</v>
      </c>
      <c r="C1053" s="3">
        <v>45585</v>
      </c>
      <c r="D1053" t="s">
        <v>2916</v>
      </c>
      <c r="E1053" t="s">
        <v>22</v>
      </c>
      <c r="F1053">
        <v>19</v>
      </c>
      <c r="G1053" s="1">
        <v>554.5</v>
      </c>
      <c r="H1053" t="s">
        <v>23</v>
      </c>
      <c r="I1053" t="s">
        <v>28</v>
      </c>
      <c r="J1053" s="2">
        <v>0.15</v>
      </c>
      <c r="K1053" t="s">
        <v>2917</v>
      </c>
      <c r="L1053" s="1">
        <v>8955.1749999999993</v>
      </c>
      <c r="M1053" t="s">
        <v>29</v>
      </c>
      <c r="N1053" t="s">
        <v>2913</v>
      </c>
      <c r="O1053">
        <v>1</v>
      </c>
      <c r="P1053" s="1">
        <v>47.16</v>
      </c>
      <c r="Q1053" s="3">
        <v>45585</v>
      </c>
      <c r="R1053" s="3">
        <v>45589</v>
      </c>
      <c r="S1053" t="s">
        <v>2911</v>
      </c>
      <c r="W1053">
        <f t="shared" si="16"/>
        <v>0</v>
      </c>
    </row>
    <row r="1054" spans="1:23" x14ac:dyDescent="0.3">
      <c r="A1054" t="s">
        <v>399</v>
      </c>
      <c r="B1054" t="s">
        <v>1891</v>
      </c>
      <c r="C1054" s="3">
        <v>45587</v>
      </c>
      <c r="D1054" t="s">
        <v>2924</v>
      </c>
      <c r="E1054" t="s">
        <v>20</v>
      </c>
      <c r="F1054">
        <v>18</v>
      </c>
      <c r="G1054" s="1">
        <v>396.25</v>
      </c>
      <c r="H1054" t="s">
        <v>26</v>
      </c>
      <c r="I1054" t="s">
        <v>28</v>
      </c>
      <c r="J1054" s="2">
        <v>0.1</v>
      </c>
      <c r="K1054" t="s">
        <v>2925</v>
      </c>
      <c r="L1054" s="1">
        <v>6419.25</v>
      </c>
      <c r="M1054" t="s">
        <v>31</v>
      </c>
      <c r="N1054" t="s">
        <v>34</v>
      </c>
      <c r="O1054">
        <v>0</v>
      </c>
      <c r="P1054" s="1">
        <v>20.39</v>
      </c>
      <c r="Q1054" s="3">
        <v>45587</v>
      </c>
      <c r="R1054" s="3">
        <v>45592</v>
      </c>
      <c r="S1054" t="s">
        <v>2910</v>
      </c>
      <c r="W1054">
        <f t="shared" si="16"/>
        <v>-713.25</v>
      </c>
    </row>
    <row r="1055" spans="1:23" x14ac:dyDescent="0.3">
      <c r="A1055" t="s">
        <v>113</v>
      </c>
      <c r="B1055" t="s">
        <v>1613</v>
      </c>
      <c r="C1055" s="3">
        <v>45588</v>
      </c>
      <c r="D1055" t="s">
        <v>2920</v>
      </c>
      <c r="E1055" t="s">
        <v>17</v>
      </c>
      <c r="F1055">
        <v>14</v>
      </c>
      <c r="G1055" s="1">
        <v>445.52</v>
      </c>
      <c r="H1055" t="s">
        <v>23</v>
      </c>
      <c r="I1055" t="s">
        <v>28</v>
      </c>
      <c r="J1055" s="2">
        <v>0.1</v>
      </c>
      <c r="K1055" t="s">
        <v>2919</v>
      </c>
      <c r="L1055" s="1">
        <v>5613.5519999999997</v>
      </c>
      <c r="M1055" t="s">
        <v>29</v>
      </c>
      <c r="N1055" t="s">
        <v>35</v>
      </c>
      <c r="O1055">
        <v>0</v>
      </c>
      <c r="P1055" s="1">
        <v>14.41</v>
      </c>
      <c r="Q1055" s="3">
        <v>45588</v>
      </c>
      <c r="R1055" s="3">
        <v>45590</v>
      </c>
      <c r="S1055" t="s">
        <v>2909</v>
      </c>
      <c r="W1055">
        <f t="shared" si="16"/>
        <v>-623.72800000000007</v>
      </c>
    </row>
    <row r="1056" spans="1:23" x14ac:dyDescent="0.3">
      <c r="A1056" t="s">
        <v>357</v>
      </c>
      <c r="B1056" t="s">
        <v>1851</v>
      </c>
      <c r="C1056" s="3">
        <v>45588</v>
      </c>
      <c r="D1056" t="s">
        <v>2916</v>
      </c>
      <c r="E1056" t="s">
        <v>21</v>
      </c>
      <c r="F1056">
        <v>12</v>
      </c>
      <c r="G1056" s="1">
        <v>352.2</v>
      </c>
      <c r="H1056" t="s">
        <v>24</v>
      </c>
      <c r="I1056" t="s">
        <v>28</v>
      </c>
      <c r="J1056" s="2">
        <v>0.05</v>
      </c>
      <c r="K1056" t="s">
        <v>2921</v>
      </c>
      <c r="L1056" s="1">
        <v>4015.079999999999</v>
      </c>
      <c r="M1056" t="s">
        <v>31</v>
      </c>
      <c r="N1056" t="s">
        <v>36</v>
      </c>
      <c r="O1056">
        <v>0</v>
      </c>
      <c r="P1056" s="1">
        <v>18.39</v>
      </c>
      <c r="Q1056" s="3">
        <v>45588</v>
      </c>
      <c r="R1056" s="3">
        <v>45597</v>
      </c>
      <c r="S1056" t="s">
        <v>2911</v>
      </c>
      <c r="W1056">
        <f t="shared" si="16"/>
        <v>-211.32000000000062</v>
      </c>
    </row>
    <row r="1057" spans="1:23" x14ac:dyDescent="0.3">
      <c r="A1057" t="s">
        <v>391</v>
      </c>
      <c r="B1057" t="s">
        <v>1884</v>
      </c>
      <c r="C1057" s="3">
        <v>45588</v>
      </c>
      <c r="D1057" t="s">
        <v>2922</v>
      </c>
      <c r="E1057" t="s">
        <v>18</v>
      </c>
      <c r="F1057">
        <v>17</v>
      </c>
      <c r="G1057" s="1">
        <v>583.88</v>
      </c>
      <c r="H1057" t="s">
        <v>26</v>
      </c>
      <c r="I1057" t="s">
        <v>28</v>
      </c>
      <c r="J1057" s="2">
        <v>0.1</v>
      </c>
      <c r="K1057" t="s">
        <v>2926</v>
      </c>
      <c r="L1057" s="1">
        <v>8933.3639999999996</v>
      </c>
      <c r="M1057" t="s">
        <v>31</v>
      </c>
      <c r="N1057" t="s">
        <v>36</v>
      </c>
      <c r="O1057">
        <v>0</v>
      </c>
      <c r="P1057" s="1">
        <v>37.53</v>
      </c>
      <c r="Q1057" s="3">
        <v>45588</v>
      </c>
      <c r="R1057" s="3">
        <v>45591</v>
      </c>
      <c r="S1057" t="s">
        <v>2912</v>
      </c>
      <c r="W1057">
        <f t="shared" si="16"/>
        <v>-992.59599999999955</v>
      </c>
    </row>
    <row r="1058" spans="1:23" x14ac:dyDescent="0.3">
      <c r="A1058" t="s">
        <v>848</v>
      </c>
      <c r="B1058" t="s">
        <v>2310</v>
      </c>
      <c r="C1058" s="3">
        <v>45588</v>
      </c>
      <c r="D1058" t="s">
        <v>2924</v>
      </c>
      <c r="E1058" t="s">
        <v>17</v>
      </c>
      <c r="F1058">
        <v>11</v>
      </c>
      <c r="G1058" s="1">
        <v>121.54</v>
      </c>
      <c r="H1058" t="s">
        <v>26</v>
      </c>
      <c r="I1058" t="s">
        <v>27</v>
      </c>
      <c r="J1058" s="2">
        <v>0</v>
      </c>
      <c r="K1058" t="s">
        <v>2917</v>
      </c>
      <c r="L1058" s="1">
        <v>1336.94</v>
      </c>
      <c r="M1058" t="s">
        <v>31</v>
      </c>
      <c r="N1058" t="s">
        <v>35</v>
      </c>
      <c r="O1058">
        <v>0</v>
      </c>
      <c r="P1058" s="1">
        <v>16.62</v>
      </c>
      <c r="Q1058" s="3">
        <v>45588</v>
      </c>
      <c r="R1058" s="3">
        <v>45593</v>
      </c>
      <c r="S1058" t="s">
        <v>2910</v>
      </c>
      <c r="W1058">
        <f t="shared" si="16"/>
        <v>0</v>
      </c>
    </row>
    <row r="1059" spans="1:23" x14ac:dyDescent="0.3">
      <c r="A1059" t="s">
        <v>857</v>
      </c>
      <c r="B1059" t="s">
        <v>2319</v>
      </c>
      <c r="C1059" s="3">
        <v>45588</v>
      </c>
      <c r="D1059" t="s">
        <v>2924</v>
      </c>
      <c r="E1059" t="s">
        <v>19</v>
      </c>
      <c r="F1059">
        <v>20</v>
      </c>
      <c r="G1059" s="1">
        <v>198.95</v>
      </c>
      <c r="H1059" t="s">
        <v>23</v>
      </c>
      <c r="I1059" t="s">
        <v>28</v>
      </c>
      <c r="J1059" s="2">
        <v>0.1</v>
      </c>
      <c r="K1059" t="s">
        <v>2923</v>
      </c>
      <c r="L1059" s="1">
        <v>3581.1</v>
      </c>
      <c r="M1059" t="s">
        <v>31</v>
      </c>
      <c r="N1059" t="s">
        <v>2913</v>
      </c>
      <c r="O1059">
        <v>1</v>
      </c>
      <c r="P1059" s="1">
        <v>5.16</v>
      </c>
      <c r="Q1059" s="3">
        <v>45588</v>
      </c>
      <c r="R1059" s="3">
        <v>45590</v>
      </c>
      <c r="S1059" t="s">
        <v>2910</v>
      </c>
      <c r="W1059">
        <f t="shared" si="16"/>
        <v>0</v>
      </c>
    </row>
    <row r="1060" spans="1:23" x14ac:dyDescent="0.3">
      <c r="A1060" t="s">
        <v>565</v>
      </c>
      <c r="B1060" t="s">
        <v>2045</v>
      </c>
      <c r="C1060" s="3">
        <v>45589</v>
      </c>
      <c r="D1060" t="s">
        <v>2922</v>
      </c>
      <c r="E1060" t="s">
        <v>20</v>
      </c>
      <c r="F1060">
        <v>19</v>
      </c>
      <c r="G1060" s="1">
        <v>301.17</v>
      </c>
      <c r="H1060" t="s">
        <v>26</v>
      </c>
      <c r="I1060" t="s">
        <v>28</v>
      </c>
      <c r="J1060" s="2">
        <v>0.05</v>
      </c>
      <c r="K1060" t="s">
        <v>2926</v>
      </c>
      <c r="L1060" s="1">
        <v>5436.1184999999996</v>
      </c>
      <c r="M1060" t="s">
        <v>32</v>
      </c>
      <c r="N1060" t="s">
        <v>36</v>
      </c>
      <c r="O1060">
        <v>0</v>
      </c>
      <c r="P1060" s="1">
        <v>5.71</v>
      </c>
      <c r="Q1060" s="3">
        <v>45589</v>
      </c>
      <c r="R1060" s="3">
        <v>45599</v>
      </c>
      <c r="S1060" t="s">
        <v>2912</v>
      </c>
      <c r="W1060">
        <f t="shared" si="16"/>
        <v>-286.11150000000089</v>
      </c>
    </row>
    <row r="1061" spans="1:23" x14ac:dyDescent="0.3">
      <c r="A1061" t="s">
        <v>1475</v>
      </c>
      <c r="B1061" t="s">
        <v>1547</v>
      </c>
      <c r="C1061" s="3">
        <v>45589</v>
      </c>
      <c r="D1061" t="s">
        <v>2916</v>
      </c>
      <c r="E1061" t="s">
        <v>22</v>
      </c>
      <c r="F1061">
        <v>9</v>
      </c>
      <c r="G1061" s="1">
        <v>459.65</v>
      </c>
      <c r="H1061" t="s">
        <v>23</v>
      </c>
      <c r="I1061" t="s">
        <v>28</v>
      </c>
      <c r="J1061" s="2">
        <v>0.1</v>
      </c>
      <c r="K1061" t="s">
        <v>2919</v>
      </c>
      <c r="L1061" s="1">
        <v>3723.165</v>
      </c>
      <c r="M1061" t="s">
        <v>30</v>
      </c>
      <c r="N1061" t="s">
        <v>36</v>
      </c>
      <c r="O1061">
        <v>1</v>
      </c>
      <c r="P1061" s="1">
        <v>22.24</v>
      </c>
      <c r="Q1061" s="3">
        <v>45589</v>
      </c>
      <c r="R1061" s="3">
        <v>45597</v>
      </c>
      <c r="S1061" t="s">
        <v>2911</v>
      </c>
      <c r="W1061">
        <f t="shared" si="16"/>
        <v>0</v>
      </c>
    </row>
    <row r="1062" spans="1:23" x14ac:dyDescent="0.3">
      <c r="A1062" t="s">
        <v>1398</v>
      </c>
      <c r="B1062" t="s">
        <v>2795</v>
      </c>
      <c r="C1062" s="3">
        <v>45590</v>
      </c>
      <c r="D1062" t="s">
        <v>2920</v>
      </c>
      <c r="E1062" t="s">
        <v>18</v>
      </c>
      <c r="F1062">
        <v>16</v>
      </c>
      <c r="G1062" s="1">
        <v>249.45</v>
      </c>
      <c r="H1062" t="s">
        <v>25</v>
      </c>
      <c r="I1062" t="s">
        <v>27</v>
      </c>
      <c r="J1062" s="2">
        <v>0.1</v>
      </c>
      <c r="K1062" t="s">
        <v>2926</v>
      </c>
      <c r="L1062" s="1">
        <v>3592.08</v>
      </c>
      <c r="M1062" t="s">
        <v>33</v>
      </c>
      <c r="N1062" t="s">
        <v>34</v>
      </c>
      <c r="O1062">
        <v>0</v>
      </c>
      <c r="P1062" s="1">
        <v>20.92</v>
      </c>
      <c r="Q1062" s="3">
        <v>45590</v>
      </c>
      <c r="R1062" s="3">
        <v>45597</v>
      </c>
      <c r="S1062" t="s">
        <v>2909</v>
      </c>
      <c r="W1062">
        <f t="shared" si="16"/>
        <v>-399.11999999999989</v>
      </c>
    </row>
    <row r="1063" spans="1:23" x14ac:dyDescent="0.3">
      <c r="A1063" t="s">
        <v>1280</v>
      </c>
      <c r="B1063" t="s">
        <v>2420</v>
      </c>
      <c r="C1063" s="3">
        <v>45592</v>
      </c>
      <c r="D1063" t="s">
        <v>2920</v>
      </c>
      <c r="E1063" t="s">
        <v>21</v>
      </c>
      <c r="F1063">
        <v>10</v>
      </c>
      <c r="G1063" s="1">
        <v>268.39</v>
      </c>
      <c r="H1063" t="s">
        <v>23</v>
      </c>
      <c r="I1063" t="s">
        <v>28</v>
      </c>
      <c r="J1063" s="2">
        <v>0.05</v>
      </c>
      <c r="K1063" t="s">
        <v>2926</v>
      </c>
      <c r="L1063" s="1">
        <v>2549.704999999999</v>
      </c>
      <c r="M1063" t="s">
        <v>31</v>
      </c>
      <c r="N1063" t="s">
        <v>35</v>
      </c>
      <c r="O1063">
        <v>0</v>
      </c>
      <c r="P1063" s="1">
        <v>25.86</v>
      </c>
      <c r="Q1063" s="3">
        <v>45592</v>
      </c>
      <c r="R1063" s="3">
        <v>45598</v>
      </c>
      <c r="S1063" t="s">
        <v>2909</v>
      </c>
      <c r="W1063">
        <f t="shared" si="16"/>
        <v>-134.19500000000062</v>
      </c>
    </row>
    <row r="1064" spans="1:23" x14ac:dyDescent="0.3">
      <c r="A1064" t="s">
        <v>1156</v>
      </c>
      <c r="B1064" t="s">
        <v>2583</v>
      </c>
      <c r="C1064" s="3">
        <v>45593</v>
      </c>
      <c r="D1064" t="s">
        <v>2922</v>
      </c>
      <c r="E1064" t="s">
        <v>18</v>
      </c>
      <c r="F1064">
        <v>7</v>
      </c>
      <c r="G1064" s="1">
        <v>466.36</v>
      </c>
      <c r="H1064" t="s">
        <v>26</v>
      </c>
      <c r="I1064" t="s">
        <v>27</v>
      </c>
      <c r="J1064" s="2">
        <v>0.05</v>
      </c>
      <c r="K1064" t="s">
        <v>2919</v>
      </c>
      <c r="L1064" s="1">
        <v>3101.2939999999999</v>
      </c>
      <c r="M1064" t="s">
        <v>29</v>
      </c>
      <c r="N1064" t="s">
        <v>35</v>
      </c>
      <c r="O1064">
        <v>1</v>
      </c>
      <c r="P1064" s="1">
        <v>11.45</v>
      </c>
      <c r="Q1064" s="3">
        <v>45593</v>
      </c>
      <c r="R1064" s="3">
        <v>45602</v>
      </c>
      <c r="S1064" t="s">
        <v>2912</v>
      </c>
      <c r="W1064">
        <f t="shared" si="16"/>
        <v>0</v>
      </c>
    </row>
    <row r="1065" spans="1:23" x14ac:dyDescent="0.3">
      <c r="A1065" t="s">
        <v>782</v>
      </c>
      <c r="B1065" t="s">
        <v>2252</v>
      </c>
      <c r="C1065" s="3">
        <v>45594</v>
      </c>
      <c r="D1065" t="s">
        <v>2920</v>
      </c>
      <c r="E1065" t="s">
        <v>16</v>
      </c>
      <c r="F1065">
        <v>2</v>
      </c>
      <c r="G1065" s="1">
        <v>267.36</v>
      </c>
      <c r="H1065" t="s">
        <v>23</v>
      </c>
      <c r="I1065" t="s">
        <v>27</v>
      </c>
      <c r="J1065" s="2">
        <v>0.05</v>
      </c>
      <c r="K1065" t="s">
        <v>2925</v>
      </c>
      <c r="L1065" s="1">
        <v>507.98399999999998</v>
      </c>
      <c r="M1065" t="s">
        <v>29</v>
      </c>
      <c r="N1065" t="s">
        <v>2913</v>
      </c>
      <c r="O1065">
        <v>0</v>
      </c>
      <c r="P1065" s="1">
        <v>21.36</v>
      </c>
      <c r="Q1065" s="3">
        <v>45594</v>
      </c>
      <c r="R1065" s="3">
        <v>45603</v>
      </c>
      <c r="S1065" t="s">
        <v>2909</v>
      </c>
      <c r="W1065">
        <f t="shared" si="16"/>
        <v>-26.736000000000047</v>
      </c>
    </row>
    <row r="1066" spans="1:23" x14ac:dyDescent="0.3">
      <c r="A1066" t="s">
        <v>1160</v>
      </c>
      <c r="B1066" t="s">
        <v>2587</v>
      </c>
      <c r="C1066" s="3">
        <v>45594</v>
      </c>
      <c r="D1066" t="s">
        <v>2922</v>
      </c>
      <c r="E1066" t="s">
        <v>21</v>
      </c>
      <c r="F1066">
        <v>12</v>
      </c>
      <c r="G1066" s="1">
        <v>209.86</v>
      </c>
      <c r="H1066" t="s">
        <v>26</v>
      </c>
      <c r="I1066" t="s">
        <v>28</v>
      </c>
      <c r="J1066" s="2">
        <v>0.05</v>
      </c>
      <c r="K1066" t="s">
        <v>2919</v>
      </c>
      <c r="L1066" s="1">
        <v>2392.404</v>
      </c>
      <c r="M1066" t="s">
        <v>29</v>
      </c>
      <c r="N1066" t="s">
        <v>36</v>
      </c>
      <c r="O1066">
        <v>0</v>
      </c>
      <c r="P1066" s="1">
        <v>8.7799999999999994</v>
      </c>
      <c r="Q1066" s="3">
        <v>45594</v>
      </c>
      <c r="R1066" s="3">
        <v>45598</v>
      </c>
      <c r="S1066" t="s">
        <v>2912</v>
      </c>
      <c r="W1066">
        <f t="shared" si="16"/>
        <v>-125.91600000000017</v>
      </c>
    </row>
    <row r="1067" spans="1:23" x14ac:dyDescent="0.3">
      <c r="A1067" t="s">
        <v>490</v>
      </c>
      <c r="B1067" t="s">
        <v>1978</v>
      </c>
      <c r="C1067" s="3">
        <v>45595</v>
      </c>
      <c r="D1067" t="s">
        <v>2918</v>
      </c>
      <c r="E1067" t="s">
        <v>19</v>
      </c>
      <c r="F1067">
        <v>11</v>
      </c>
      <c r="G1067" s="1">
        <v>445.75</v>
      </c>
      <c r="H1067" t="s">
        <v>24</v>
      </c>
      <c r="I1067" t="s">
        <v>27</v>
      </c>
      <c r="J1067" s="2">
        <v>0.1</v>
      </c>
      <c r="K1067" t="s">
        <v>2925</v>
      </c>
      <c r="L1067" s="1">
        <v>4412.9250000000002</v>
      </c>
      <c r="M1067" t="s">
        <v>29</v>
      </c>
      <c r="N1067" t="s">
        <v>35</v>
      </c>
      <c r="O1067">
        <v>0</v>
      </c>
      <c r="P1067" s="1">
        <v>18.07</v>
      </c>
      <c r="Q1067" s="3">
        <v>45595</v>
      </c>
      <c r="R1067" s="3">
        <v>45603</v>
      </c>
      <c r="S1067" t="s">
        <v>2908</v>
      </c>
      <c r="W1067">
        <f t="shared" si="16"/>
        <v>-490.32499999999982</v>
      </c>
    </row>
    <row r="1068" spans="1:23" x14ac:dyDescent="0.3">
      <c r="A1068" t="s">
        <v>454</v>
      </c>
      <c r="B1068" t="s">
        <v>1943</v>
      </c>
      <c r="C1068" s="3">
        <v>45596</v>
      </c>
      <c r="D1068" t="s">
        <v>2922</v>
      </c>
      <c r="E1068" t="s">
        <v>18</v>
      </c>
      <c r="F1068">
        <v>17</v>
      </c>
      <c r="G1068" s="1">
        <v>82.2</v>
      </c>
      <c r="H1068" t="s">
        <v>25</v>
      </c>
      <c r="I1068" t="s">
        <v>27</v>
      </c>
      <c r="J1068" s="2">
        <v>0</v>
      </c>
      <c r="K1068" t="s">
        <v>2926</v>
      </c>
      <c r="L1068" s="1">
        <v>1397.4</v>
      </c>
      <c r="M1068" t="s">
        <v>33</v>
      </c>
      <c r="N1068" t="s">
        <v>36</v>
      </c>
      <c r="O1068">
        <v>0</v>
      </c>
      <c r="P1068" s="1">
        <v>32.5</v>
      </c>
      <c r="Q1068" s="3">
        <v>45596</v>
      </c>
      <c r="R1068" s="3">
        <v>45606</v>
      </c>
      <c r="S1068" t="s">
        <v>2912</v>
      </c>
      <c r="W1068">
        <f t="shared" si="16"/>
        <v>0</v>
      </c>
    </row>
    <row r="1069" spans="1:23" x14ac:dyDescent="0.3">
      <c r="A1069" t="s">
        <v>715</v>
      </c>
      <c r="B1069" t="s">
        <v>2188</v>
      </c>
      <c r="C1069" s="3">
        <v>45596</v>
      </c>
      <c r="D1069" t="s">
        <v>2924</v>
      </c>
      <c r="E1069" t="s">
        <v>21</v>
      </c>
      <c r="F1069">
        <v>17</v>
      </c>
      <c r="G1069" s="1">
        <v>83.26</v>
      </c>
      <c r="H1069" t="s">
        <v>24</v>
      </c>
      <c r="I1069" t="s">
        <v>27</v>
      </c>
      <c r="J1069" s="2">
        <v>0.15</v>
      </c>
      <c r="K1069" t="s">
        <v>2921</v>
      </c>
      <c r="L1069" s="1">
        <v>1203.107</v>
      </c>
      <c r="M1069" t="s">
        <v>33</v>
      </c>
      <c r="N1069" t="s">
        <v>35</v>
      </c>
      <c r="O1069">
        <v>0</v>
      </c>
      <c r="P1069" s="1">
        <v>42.68</v>
      </c>
      <c r="Q1069" s="3">
        <v>45596</v>
      </c>
      <c r="R1069" s="3">
        <v>45602</v>
      </c>
      <c r="S1069" t="s">
        <v>2910</v>
      </c>
      <c r="W1069">
        <f t="shared" si="16"/>
        <v>-212.3130000000001</v>
      </c>
    </row>
    <row r="1070" spans="1:23" x14ac:dyDescent="0.3">
      <c r="A1070" t="s">
        <v>1070</v>
      </c>
      <c r="B1070" t="s">
        <v>1950</v>
      </c>
      <c r="C1070" s="3">
        <v>45596</v>
      </c>
      <c r="D1070" t="s">
        <v>2924</v>
      </c>
      <c r="E1070" t="s">
        <v>21</v>
      </c>
      <c r="F1070">
        <v>16</v>
      </c>
      <c r="G1070" s="1">
        <v>120.83</v>
      </c>
      <c r="H1070" t="s">
        <v>23</v>
      </c>
      <c r="I1070" t="s">
        <v>28</v>
      </c>
      <c r="J1070" s="2">
        <v>0.05</v>
      </c>
      <c r="K1070" t="s">
        <v>2917</v>
      </c>
      <c r="L1070" s="1">
        <v>1836.616</v>
      </c>
      <c r="M1070" t="s">
        <v>33</v>
      </c>
      <c r="N1070" t="s">
        <v>36</v>
      </c>
      <c r="O1070">
        <v>1</v>
      </c>
      <c r="P1070" s="1">
        <v>39.64</v>
      </c>
      <c r="Q1070" s="3">
        <v>45596</v>
      </c>
      <c r="R1070" s="3">
        <v>45598</v>
      </c>
      <c r="S1070" t="s">
        <v>2910</v>
      </c>
      <c r="W1070">
        <f t="shared" si="16"/>
        <v>0</v>
      </c>
    </row>
    <row r="1071" spans="1:23" x14ac:dyDescent="0.3">
      <c r="A1071" t="s">
        <v>736</v>
      </c>
      <c r="B1071" t="s">
        <v>2208</v>
      </c>
      <c r="C1071" s="3">
        <v>45597</v>
      </c>
      <c r="D1071" t="s">
        <v>2920</v>
      </c>
      <c r="E1071" t="s">
        <v>17</v>
      </c>
      <c r="F1071">
        <v>15</v>
      </c>
      <c r="G1071" s="1">
        <v>486.03</v>
      </c>
      <c r="H1071" t="s">
        <v>25</v>
      </c>
      <c r="I1071" t="s">
        <v>27</v>
      </c>
      <c r="J1071" s="2">
        <v>0</v>
      </c>
      <c r="K1071" t="s">
        <v>2926</v>
      </c>
      <c r="L1071" s="1">
        <v>7290.45</v>
      </c>
      <c r="M1071" t="s">
        <v>32</v>
      </c>
      <c r="N1071" t="s">
        <v>36</v>
      </c>
      <c r="O1071">
        <v>0</v>
      </c>
      <c r="P1071" s="1">
        <v>14.9</v>
      </c>
      <c r="Q1071" s="3">
        <v>45597</v>
      </c>
      <c r="R1071" s="3">
        <v>45600</v>
      </c>
      <c r="S1071" t="s">
        <v>2909</v>
      </c>
      <c r="W1071">
        <f t="shared" si="16"/>
        <v>0</v>
      </c>
    </row>
    <row r="1072" spans="1:23" x14ac:dyDescent="0.3">
      <c r="A1072" t="s">
        <v>868</v>
      </c>
      <c r="B1072" t="s">
        <v>2326</v>
      </c>
      <c r="C1072" s="3">
        <v>45597</v>
      </c>
      <c r="D1072" t="s">
        <v>2924</v>
      </c>
      <c r="E1072" t="s">
        <v>17</v>
      </c>
      <c r="F1072">
        <v>2</v>
      </c>
      <c r="G1072" s="1">
        <v>437.04</v>
      </c>
      <c r="H1072" t="s">
        <v>25</v>
      </c>
      <c r="I1072" t="s">
        <v>27</v>
      </c>
      <c r="J1072" s="2">
        <v>0</v>
      </c>
      <c r="K1072" t="s">
        <v>2925</v>
      </c>
      <c r="L1072" s="1">
        <v>874.08</v>
      </c>
      <c r="M1072" t="s">
        <v>31</v>
      </c>
      <c r="N1072" t="s">
        <v>35</v>
      </c>
      <c r="O1072">
        <v>1</v>
      </c>
      <c r="P1072" s="1">
        <v>37.369999999999997</v>
      </c>
      <c r="Q1072" s="3">
        <v>45597</v>
      </c>
      <c r="R1072" s="3">
        <v>45604</v>
      </c>
      <c r="S1072" t="s">
        <v>2910</v>
      </c>
      <c r="W1072">
        <f t="shared" si="16"/>
        <v>0</v>
      </c>
    </row>
    <row r="1073" spans="1:23" x14ac:dyDescent="0.3">
      <c r="A1073" t="s">
        <v>343</v>
      </c>
      <c r="B1073" t="s">
        <v>1837</v>
      </c>
      <c r="C1073" s="3">
        <v>45598</v>
      </c>
      <c r="D1073" t="s">
        <v>2916</v>
      </c>
      <c r="E1073" t="s">
        <v>19</v>
      </c>
      <c r="F1073">
        <v>16</v>
      </c>
      <c r="G1073" s="1">
        <v>89.76</v>
      </c>
      <c r="H1073" t="s">
        <v>24</v>
      </c>
      <c r="I1073" t="s">
        <v>27</v>
      </c>
      <c r="J1073" s="2">
        <v>0</v>
      </c>
      <c r="K1073" t="s">
        <v>2926</v>
      </c>
      <c r="L1073" s="1">
        <v>1436.16</v>
      </c>
      <c r="M1073" t="s">
        <v>32</v>
      </c>
      <c r="N1073" t="s">
        <v>36</v>
      </c>
      <c r="O1073">
        <v>1</v>
      </c>
      <c r="P1073" s="1">
        <v>44.69</v>
      </c>
      <c r="Q1073" s="3">
        <v>45598</v>
      </c>
      <c r="R1073" s="3">
        <v>45605</v>
      </c>
      <c r="S1073" t="s">
        <v>2911</v>
      </c>
      <c r="W1073">
        <f t="shared" si="16"/>
        <v>0</v>
      </c>
    </row>
    <row r="1074" spans="1:23" x14ac:dyDescent="0.3">
      <c r="A1074" t="s">
        <v>1118</v>
      </c>
      <c r="B1074" t="s">
        <v>1907</v>
      </c>
      <c r="C1074" s="3">
        <v>45599</v>
      </c>
      <c r="D1074" t="s">
        <v>2924</v>
      </c>
      <c r="E1074" t="s">
        <v>22</v>
      </c>
      <c r="F1074">
        <v>17</v>
      </c>
      <c r="G1074" s="1">
        <v>99.76</v>
      </c>
      <c r="H1074" t="s">
        <v>25</v>
      </c>
      <c r="I1074" t="s">
        <v>27</v>
      </c>
      <c r="J1074" s="2">
        <v>0</v>
      </c>
      <c r="K1074" t="s">
        <v>2923</v>
      </c>
      <c r="L1074" s="1">
        <v>1695.92</v>
      </c>
      <c r="M1074" t="s">
        <v>29</v>
      </c>
      <c r="N1074" t="s">
        <v>34</v>
      </c>
      <c r="O1074">
        <v>1</v>
      </c>
      <c r="P1074" s="1">
        <v>21.89</v>
      </c>
      <c r="Q1074" s="3">
        <v>45599</v>
      </c>
      <c r="R1074" s="3">
        <v>45609</v>
      </c>
      <c r="S1074" t="s">
        <v>2910</v>
      </c>
      <c r="W1074">
        <f t="shared" si="16"/>
        <v>0</v>
      </c>
    </row>
    <row r="1075" spans="1:23" x14ac:dyDescent="0.3">
      <c r="A1075" t="s">
        <v>277</v>
      </c>
      <c r="B1075" t="s">
        <v>1775</v>
      </c>
      <c r="C1075" s="3">
        <v>45600</v>
      </c>
      <c r="D1075" t="s">
        <v>2924</v>
      </c>
      <c r="E1075" t="s">
        <v>18</v>
      </c>
      <c r="F1075">
        <v>16</v>
      </c>
      <c r="G1075" s="1">
        <v>40.729999999999997</v>
      </c>
      <c r="H1075" t="s">
        <v>26</v>
      </c>
      <c r="I1075" t="s">
        <v>28</v>
      </c>
      <c r="J1075" s="2">
        <v>0</v>
      </c>
      <c r="K1075" t="s">
        <v>2926</v>
      </c>
      <c r="L1075" s="1">
        <v>651.67999999999995</v>
      </c>
      <c r="M1075" t="s">
        <v>31</v>
      </c>
      <c r="N1075" t="s">
        <v>2913</v>
      </c>
      <c r="O1075">
        <v>0</v>
      </c>
      <c r="P1075" s="1">
        <v>24.72</v>
      </c>
      <c r="Q1075" s="3">
        <v>45600</v>
      </c>
      <c r="R1075" s="3">
        <v>45604</v>
      </c>
      <c r="S1075" t="s">
        <v>2910</v>
      </c>
      <c r="W1075">
        <f t="shared" si="16"/>
        <v>0</v>
      </c>
    </row>
    <row r="1076" spans="1:23" x14ac:dyDescent="0.3">
      <c r="A1076" t="s">
        <v>569</v>
      </c>
      <c r="B1076" t="s">
        <v>2048</v>
      </c>
      <c r="C1076" s="3">
        <v>45600</v>
      </c>
      <c r="D1076" t="s">
        <v>2916</v>
      </c>
      <c r="E1076" t="s">
        <v>21</v>
      </c>
      <c r="F1076">
        <v>17</v>
      </c>
      <c r="G1076" s="1">
        <v>310.02999999999997</v>
      </c>
      <c r="H1076" t="s">
        <v>26</v>
      </c>
      <c r="I1076" t="s">
        <v>28</v>
      </c>
      <c r="J1076" s="2">
        <v>0.05</v>
      </c>
      <c r="K1076" t="s">
        <v>2917</v>
      </c>
      <c r="L1076" s="1">
        <v>5006.9844999999987</v>
      </c>
      <c r="M1076" t="s">
        <v>29</v>
      </c>
      <c r="N1076" t="s">
        <v>34</v>
      </c>
      <c r="O1076">
        <v>0</v>
      </c>
      <c r="P1076" s="1">
        <v>8.06</v>
      </c>
      <c r="Q1076" s="3">
        <v>45600</v>
      </c>
      <c r="R1076" s="3">
        <v>45608</v>
      </c>
      <c r="S1076" t="s">
        <v>2911</v>
      </c>
      <c r="W1076">
        <f t="shared" si="16"/>
        <v>-263.52550000000065</v>
      </c>
    </row>
    <row r="1077" spans="1:23" x14ac:dyDescent="0.3">
      <c r="A1077" t="s">
        <v>218</v>
      </c>
      <c r="B1077" t="s">
        <v>1717</v>
      </c>
      <c r="C1077" s="3">
        <v>45602</v>
      </c>
      <c r="D1077" t="s">
        <v>2920</v>
      </c>
      <c r="E1077" t="s">
        <v>22</v>
      </c>
      <c r="F1077">
        <v>3</v>
      </c>
      <c r="G1077" s="1">
        <v>503.55</v>
      </c>
      <c r="H1077" t="s">
        <v>25</v>
      </c>
      <c r="I1077" t="s">
        <v>27</v>
      </c>
      <c r="J1077" s="2">
        <v>0.1</v>
      </c>
      <c r="K1077" t="s">
        <v>2919</v>
      </c>
      <c r="L1077" s="1">
        <v>1359.585</v>
      </c>
      <c r="M1077" t="s">
        <v>31</v>
      </c>
      <c r="N1077" t="s">
        <v>36</v>
      </c>
      <c r="O1077">
        <v>0</v>
      </c>
      <c r="P1077" s="1">
        <v>37.49</v>
      </c>
      <c r="Q1077" s="3">
        <v>45602</v>
      </c>
      <c r="R1077" s="3">
        <v>45609</v>
      </c>
      <c r="S1077" t="s">
        <v>2909</v>
      </c>
      <c r="W1077">
        <f t="shared" si="16"/>
        <v>-151.06500000000005</v>
      </c>
    </row>
    <row r="1078" spans="1:23" x14ac:dyDescent="0.3">
      <c r="A1078" t="s">
        <v>957</v>
      </c>
      <c r="B1078" t="s">
        <v>2411</v>
      </c>
      <c r="C1078" s="3">
        <v>45602</v>
      </c>
      <c r="D1078" t="s">
        <v>2918</v>
      </c>
      <c r="E1078" t="s">
        <v>20</v>
      </c>
      <c r="F1078">
        <v>11</v>
      </c>
      <c r="G1078" s="1">
        <v>200.3</v>
      </c>
      <c r="H1078" t="s">
        <v>26</v>
      </c>
      <c r="I1078" t="s">
        <v>28</v>
      </c>
      <c r="J1078" s="2">
        <v>0.1</v>
      </c>
      <c r="K1078" t="s">
        <v>2921</v>
      </c>
      <c r="L1078" s="1">
        <v>1982.97</v>
      </c>
      <c r="M1078" t="s">
        <v>32</v>
      </c>
      <c r="N1078" t="s">
        <v>36</v>
      </c>
      <c r="O1078">
        <v>1</v>
      </c>
      <c r="P1078" s="1">
        <v>48.27</v>
      </c>
      <c r="Q1078" s="3">
        <v>45602</v>
      </c>
      <c r="R1078" s="3">
        <v>45609</v>
      </c>
      <c r="S1078" t="s">
        <v>2908</v>
      </c>
      <c r="W1078">
        <f t="shared" si="16"/>
        <v>0</v>
      </c>
    </row>
    <row r="1079" spans="1:23" x14ac:dyDescent="0.3">
      <c r="A1079" t="s">
        <v>1330</v>
      </c>
      <c r="B1079" t="s">
        <v>2742</v>
      </c>
      <c r="C1079" s="3">
        <v>45603</v>
      </c>
      <c r="D1079" t="s">
        <v>2916</v>
      </c>
      <c r="E1079" t="s">
        <v>22</v>
      </c>
      <c r="F1079">
        <v>13</v>
      </c>
      <c r="G1079" s="1">
        <v>365.11</v>
      </c>
      <c r="H1079" t="s">
        <v>25</v>
      </c>
      <c r="I1079" t="s">
        <v>28</v>
      </c>
      <c r="J1079" s="2">
        <v>0.05</v>
      </c>
      <c r="K1079" t="s">
        <v>2923</v>
      </c>
      <c r="L1079" s="1">
        <v>4509.1085000000003</v>
      </c>
      <c r="M1079" t="s">
        <v>29</v>
      </c>
      <c r="N1079" t="s">
        <v>2913</v>
      </c>
      <c r="O1079">
        <v>0</v>
      </c>
      <c r="P1079" s="1">
        <v>13.97</v>
      </c>
      <c r="Q1079" s="3">
        <v>45603</v>
      </c>
      <c r="R1079" s="3">
        <v>45609</v>
      </c>
      <c r="S1079" t="s">
        <v>2911</v>
      </c>
      <c r="W1079">
        <f t="shared" si="16"/>
        <v>-237.32150000000001</v>
      </c>
    </row>
    <row r="1080" spans="1:23" x14ac:dyDescent="0.3">
      <c r="A1080" t="s">
        <v>191</v>
      </c>
      <c r="B1080" t="s">
        <v>1690</v>
      </c>
      <c r="C1080" s="3">
        <v>45604</v>
      </c>
      <c r="D1080" t="s">
        <v>2920</v>
      </c>
      <c r="E1080" t="s">
        <v>21</v>
      </c>
      <c r="F1080">
        <v>20</v>
      </c>
      <c r="G1080" s="1">
        <v>159.33000000000001</v>
      </c>
      <c r="H1080" t="s">
        <v>24</v>
      </c>
      <c r="I1080" t="s">
        <v>27</v>
      </c>
      <c r="J1080" s="2">
        <v>0</v>
      </c>
      <c r="K1080" t="s">
        <v>2921</v>
      </c>
      <c r="L1080" s="1">
        <v>3186.6</v>
      </c>
      <c r="M1080" t="s">
        <v>29</v>
      </c>
      <c r="N1080" t="s">
        <v>34</v>
      </c>
      <c r="O1080">
        <v>0</v>
      </c>
      <c r="P1080" s="1">
        <v>26.32</v>
      </c>
      <c r="Q1080" s="3">
        <v>45604</v>
      </c>
      <c r="R1080" s="3">
        <v>45607</v>
      </c>
      <c r="S1080" t="s">
        <v>2909</v>
      </c>
      <c r="W1080">
        <f t="shared" si="16"/>
        <v>-4.5474735088646412E-13</v>
      </c>
    </row>
    <row r="1081" spans="1:23" x14ac:dyDescent="0.3">
      <c r="A1081" t="s">
        <v>896</v>
      </c>
      <c r="B1081" t="s">
        <v>2353</v>
      </c>
      <c r="C1081" s="3">
        <v>45604</v>
      </c>
      <c r="D1081" t="s">
        <v>2920</v>
      </c>
      <c r="E1081" t="s">
        <v>19</v>
      </c>
      <c r="F1081">
        <v>18</v>
      </c>
      <c r="G1081" s="1">
        <v>153.28</v>
      </c>
      <c r="H1081" t="s">
        <v>23</v>
      </c>
      <c r="I1081" t="s">
        <v>28</v>
      </c>
      <c r="J1081" s="2">
        <v>0.05</v>
      </c>
      <c r="K1081" t="s">
        <v>2925</v>
      </c>
      <c r="L1081" s="1">
        <v>2621.0880000000002</v>
      </c>
      <c r="M1081" t="s">
        <v>29</v>
      </c>
      <c r="N1081" t="s">
        <v>36</v>
      </c>
      <c r="O1081">
        <v>1</v>
      </c>
      <c r="P1081" s="1">
        <v>33.71</v>
      </c>
      <c r="Q1081" s="3">
        <v>45604</v>
      </c>
      <c r="R1081" s="3">
        <v>45609</v>
      </c>
      <c r="S1081" t="s">
        <v>2909</v>
      </c>
      <c r="W1081">
        <f t="shared" si="16"/>
        <v>0</v>
      </c>
    </row>
    <row r="1082" spans="1:23" x14ac:dyDescent="0.3">
      <c r="A1082" t="s">
        <v>438</v>
      </c>
      <c r="B1082" t="s">
        <v>1929</v>
      </c>
      <c r="C1082" s="3">
        <v>45605</v>
      </c>
      <c r="D1082" t="s">
        <v>2918</v>
      </c>
      <c r="E1082" t="s">
        <v>22</v>
      </c>
      <c r="F1082">
        <v>15</v>
      </c>
      <c r="G1082" s="1">
        <v>380.03</v>
      </c>
      <c r="H1082" t="s">
        <v>24</v>
      </c>
      <c r="I1082" t="s">
        <v>28</v>
      </c>
      <c r="J1082" s="2">
        <v>0</v>
      </c>
      <c r="K1082" t="s">
        <v>2919</v>
      </c>
      <c r="L1082" s="1">
        <v>5700.45</v>
      </c>
      <c r="M1082" t="s">
        <v>29</v>
      </c>
      <c r="N1082" t="s">
        <v>2913</v>
      </c>
      <c r="O1082">
        <v>0</v>
      </c>
      <c r="P1082" s="1">
        <v>25.72</v>
      </c>
      <c r="Q1082" s="3">
        <v>45605</v>
      </c>
      <c r="R1082" s="3">
        <v>45608</v>
      </c>
      <c r="S1082" t="s">
        <v>2908</v>
      </c>
      <c r="W1082">
        <f t="shared" si="16"/>
        <v>0</v>
      </c>
    </row>
    <row r="1083" spans="1:23" x14ac:dyDescent="0.3">
      <c r="A1083" t="s">
        <v>880</v>
      </c>
      <c r="B1083" t="s">
        <v>2338</v>
      </c>
      <c r="C1083" s="3">
        <v>45605</v>
      </c>
      <c r="D1083" t="s">
        <v>2922</v>
      </c>
      <c r="E1083" t="s">
        <v>20</v>
      </c>
      <c r="F1083">
        <v>7</v>
      </c>
      <c r="G1083" s="1">
        <v>83.32</v>
      </c>
      <c r="H1083" t="s">
        <v>26</v>
      </c>
      <c r="I1083" t="s">
        <v>27</v>
      </c>
      <c r="J1083" s="2">
        <v>0.05</v>
      </c>
      <c r="K1083" t="s">
        <v>2917</v>
      </c>
      <c r="L1083" s="1">
        <v>554.07799999999997</v>
      </c>
      <c r="M1083" t="s">
        <v>33</v>
      </c>
      <c r="N1083" t="s">
        <v>34</v>
      </c>
      <c r="O1083">
        <v>0</v>
      </c>
      <c r="P1083" s="1">
        <v>23.4</v>
      </c>
      <c r="Q1083" s="3">
        <v>45605</v>
      </c>
      <c r="R1083" s="3">
        <v>45613</v>
      </c>
      <c r="S1083" t="s">
        <v>2912</v>
      </c>
      <c r="W1083">
        <f t="shared" si="16"/>
        <v>-29.162000000000035</v>
      </c>
    </row>
    <row r="1084" spans="1:23" x14ac:dyDescent="0.3">
      <c r="A1084" t="s">
        <v>444</v>
      </c>
      <c r="B1084" t="s">
        <v>1935</v>
      </c>
      <c r="C1084" s="3">
        <v>45606</v>
      </c>
      <c r="D1084" t="s">
        <v>2918</v>
      </c>
      <c r="E1084" t="s">
        <v>21</v>
      </c>
      <c r="F1084">
        <v>15</v>
      </c>
      <c r="G1084" s="1">
        <v>469.52</v>
      </c>
      <c r="H1084" t="s">
        <v>25</v>
      </c>
      <c r="I1084" t="s">
        <v>27</v>
      </c>
      <c r="J1084" s="2">
        <v>0</v>
      </c>
      <c r="K1084" t="s">
        <v>2926</v>
      </c>
      <c r="L1084" s="1">
        <v>7042.7999999999993</v>
      </c>
      <c r="M1084" t="s">
        <v>31</v>
      </c>
      <c r="N1084" t="s">
        <v>34</v>
      </c>
      <c r="O1084">
        <v>0</v>
      </c>
      <c r="P1084" s="1">
        <v>35.6</v>
      </c>
      <c r="Q1084" s="3">
        <v>45606</v>
      </c>
      <c r="R1084" s="3">
        <v>45613</v>
      </c>
      <c r="S1084" t="s">
        <v>2908</v>
      </c>
      <c r="W1084">
        <f t="shared" si="16"/>
        <v>0</v>
      </c>
    </row>
    <row r="1085" spans="1:23" x14ac:dyDescent="0.3">
      <c r="A1085" t="s">
        <v>974</v>
      </c>
      <c r="B1085" t="s">
        <v>2425</v>
      </c>
      <c r="C1085" s="3">
        <v>45606</v>
      </c>
      <c r="D1085" t="s">
        <v>2918</v>
      </c>
      <c r="E1085" t="s">
        <v>16</v>
      </c>
      <c r="F1085">
        <v>6</v>
      </c>
      <c r="G1085" s="1">
        <v>62.43</v>
      </c>
      <c r="H1085" t="s">
        <v>24</v>
      </c>
      <c r="I1085" t="s">
        <v>27</v>
      </c>
      <c r="J1085" s="2">
        <v>0</v>
      </c>
      <c r="K1085" t="s">
        <v>2923</v>
      </c>
      <c r="L1085" s="1">
        <v>374.58</v>
      </c>
      <c r="M1085" t="s">
        <v>30</v>
      </c>
      <c r="N1085" t="s">
        <v>36</v>
      </c>
      <c r="O1085">
        <v>0</v>
      </c>
      <c r="P1085" s="1">
        <v>17.850000000000001</v>
      </c>
      <c r="Q1085" s="3">
        <v>45606</v>
      </c>
      <c r="R1085" s="3">
        <v>45614</v>
      </c>
      <c r="S1085" t="s">
        <v>2908</v>
      </c>
      <c r="W1085">
        <f t="shared" si="16"/>
        <v>0</v>
      </c>
    </row>
    <row r="1086" spans="1:23" x14ac:dyDescent="0.3">
      <c r="A1086" t="s">
        <v>276</v>
      </c>
      <c r="B1086" t="s">
        <v>1774</v>
      </c>
      <c r="C1086" s="3">
        <v>45607</v>
      </c>
      <c r="D1086" t="s">
        <v>2916</v>
      </c>
      <c r="E1086" t="s">
        <v>18</v>
      </c>
      <c r="F1086">
        <v>11</v>
      </c>
      <c r="G1086" s="1">
        <v>286.05</v>
      </c>
      <c r="H1086" t="s">
        <v>24</v>
      </c>
      <c r="I1086" t="s">
        <v>28</v>
      </c>
      <c r="J1086" s="2">
        <v>0.1</v>
      </c>
      <c r="K1086" t="s">
        <v>2919</v>
      </c>
      <c r="L1086" s="1">
        <v>2831.895</v>
      </c>
      <c r="M1086" t="s">
        <v>32</v>
      </c>
      <c r="N1086" t="s">
        <v>2913</v>
      </c>
      <c r="O1086">
        <v>1</v>
      </c>
      <c r="P1086" s="1">
        <v>8.59</v>
      </c>
      <c r="Q1086" s="3">
        <v>45607</v>
      </c>
      <c r="R1086" s="3">
        <v>45612</v>
      </c>
      <c r="S1086" t="s">
        <v>2911</v>
      </c>
      <c r="W1086">
        <f t="shared" si="16"/>
        <v>0</v>
      </c>
    </row>
    <row r="1087" spans="1:23" x14ac:dyDescent="0.3">
      <c r="A1087" t="s">
        <v>743</v>
      </c>
      <c r="B1087" t="s">
        <v>2214</v>
      </c>
      <c r="C1087" s="3">
        <v>45607</v>
      </c>
      <c r="D1087" t="s">
        <v>2916</v>
      </c>
      <c r="E1087" t="s">
        <v>18</v>
      </c>
      <c r="F1087">
        <v>2</v>
      </c>
      <c r="G1087" s="1">
        <v>239.69</v>
      </c>
      <c r="H1087" t="s">
        <v>25</v>
      </c>
      <c r="I1087" t="s">
        <v>28</v>
      </c>
      <c r="J1087" s="2">
        <v>0</v>
      </c>
      <c r="K1087" t="s">
        <v>2923</v>
      </c>
      <c r="L1087" s="1">
        <v>479.38</v>
      </c>
      <c r="M1087" t="s">
        <v>31</v>
      </c>
      <c r="N1087" t="s">
        <v>36</v>
      </c>
      <c r="O1087">
        <v>0</v>
      </c>
      <c r="P1087" s="1">
        <v>28.96</v>
      </c>
      <c r="Q1087" s="3">
        <v>45607</v>
      </c>
      <c r="R1087" s="3">
        <v>45615</v>
      </c>
      <c r="S1087" t="s">
        <v>2911</v>
      </c>
      <c r="W1087">
        <f t="shared" si="16"/>
        <v>0</v>
      </c>
    </row>
    <row r="1088" spans="1:23" x14ac:dyDescent="0.3">
      <c r="A1088" t="s">
        <v>1157</v>
      </c>
      <c r="B1088" t="s">
        <v>2584</v>
      </c>
      <c r="C1088" s="3">
        <v>45607</v>
      </c>
      <c r="D1088" t="s">
        <v>2918</v>
      </c>
      <c r="E1088" t="s">
        <v>22</v>
      </c>
      <c r="F1088">
        <v>15</v>
      </c>
      <c r="G1088" s="1">
        <v>140.54</v>
      </c>
      <c r="H1088" t="s">
        <v>24</v>
      </c>
      <c r="I1088" t="s">
        <v>27</v>
      </c>
      <c r="J1088" s="2">
        <v>0.1</v>
      </c>
      <c r="K1088" t="s">
        <v>2921</v>
      </c>
      <c r="L1088" s="1">
        <v>1897.29</v>
      </c>
      <c r="M1088" t="s">
        <v>31</v>
      </c>
      <c r="N1088" t="s">
        <v>35</v>
      </c>
      <c r="O1088">
        <v>0</v>
      </c>
      <c r="P1088" s="1">
        <v>49.91</v>
      </c>
      <c r="Q1088" s="3">
        <v>45607</v>
      </c>
      <c r="R1088" s="3">
        <v>45617</v>
      </c>
      <c r="S1088" t="s">
        <v>2908</v>
      </c>
      <c r="W1088">
        <f t="shared" si="16"/>
        <v>-210.80999999999995</v>
      </c>
    </row>
    <row r="1089" spans="1:23" x14ac:dyDescent="0.3">
      <c r="A1089" t="s">
        <v>503</v>
      </c>
      <c r="B1089" t="s">
        <v>1989</v>
      </c>
      <c r="C1089" s="3">
        <v>45609</v>
      </c>
      <c r="D1089" t="s">
        <v>2916</v>
      </c>
      <c r="E1089" t="s">
        <v>17</v>
      </c>
      <c r="F1089">
        <v>4</v>
      </c>
      <c r="G1089" s="1">
        <v>475.49</v>
      </c>
      <c r="H1089" t="s">
        <v>23</v>
      </c>
      <c r="I1089" t="s">
        <v>27</v>
      </c>
      <c r="J1089" s="2">
        <v>0.15</v>
      </c>
      <c r="K1089" t="s">
        <v>2925</v>
      </c>
      <c r="L1089" s="1">
        <v>1616.6659999999999</v>
      </c>
      <c r="M1089" t="s">
        <v>33</v>
      </c>
      <c r="N1089" t="s">
        <v>36</v>
      </c>
      <c r="O1089">
        <v>0</v>
      </c>
      <c r="P1089" s="1">
        <v>11.6</v>
      </c>
      <c r="Q1089" s="3">
        <v>45609</v>
      </c>
      <c r="R1089" s="3">
        <v>45613</v>
      </c>
      <c r="S1089" t="s">
        <v>2911</v>
      </c>
      <c r="W1089">
        <f t="shared" si="16"/>
        <v>-285.2940000000001</v>
      </c>
    </row>
    <row r="1090" spans="1:23" x14ac:dyDescent="0.3">
      <c r="A1090" t="s">
        <v>549</v>
      </c>
      <c r="B1090" t="s">
        <v>2031</v>
      </c>
      <c r="C1090" s="3">
        <v>45609</v>
      </c>
      <c r="D1090" t="s">
        <v>2924</v>
      </c>
      <c r="E1090" t="s">
        <v>16</v>
      </c>
      <c r="F1090">
        <v>5</v>
      </c>
      <c r="G1090" s="1">
        <v>270.13</v>
      </c>
      <c r="H1090" t="s">
        <v>25</v>
      </c>
      <c r="I1090" t="s">
        <v>28</v>
      </c>
      <c r="J1090" s="2">
        <v>0.15</v>
      </c>
      <c r="K1090" t="s">
        <v>2921</v>
      </c>
      <c r="L1090" s="1">
        <v>1148.0525</v>
      </c>
      <c r="M1090" t="s">
        <v>31</v>
      </c>
      <c r="N1090" t="s">
        <v>2913</v>
      </c>
      <c r="O1090">
        <v>0</v>
      </c>
      <c r="P1090" s="1">
        <v>15.74</v>
      </c>
      <c r="Q1090" s="3">
        <v>45609</v>
      </c>
      <c r="R1090" s="3">
        <v>45615</v>
      </c>
      <c r="S1090" t="s">
        <v>2910</v>
      </c>
      <c r="W1090">
        <f t="shared" si="16"/>
        <v>-202.59750000000008</v>
      </c>
    </row>
    <row r="1091" spans="1:23" x14ac:dyDescent="0.3">
      <c r="A1091" t="s">
        <v>320</v>
      </c>
      <c r="B1091" t="s">
        <v>1814</v>
      </c>
      <c r="C1091" s="3">
        <v>45610</v>
      </c>
      <c r="D1091" t="s">
        <v>2916</v>
      </c>
      <c r="E1091" t="s">
        <v>21</v>
      </c>
      <c r="F1091">
        <v>12</v>
      </c>
      <c r="G1091" s="1">
        <v>561.07000000000005</v>
      </c>
      <c r="H1091" t="s">
        <v>24</v>
      </c>
      <c r="I1091" t="s">
        <v>28</v>
      </c>
      <c r="J1091" s="2">
        <v>0</v>
      </c>
      <c r="K1091" t="s">
        <v>2926</v>
      </c>
      <c r="L1091" s="1">
        <v>6732.84</v>
      </c>
      <c r="M1091" t="s">
        <v>30</v>
      </c>
      <c r="N1091" t="s">
        <v>2913</v>
      </c>
      <c r="O1091">
        <v>0</v>
      </c>
      <c r="P1091" s="1">
        <v>35.020000000000003</v>
      </c>
      <c r="Q1091" s="3">
        <v>45610</v>
      </c>
      <c r="R1091" s="3">
        <v>45614</v>
      </c>
      <c r="S1091" t="s">
        <v>2911</v>
      </c>
      <c r="W1091">
        <f t="shared" ref="W1091:W1154" si="17">IF(O1091=0, L1091 - (F1091 * G1091), 0)</f>
        <v>0</v>
      </c>
    </row>
    <row r="1092" spans="1:23" x14ac:dyDescent="0.3">
      <c r="A1092" t="s">
        <v>105</v>
      </c>
      <c r="B1092" t="s">
        <v>1605</v>
      </c>
      <c r="C1092" s="3">
        <v>45611</v>
      </c>
      <c r="D1092" t="s">
        <v>2924</v>
      </c>
      <c r="E1092" t="s">
        <v>17</v>
      </c>
      <c r="F1092">
        <v>1</v>
      </c>
      <c r="G1092" s="1">
        <v>159.41</v>
      </c>
      <c r="H1092" t="s">
        <v>23</v>
      </c>
      <c r="I1092" t="s">
        <v>28</v>
      </c>
      <c r="J1092" s="2">
        <v>0.1</v>
      </c>
      <c r="K1092" t="s">
        <v>2919</v>
      </c>
      <c r="L1092" s="1">
        <v>143.46899999999999</v>
      </c>
      <c r="M1092" t="s">
        <v>31</v>
      </c>
      <c r="N1092" t="s">
        <v>34</v>
      </c>
      <c r="O1092">
        <v>0</v>
      </c>
      <c r="P1092" s="1">
        <v>35.14</v>
      </c>
      <c r="Q1092" s="3">
        <v>45611</v>
      </c>
      <c r="R1092" s="3">
        <v>45615</v>
      </c>
      <c r="S1092" t="s">
        <v>2910</v>
      </c>
      <c r="W1092">
        <f t="shared" si="17"/>
        <v>-15.941000000000003</v>
      </c>
    </row>
    <row r="1093" spans="1:23" x14ac:dyDescent="0.3">
      <c r="A1093" t="s">
        <v>552</v>
      </c>
      <c r="B1093" t="s">
        <v>1821</v>
      </c>
      <c r="C1093" s="3">
        <v>45611</v>
      </c>
      <c r="D1093" t="s">
        <v>2918</v>
      </c>
      <c r="E1093" t="s">
        <v>20</v>
      </c>
      <c r="F1093">
        <v>10</v>
      </c>
      <c r="G1093" s="1">
        <v>98.24</v>
      </c>
      <c r="H1093" t="s">
        <v>25</v>
      </c>
      <c r="I1093" t="s">
        <v>27</v>
      </c>
      <c r="J1093" s="2">
        <v>0</v>
      </c>
      <c r="K1093" t="s">
        <v>2925</v>
      </c>
      <c r="L1093" s="1">
        <v>982.4</v>
      </c>
      <c r="M1093" t="s">
        <v>31</v>
      </c>
      <c r="N1093" t="s">
        <v>34</v>
      </c>
      <c r="O1093">
        <v>1</v>
      </c>
      <c r="P1093" s="1">
        <v>21.01</v>
      </c>
      <c r="Q1093" s="3">
        <v>45611</v>
      </c>
      <c r="R1093" s="3">
        <v>45613</v>
      </c>
      <c r="S1093" t="s">
        <v>2908</v>
      </c>
      <c r="W1093">
        <f t="shared" si="17"/>
        <v>0</v>
      </c>
    </row>
    <row r="1094" spans="1:23" x14ac:dyDescent="0.3">
      <c r="A1094" t="s">
        <v>124</v>
      </c>
      <c r="B1094" t="s">
        <v>1624</v>
      </c>
      <c r="C1094" s="3">
        <v>45612</v>
      </c>
      <c r="D1094" t="s">
        <v>2920</v>
      </c>
      <c r="E1094" t="s">
        <v>21</v>
      </c>
      <c r="F1094">
        <v>20</v>
      </c>
      <c r="G1094" s="1">
        <v>548.34</v>
      </c>
      <c r="H1094" t="s">
        <v>23</v>
      </c>
      <c r="I1094" t="s">
        <v>28</v>
      </c>
      <c r="J1094" s="2">
        <v>0.1</v>
      </c>
      <c r="K1094" t="s">
        <v>2919</v>
      </c>
      <c r="L1094" s="1">
        <v>9870.1200000000008</v>
      </c>
      <c r="M1094" t="s">
        <v>30</v>
      </c>
      <c r="N1094" t="s">
        <v>36</v>
      </c>
      <c r="O1094">
        <v>0</v>
      </c>
      <c r="P1094" s="1">
        <v>33.47</v>
      </c>
      <c r="Q1094" s="3">
        <v>45612</v>
      </c>
      <c r="R1094" s="3">
        <v>45618</v>
      </c>
      <c r="S1094" t="s">
        <v>2909</v>
      </c>
      <c r="W1094">
        <f t="shared" si="17"/>
        <v>-1096.6800000000003</v>
      </c>
    </row>
    <row r="1095" spans="1:23" x14ac:dyDescent="0.3">
      <c r="A1095" t="s">
        <v>449</v>
      </c>
      <c r="B1095" t="s">
        <v>1938</v>
      </c>
      <c r="C1095" s="3">
        <v>45612</v>
      </c>
      <c r="D1095" t="s">
        <v>2924</v>
      </c>
      <c r="E1095" t="s">
        <v>16</v>
      </c>
      <c r="F1095">
        <v>4</v>
      </c>
      <c r="G1095" s="1">
        <v>175.34</v>
      </c>
      <c r="H1095" t="s">
        <v>25</v>
      </c>
      <c r="I1095" t="s">
        <v>28</v>
      </c>
      <c r="J1095" s="2">
        <v>0.15</v>
      </c>
      <c r="K1095" t="s">
        <v>2921</v>
      </c>
      <c r="L1095" s="1">
        <v>596.15599999999995</v>
      </c>
      <c r="M1095" t="s">
        <v>33</v>
      </c>
      <c r="N1095" t="s">
        <v>34</v>
      </c>
      <c r="O1095">
        <v>0</v>
      </c>
      <c r="P1095" s="1">
        <v>40.86</v>
      </c>
      <c r="Q1095" s="3">
        <v>45612</v>
      </c>
      <c r="R1095" s="3">
        <v>45615</v>
      </c>
      <c r="S1095" t="s">
        <v>2910</v>
      </c>
      <c r="W1095">
        <f t="shared" si="17"/>
        <v>-105.20400000000006</v>
      </c>
    </row>
    <row r="1096" spans="1:23" x14ac:dyDescent="0.3">
      <c r="A1096" t="s">
        <v>828</v>
      </c>
      <c r="B1096" t="s">
        <v>2295</v>
      </c>
      <c r="C1096" s="3">
        <v>45612</v>
      </c>
      <c r="D1096" t="s">
        <v>2922</v>
      </c>
      <c r="E1096" t="s">
        <v>21</v>
      </c>
      <c r="F1096">
        <v>17</v>
      </c>
      <c r="G1096" s="1">
        <v>266.83</v>
      </c>
      <c r="H1096" t="s">
        <v>26</v>
      </c>
      <c r="I1096" t="s">
        <v>28</v>
      </c>
      <c r="J1096" s="2">
        <v>0.05</v>
      </c>
      <c r="K1096" t="s">
        <v>2925</v>
      </c>
      <c r="L1096" s="1">
        <v>4309.3044999999993</v>
      </c>
      <c r="M1096" t="s">
        <v>31</v>
      </c>
      <c r="N1096" t="s">
        <v>36</v>
      </c>
      <c r="O1096">
        <v>0</v>
      </c>
      <c r="P1096" s="1">
        <v>32.520000000000003</v>
      </c>
      <c r="Q1096" s="3">
        <v>45612</v>
      </c>
      <c r="R1096" s="3">
        <v>45619</v>
      </c>
      <c r="S1096" t="s">
        <v>2912</v>
      </c>
      <c r="W1096">
        <f t="shared" si="17"/>
        <v>-226.80550000000039</v>
      </c>
    </row>
    <row r="1097" spans="1:23" x14ac:dyDescent="0.3">
      <c r="A1097" t="s">
        <v>1174</v>
      </c>
      <c r="B1097" t="s">
        <v>2600</v>
      </c>
      <c r="C1097" s="3">
        <v>45612</v>
      </c>
      <c r="D1097" t="s">
        <v>2918</v>
      </c>
      <c r="E1097" t="s">
        <v>19</v>
      </c>
      <c r="F1097">
        <v>3</v>
      </c>
      <c r="G1097" s="1">
        <v>387.63</v>
      </c>
      <c r="H1097" t="s">
        <v>24</v>
      </c>
      <c r="I1097" t="s">
        <v>27</v>
      </c>
      <c r="J1097" s="2">
        <v>0</v>
      </c>
      <c r="K1097" t="s">
        <v>2923</v>
      </c>
      <c r="L1097" s="1">
        <v>1162.8900000000001</v>
      </c>
      <c r="M1097" t="s">
        <v>31</v>
      </c>
      <c r="N1097" t="s">
        <v>36</v>
      </c>
      <c r="O1097">
        <v>0</v>
      </c>
      <c r="P1097" s="1">
        <v>30.08</v>
      </c>
      <c r="Q1097" s="3">
        <v>45612</v>
      </c>
      <c r="R1097" s="3">
        <v>45616</v>
      </c>
      <c r="S1097" t="s">
        <v>2908</v>
      </c>
      <c r="W1097">
        <f t="shared" si="17"/>
        <v>2.2737367544323206E-13</v>
      </c>
    </row>
    <row r="1098" spans="1:23" x14ac:dyDescent="0.3">
      <c r="A1098" t="s">
        <v>597</v>
      </c>
      <c r="B1098" t="s">
        <v>2075</v>
      </c>
      <c r="C1098" s="3">
        <v>45613</v>
      </c>
      <c r="D1098" t="s">
        <v>2920</v>
      </c>
      <c r="E1098" t="s">
        <v>20</v>
      </c>
      <c r="F1098">
        <v>9</v>
      </c>
      <c r="G1098" s="1">
        <v>503.18</v>
      </c>
      <c r="H1098" t="s">
        <v>23</v>
      </c>
      <c r="I1098" t="s">
        <v>27</v>
      </c>
      <c r="J1098" s="2">
        <v>0</v>
      </c>
      <c r="K1098" t="s">
        <v>2923</v>
      </c>
      <c r="L1098" s="1">
        <v>4528.62</v>
      </c>
      <c r="M1098" t="s">
        <v>30</v>
      </c>
      <c r="N1098" t="s">
        <v>35</v>
      </c>
      <c r="O1098">
        <v>1</v>
      </c>
      <c r="P1098" s="1">
        <v>46.02</v>
      </c>
      <c r="Q1098" s="3">
        <v>45613</v>
      </c>
      <c r="R1098" s="3">
        <v>45620</v>
      </c>
      <c r="S1098" t="s">
        <v>2909</v>
      </c>
      <c r="W1098">
        <f t="shared" si="17"/>
        <v>0</v>
      </c>
    </row>
    <row r="1099" spans="1:23" x14ac:dyDescent="0.3">
      <c r="A1099" t="s">
        <v>65</v>
      </c>
      <c r="B1099" t="s">
        <v>1565</v>
      </c>
      <c r="C1099" s="3">
        <v>45614</v>
      </c>
      <c r="D1099" t="s">
        <v>2920</v>
      </c>
      <c r="E1099" t="s">
        <v>16</v>
      </c>
      <c r="F1099">
        <v>1</v>
      </c>
      <c r="G1099" s="1">
        <v>178.55</v>
      </c>
      <c r="H1099" t="s">
        <v>24</v>
      </c>
      <c r="I1099" t="s">
        <v>28</v>
      </c>
      <c r="J1099" s="2">
        <v>0.15</v>
      </c>
      <c r="K1099" t="s">
        <v>2917</v>
      </c>
      <c r="L1099" s="1">
        <v>151.76750000000001</v>
      </c>
      <c r="M1099" t="s">
        <v>32</v>
      </c>
      <c r="N1099" t="s">
        <v>35</v>
      </c>
      <c r="O1099">
        <v>1</v>
      </c>
      <c r="P1099" s="1">
        <v>7.61</v>
      </c>
      <c r="Q1099" s="3">
        <v>45614</v>
      </c>
      <c r="R1099" s="3">
        <v>45617</v>
      </c>
      <c r="S1099" t="s">
        <v>2909</v>
      </c>
      <c r="W1099">
        <f t="shared" si="17"/>
        <v>0</v>
      </c>
    </row>
    <row r="1100" spans="1:23" x14ac:dyDescent="0.3">
      <c r="A1100" t="s">
        <v>292</v>
      </c>
      <c r="B1100" t="s">
        <v>1788</v>
      </c>
      <c r="C1100" s="3">
        <v>45616</v>
      </c>
      <c r="D1100" t="s">
        <v>2918</v>
      </c>
      <c r="E1100" t="s">
        <v>16</v>
      </c>
      <c r="F1100">
        <v>6</v>
      </c>
      <c r="G1100" s="1">
        <v>562.92999999999995</v>
      </c>
      <c r="H1100" t="s">
        <v>25</v>
      </c>
      <c r="I1100" t="s">
        <v>28</v>
      </c>
      <c r="J1100" s="2">
        <v>0</v>
      </c>
      <c r="K1100" t="s">
        <v>2926</v>
      </c>
      <c r="L1100" s="1">
        <v>3377.58</v>
      </c>
      <c r="M1100" t="s">
        <v>31</v>
      </c>
      <c r="N1100" t="s">
        <v>36</v>
      </c>
      <c r="O1100">
        <v>0</v>
      </c>
      <c r="P1100" s="1">
        <v>43.73</v>
      </c>
      <c r="Q1100" s="3">
        <v>45616</v>
      </c>
      <c r="R1100" s="3">
        <v>45623</v>
      </c>
      <c r="S1100" t="s">
        <v>2908</v>
      </c>
      <c r="W1100">
        <f t="shared" si="17"/>
        <v>0</v>
      </c>
    </row>
    <row r="1101" spans="1:23" x14ac:dyDescent="0.3">
      <c r="A1101" t="s">
        <v>876</v>
      </c>
      <c r="B1101" t="s">
        <v>2334</v>
      </c>
      <c r="C1101" s="3">
        <v>45617</v>
      </c>
      <c r="D1101" t="s">
        <v>2922</v>
      </c>
      <c r="E1101" t="s">
        <v>17</v>
      </c>
      <c r="F1101">
        <v>5</v>
      </c>
      <c r="G1101" s="1">
        <v>69.290000000000006</v>
      </c>
      <c r="H1101" t="s">
        <v>25</v>
      </c>
      <c r="I1101" t="s">
        <v>27</v>
      </c>
      <c r="J1101" s="2">
        <v>0</v>
      </c>
      <c r="K1101" t="s">
        <v>2917</v>
      </c>
      <c r="L1101" s="1">
        <v>346.45</v>
      </c>
      <c r="M1101" t="s">
        <v>31</v>
      </c>
      <c r="N1101" t="s">
        <v>2913</v>
      </c>
      <c r="O1101">
        <v>0</v>
      </c>
      <c r="P1101" s="1">
        <v>20.83</v>
      </c>
      <c r="Q1101" s="3">
        <v>45617</v>
      </c>
      <c r="R1101" s="3">
        <v>45625</v>
      </c>
      <c r="S1101" t="s">
        <v>2912</v>
      </c>
      <c r="W1101">
        <f t="shared" si="17"/>
        <v>-5.6843418860808015E-14</v>
      </c>
    </row>
    <row r="1102" spans="1:23" x14ac:dyDescent="0.3">
      <c r="A1102" t="s">
        <v>264</v>
      </c>
      <c r="B1102" t="s">
        <v>1762</v>
      </c>
      <c r="C1102" s="3">
        <v>45618</v>
      </c>
      <c r="D1102" t="s">
        <v>2920</v>
      </c>
      <c r="E1102" t="s">
        <v>22</v>
      </c>
      <c r="F1102">
        <v>19</v>
      </c>
      <c r="G1102" s="1">
        <v>364.32</v>
      </c>
      <c r="H1102" t="s">
        <v>23</v>
      </c>
      <c r="I1102" t="s">
        <v>28</v>
      </c>
      <c r="J1102" s="2">
        <v>0.15</v>
      </c>
      <c r="K1102" t="s">
        <v>2925</v>
      </c>
      <c r="L1102" s="1">
        <v>5883.768</v>
      </c>
      <c r="M1102" t="s">
        <v>32</v>
      </c>
      <c r="N1102" t="s">
        <v>2913</v>
      </c>
      <c r="O1102">
        <v>1</v>
      </c>
      <c r="P1102" s="1">
        <v>39.76</v>
      </c>
      <c r="Q1102" s="3">
        <v>45618</v>
      </c>
      <c r="R1102" s="3">
        <v>45621</v>
      </c>
      <c r="S1102" t="s">
        <v>2909</v>
      </c>
      <c r="W1102">
        <f t="shared" si="17"/>
        <v>0</v>
      </c>
    </row>
    <row r="1103" spans="1:23" x14ac:dyDescent="0.3">
      <c r="A1103" t="s">
        <v>720</v>
      </c>
      <c r="B1103" t="s">
        <v>2192</v>
      </c>
      <c r="C1103" s="3">
        <v>45618</v>
      </c>
      <c r="D1103" t="s">
        <v>2918</v>
      </c>
      <c r="E1103" t="s">
        <v>19</v>
      </c>
      <c r="F1103">
        <v>3</v>
      </c>
      <c r="G1103" s="1">
        <v>536.97</v>
      </c>
      <c r="H1103" t="s">
        <v>25</v>
      </c>
      <c r="I1103" t="s">
        <v>27</v>
      </c>
      <c r="J1103" s="2">
        <v>0</v>
      </c>
      <c r="K1103" t="s">
        <v>2917</v>
      </c>
      <c r="L1103" s="1">
        <v>1610.91</v>
      </c>
      <c r="M1103" t="s">
        <v>32</v>
      </c>
      <c r="N1103" t="s">
        <v>2913</v>
      </c>
      <c r="O1103">
        <v>0</v>
      </c>
      <c r="P1103" s="1">
        <v>13.86</v>
      </c>
      <c r="Q1103" s="3">
        <v>45618</v>
      </c>
      <c r="R1103" s="3">
        <v>45627</v>
      </c>
      <c r="S1103" t="s">
        <v>2908</v>
      </c>
      <c r="W1103">
        <f t="shared" si="17"/>
        <v>0</v>
      </c>
    </row>
    <row r="1104" spans="1:23" x14ac:dyDescent="0.3">
      <c r="A1104" t="s">
        <v>466</v>
      </c>
      <c r="B1104" t="s">
        <v>1955</v>
      </c>
      <c r="C1104" s="3">
        <v>45619</v>
      </c>
      <c r="D1104" t="s">
        <v>2920</v>
      </c>
      <c r="E1104" t="s">
        <v>21</v>
      </c>
      <c r="F1104">
        <v>8</v>
      </c>
      <c r="G1104" s="1">
        <v>414.94</v>
      </c>
      <c r="H1104" t="s">
        <v>24</v>
      </c>
      <c r="I1104" t="s">
        <v>27</v>
      </c>
      <c r="J1104" s="2">
        <v>0</v>
      </c>
      <c r="K1104" t="s">
        <v>2926</v>
      </c>
      <c r="L1104" s="1">
        <v>3319.52</v>
      </c>
      <c r="M1104" t="s">
        <v>32</v>
      </c>
      <c r="N1104" t="s">
        <v>35</v>
      </c>
      <c r="O1104">
        <v>0</v>
      </c>
      <c r="P1104" s="1">
        <v>46.58</v>
      </c>
      <c r="Q1104" s="3">
        <v>45619</v>
      </c>
      <c r="R1104" s="3">
        <v>45622</v>
      </c>
      <c r="S1104" t="s">
        <v>2909</v>
      </c>
      <c r="W1104">
        <f t="shared" si="17"/>
        <v>0</v>
      </c>
    </row>
    <row r="1105" spans="1:23" x14ac:dyDescent="0.3">
      <c r="A1105" t="s">
        <v>295</v>
      </c>
      <c r="B1105" t="s">
        <v>1791</v>
      </c>
      <c r="C1105" s="3">
        <v>45620</v>
      </c>
      <c r="D1105" t="s">
        <v>2920</v>
      </c>
      <c r="E1105" t="s">
        <v>22</v>
      </c>
      <c r="F1105">
        <v>12</v>
      </c>
      <c r="G1105" s="1">
        <v>330.36</v>
      </c>
      <c r="H1105" t="s">
        <v>26</v>
      </c>
      <c r="I1105" t="s">
        <v>28</v>
      </c>
      <c r="J1105" s="2">
        <v>0.05</v>
      </c>
      <c r="K1105" t="s">
        <v>2923</v>
      </c>
      <c r="L1105" s="1">
        <v>3766.1039999999998</v>
      </c>
      <c r="M1105" t="s">
        <v>33</v>
      </c>
      <c r="N1105" t="s">
        <v>36</v>
      </c>
      <c r="O1105">
        <v>0</v>
      </c>
      <c r="P1105" s="1">
        <v>48.33</v>
      </c>
      <c r="Q1105" s="3">
        <v>45620</v>
      </c>
      <c r="R1105" s="3">
        <v>45626</v>
      </c>
      <c r="S1105" t="s">
        <v>2909</v>
      </c>
      <c r="W1105">
        <f t="shared" si="17"/>
        <v>-198.21600000000035</v>
      </c>
    </row>
    <row r="1106" spans="1:23" x14ac:dyDescent="0.3">
      <c r="A1106" t="s">
        <v>707</v>
      </c>
      <c r="B1106" t="s">
        <v>2180</v>
      </c>
      <c r="C1106" s="3">
        <v>45620</v>
      </c>
      <c r="D1106" t="s">
        <v>2916</v>
      </c>
      <c r="E1106" t="s">
        <v>19</v>
      </c>
      <c r="F1106">
        <v>12</v>
      </c>
      <c r="G1106" s="1">
        <v>255.93</v>
      </c>
      <c r="H1106" t="s">
        <v>23</v>
      </c>
      <c r="I1106" t="s">
        <v>28</v>
      </c>
      <c r="J1106" s="2">
        <v>0</v>
      </c>
      <c r="K1106" t="s">
        <v>2921</v>
      </c>
      <c r="L1106" s="1">
        <v>3071.16</v>
      </c>
      <c r="M1106" t="s">
        <v>33</v>
      </c>
      <c r="N1106" t="s">
        <v>36</v>
      </c>
      <c r="O1106">
        <v>0</v>
      </c>
      <c r="P1106" s="1">
        <v>23.74</v>
      </c>
      <c r="Q1106" s="3">
        <v>45620</v>
      </c>
      <c r="R1106" s="3">
        <v>45630</v>
      </c>
      <c r="S1106" t="s">
        <v>2911</v>
      </c>
      <c r="W1106">
        <f t="shared" si="17"/>
        <v>0</v>
      </c>
    </row>
    <row r="1107" spans="1:23" x14ac:dyDescent="0.3">
      <c r="A1107" t="s">
        <v>738</v>
      </c>
      <c r="B1107" t="s">
        <v>2210</v>
      </c>
      <c r="C1107" s="3">
        <v>45620</v>
      </c>
      <c r="D1107" t="s">
        <v>2920</v>
      </c>
      <c r="E1107" t="s">
        <v>20</v>
      </c>
      <c r="F1107">
        <v>12</v>
      </c>
      <c r="G1107" s="1">
        <v>173.79</v>
      </c>
      <c r="H1107" t="s">
        <v>26</v>
      </c>
      <c r="I1107" t="s">
        <v>28</v>
      </c>
      <c r="J1107" s="2">
        <v>0.15</v>
      </c>
      <c r="K1107" t="s">
        <v>2921</v>
      </c>
      <c r="L1107" s="1">
        <v>1772.6579999999999</v>
      </c>
      <c r="M1107" t="s">
        <v>31</v>
      </c>
      <c r="N1107" t="s">
        <v>2913</v>
      </c>
      <c r="O1107">
        <v>0</v>
      </c>
      <c r="P1107" s="1">
        <v>21.23</v>
      </c>
      <c r="Q1107" s="3">
        <v>45620</v>
      </c>
      <c r="R1107" s="3">
        <v>45630</v>
      </c>
      <c r="S1107" t="s">
        <v>2909</v>
      </c>
      <c r="W1107">
        <f t="shared" si="17"/>
        <v>-312.82200000000012</v>
      </c>
    </row>
    <row r="1108" spans="1:23" x14ac:dyDescent="0.3">
      <c r="A1108" t="s">
        <v>1140</v>
      </c>
      <c r="B1108" t="s">
        <v>2567</v>
      </c>
      <c r="C1108" s="3">
        <v>45620</v>
      </c>
      <c r="D1108" t="s">
        <v>2924</v>
      </c>
      <c r="E1108" t="s">
        <v>20</v>
      </c>
      <c r="F1108">
        <v>9</v>
      </c>
      <c r="G1108" s="1">
        <v>539.64</v>
      </c>
      <c r="H1108" t="s">
        <v>24</v>
      </c>
      <c r="I1108" t="s">
        <v>28</v>
      </c>
      <c r="J1108" s="2">
        <v>0.15</v>
      </c>
      <c r="K1108" t="s">
        <v>2926</v>
      </c>
      <c r="L1108" s="1">
        <v>4128.2460000000001</v>
      </c>
      <c r="M1108" t="s">
        <v>30</v>
      </c>
      <c r="N1108" t="s">
        <v>2913</v>
      </c>
      <c r="O1108">
        <v>0</v>
      </c>
      <c r="P1108" s="1">
        <v>16.079999999999998</v>
      </c>
      <c r="Q1108" s="3">
        <v>45620</v>
      </c>
      <c r="R1108" s="3">
        <v>45629</v>
      </c>
      <c r="S1108" t="s">
        <v>2910</v>
      </c>
      <c r="W1108">
        <f t="shared" si="17"/>
        <v>-728.51400000000012</v>
      </c>
    </row>
    <row r="1109" spans="1:23" x14ac:dyDescent="0.3">
      <c r="A1109" t="s">
        <v>1251</v>
      </c>
      <c r="B1109" t="s">
        <v>2670</v>
      </c>
      <c r="C1109" s="3">
        <v>45621</v>
      </c>
      <c r="D1109" t="s">
        <v>2918</v>
      </c>
      <c r="E1109" t="s">
        <v>19</v>
      </c>
      <c r="F1109">
        <v>14</v>
      </c>
      <c r="G1109" s="1">
        <v>6.1</v>
      </c>
      <c r="H1109" t="s">
        <v>25</v>
      </c>
      <c r="I1109" t="s">
        <v>27</v>
      </c>
      <c r="J1109" s="2">
        <v>0.15</v>
      </c>
      <c r="K1109" t="s">
        <v>2917</v>
      </c>
      <c r="L1109" s="1">
        <v>72.589999999999989</v>
      </c>
      <c r="M1109" t="s">
        <v>29</v>
      </c>
      <c r="N1109" t="s">
        <v>34</v>
      </c>
      <c r="O1109">
        <v>1</v>
      </c>
      <c r="P1109" s="1">
        <v>10.18</v>
      </c>
      <c r="Q1109" s="3">
        <v>45621</v>
      </c>
      <c r="R1109" s="3">
        <v>45626</v>
      </c>
      <c r="S1109" t="s">
        <v>2908</v>
      </c>
      <c r="W1109">
        <f t="shared" si="17"/>
        <v>0</v>
      </c>
    </row>
    <row r="1110" spans="1:23" x14ac:dyDescent="0.3">
      <c r="A1110" t="s">
        <v>1309</v>
      </c>
      <c r="B1110" t="s">
        <v>2723</v>
      </c>
      <c r="C1110" s="3">
        <v>45621</v>
      </c>
      <c r="D1110" t="s">
        <v>2924</v>
      </c>
      <c r="E1110" t="s">
        <v>20</v>
      </c>
      <c r="F1110">
        <v>14</v>
      </c>
      <c r="G1110" s="1">
        <v>574.32000000000005</v>
      </c>
      <c r="H1110" t="s">
        <v>26</v>
      </c>
      <c r="I1110" t="s">
        <v>27</v>
      </c>
      <c r="J1110" s="2">
        <v>0.15</v>
      </c>
      <c r="K1110" t="s">
        <v>2923</v>
      </c>
      <c r="L1110" s="1">
        <v>6834.4080000000004</v>
      </c>
      <c r="M1110" t="s">
        <v>31</v>
      </c>
      <c r="N1110" t="s">
        <v>35</v>
      </c>
      <c r="O1110">
        <v>0</v>
      </c>
      <c r="P1110" s="1">
        <v>12.07</v>
      </c>
      <c r="Q1110" s="3">
        <v>45621</v>
      </c>
      <c r="R1110" s="3">
        <v>45631</v>
      </c>
      <c r="S1110" t="s">
        <v>2910</v>
      </c>
      <c r="W1110">
        <f t="shared" si="17"/>
        <v>-1206.0720000000001</v>
      </c>
    </row>
    <row r="1111" spans="1:23" x14ac:dyDescent="0.3">
      <c r="A1111" t="s">
        <v>1403</v>
      </c>
      <c r="B1111" t="s">
        <v>1755</v>
      </c>
      <c r="C1111" s="3">
        <v>45621</v>
      </c>
      <c r="D1111" t="s">
        <v>2924</v>
      </c>
      <c r="E1111" t="s">
        <v>19</v>
      </c>
      <c r="F1111">
        <v>20</v>
      </c>
      <c r="G1111" s="1">
        <v>286.66000000000003</v>
      </c>
      <c r="H1111" t="s">
        <v>26</v>
      </c>
      <c r="I1111" t="s">
        <v>28</v>
      </c>
      <c r="J1111" s="2">
        <v>0.1</v>
      </c>
      <c r="K1111" t="s">
        <v>2917</v>
      </c>
      <c r="L1111" s="1">
        <v>5159.880000000001</v>
      </c>
      <c r="M1111" t="s">
        <v>32</v>
      </c>
      <c r="N1111" t="s">
        <v>36</v>
      </c>
      <c r="O1111">
        <v>0</v>
      </c>
      <c r="P1111" s="1">
        <v>15.54</v>
      </c>
      <c r="Q1111" s="3">
        <v>45621</v>
      </c>
      <c r="R1111" s="3">
        <v>45625</v>
      </c>
      <c r="S1111" t="s">
        <v>2910</v>
      </c>
      <c r="W1111">
        <f t="shared" si="17"/>
        <v>-573.31999999999971</v>
      </c>
    </row>
    <row r="1112" spans="1:23" x14ac:dyDescent="0.3">
      <c r="A1112" t="s">
        <v>900</v>
      </c>
      <c r="B1112" t="s">
        <v>2357</v>
      </c>
      <c r="C1112" s="3">
        <v>45622</v>
      </c>
      <c r="D1112" t="s">
        <v>2922</v>
      </c>
      <c r="E1112" t="s">
        <v>19</v>
      </c>
      <c r="F1112">
        <v>3</v>
      </c>
      <c r="G1112" s="1">
        <v>229.45</v>
      </c>
      <c r="H1112" t="s">
        <v>26</v>
      </c>
      <c r="I1112" t="s">
        <v>28</v>
      </c>
      <c r="J1112" s="2">
        <v>0.15</v>
      </c>
      <c r="K1112" t="s">
        <v>2919</v>
      </c>
      <c r="L1112" s="1">
        <v>585.09749999999985</v>
      </c>
      <c r="M1112" t="s">
        <v>32</v>
      </c>
      <c r="N1112" t="s">
        <v>36</v>
      </c>
      <c r="O1112">
        <v>1</v>
      </c>
      <c r="P1112" s="1">
        <v>19.809999999999999</v>
      </c>
      <c r="Q1112" s="3">
        <v>45622</v>
      </c>
      <c r="R1112" s="3">
        <v>45625</v>
      </c>
      <c r="S1112" t="s">
        <v>2912</v>
      </c>
      <c r="W1112">
        <f t="shared" si="17"/>
        <v>0</v>
      </c>
    </row>
    <row r="1113" spans="1:23" x14ac:dyDescent="0.3">
      <c r="A1113" t="s">
        <v>966</v>
      </c>
      <c r="B1113" t="s">
        <v>2086</v>
      </c>
      <c r="C1113" s="3">
        <v>45622</v>
      </c>
      <c r="D1113" t="s">
        <v>2918</v>
      </c>
      <c r="E1113" t="s">
        <v>21</v>
      </c>
      <c r="F1113">
        <v>7</v>
      </c>
      <c r="G1113" s="1">
        <v>438.33</v>
      </c>
      <c r="H1113" t="s">
        <v>25</v>
      </c>
      <c r="I1113" t="s">
        <v>28</v>
      </c>
      <c r="J1113" s="2">
        <v>0.1</v>
      </c>
      <c r="K1113" t="s">
        <v>2925</v>
      </c>
      <c r="L1113" s="1">
        <v>2761.4789999999998</v>
      </c>
      <c r="M1113" t="s">
        <v>33</v>
      </c>
      <c r="N1113" t="s">
        <v>2913</v>
      </c>
      <c r="O1113">
        <v>1</v>
      </c>
      <c r="P1113" s="1">
        <v>11.57</v>
      </c>
      <c r="Q1113" s="3">
        <v>45622</v>
      </c>
      <c r="R1113" s="3">
        <v>45626</v>
      </c>
      <c r="S1113" t="s">
        <v>2908</v>
      </c>
      <c r="W1113">
        <f t="shared" si="17"/>
        <v>0</v>
      </c>
    </row>
    <row r="1114" spans="1:23" x14ac:dyDescent="0.3">
      <c r="A1114" t="s">
        <v>1526</v>
      </c>
      <c r="B1114" t="s">
        <v>2898</v>
      </c>
      <c r="C1114" s="3">
        <v>45623</v>
      </c>
      <c r="D1114" t="s">
        <v>2920</v>
      </c>
      <c r="E1114" t="s">
        <v>17</v>
      </c>
      <c r="F1114">
        <v>13</v>
      </c>
      <c r="G1114" s="1">
        <v>196.8</v>
      </c>
      <c r="H1114" t="s">
        <v>23</v>
      </c>
      <c r="I1114" t="s">
        <v>28</v>
      </c>
      <c r="J1114" s="2">
        <v>0.1</v>
      </c>
      <c r="K1114" t="s">
        <v>2923</v>
      </c>
      <c r="L1114" s="1">
        <v>2302.56</v>
      </c>
      <c r="M1114" t="s">
        <v>33</v>
      </c>
      <c r="N1114" t="s">
        <v>2913</v>
      </c>
      <c r="O1114">
        <v>0</v>
      </c>
      <c r="P1114" s="1">
        <v>10.119999999999999</v>
      </c>
      <c r="Q1114" s="3">
        <v>45623</v>
      </c>
      <c r="R1114" s="3">
        <v>45633</v>
      </c>
      <c r="S1114" t="s">
        <v>2909</v>
      </c>
      <c r="W1114">
        <f t="shared" si="17"/>
        <v>-255.84000000000015</v>
      </c>
    </row>
    <row r="1115" spans="1:23" x14ac:dyDescent="0.3">
      <c r="A1115" t="s">
        <v>563</v>
      </c>
      <c r="B1115" t="s">
        <v>1857</v>
      </c>
      <c r="C1115" s="3">
        <v>45624</v>
      </c>
      <c r="D1115" t="s">
        <v>2920</v>
      </c>
      <c r="E1115" t="s">
        <v>17</v>
      </c>
      <c r="F1115">
        <v>13</v>
      </c>
      <c r="G1115" s="1">
        <v>141.26</v>
      </c>
      <c r="H1115" t="s">
        <v>23</v>
      </c>
      <c r="I1115" t="s">
        <v>28</v>
      </c>
      <c r="J1115" s="2">
        <v>0</v>
      </c>
      <c r="K1115" t="s">
        <v>2925</v>
      </c>
      <c r="L1115" s="1">
        <v>1836.38</v>
      </c>
      <c r="M1115" t="s">
        <v>29</v>
      </c>
      <c r="N1115" t="s">
        <v>2913</v>
      </c>
      <c r="O1115">
        <v>0</v>
      </c>
      <c r="P1115" s="1">
        <v>23.68</v>
      </c>
      <c r="Q1115" s="3">
        <v>45624</v>
      </c>
      <c r="R1115" s="3">
        <v>45631</v>
      </c>
      <c r="S1115" t="s">
        <v>2909</v>
      </c>
      <c r="W1115">
        <f t="shared" si="17"/>
        <v>2.2737367544323206E-13</v>
      </c>
    </row>
    <row r="1116" spans="1:23" x14ac:dyDescent="0.3">
      <c r="A1116" t="s">
        <v>1255</v>
      </c>
      <c r="B1116" t="s">
        <v>2674</v>
      </c>
      <c r="C1116" s="3">
        <v>45625</v>
      </c>
      <c r="D1116" t="s">
        <v>2924</v>
      </c>
      <c r="E1116" t="s">
        <v>20</v>
      </c>
      <c r="F1116">
        <v>15</v>
      </c>
      <c r="G1116" s="1">
        <v>570</v>
      </c>
      <c r="H1116" t="s">
        <v>26</v>
      </c>
      <c r="I1116" t="s">
        <v>27</v>
      </c>
      <c r="J1116" s="2">
        <v>0.05</v>
      </c>
      <c r="K1116" t="s">
        <v>2925</v>
      </c>
      <c r="L1116" s="1">
        <v>8122.5</v>
      </c>
      <c r="M1116" t="s">
        <v>30</v>
      </c>
      <c r="N1116" t="s">
        <v>2913</v>
      </c>
      <c r="O1116">
        <v>0</v>
      </c>
      <c r="P1116" s="1">
        <v>7.62</v>
      </c>
      <c r="Q1116" s="3">
        <v>45625</v>
      </c>
      <c r="R1116" s="3">
        <v>45635</v>
      </c>
      <c r="S1116" t="s">
        <v>2910</v>
      </c>
      <c r="W1116">
        <f t="shared" si="17"/>
        <v>-427.5</v>
      </c>
    </row>
    <row r="1117" spans="1:23" x14ac:dyDescent="0.3">
      <c r="A1117" t="s">
        <v>1331</v>
      </c>
      <c r="B1117" t="s">
        <v>2743</v>
      </c>
      <c r="C1117" s="3">
        <v>45625</v>
      </c>
      <c r="D1117" t="s">
        <v>2918</v>
      </c>
      <c r="E1117" t="s">
        <v>19</v>
      </c>
      <c r="F1117">
        <v>1</v>
      </c>
      <c r="G1117" s="1">
        <v>139.13</v>
      </c>
      <c r="H1117" t="s">
        <v>25</v>
      </c>
      <c r="I1117" t="s">
        <v>27</v>
      </c>
      <c r="J1117" s="2">
        <v>0</v>
      </c>
      <c r="K1117" t="s">
        <v>2917</v>
      </c>
      <c r="L1117" s="1">
        <v>139.13</v>
      </c>
      <c r="M1117" t="s">
        <v>33</v>
      </c>
      <c r="N1117" t="s">
        <v>2913</v>
      </c>
      <c r="O1117">
        <v>1</v>
      </c>
      <c r="P1117" s="1">
        <v>35.92</v>
      </c>
      <c r="Q1117" s="3">
        <v>45625</v>
      </c>
      <c r="R1117" s="3">
        <v>45628</v>
      </c>
      <c r="S1117" t="s">
        <v>2908</v>
      </c>
      <c r="W1117">
        <f t="shared" si="17"/>
        <v>0</v>
      </c>
    </row>
    <row r="1118" spans="1:23" x14ac:dyDescent="0.3">
      <c r="A1118" t="s">
        <v>950</v>
      </c>
      <c r="B1118" t="s">
        <v>2404</v>
      </c>
      <c r="C1118" s="3">
        <v>45626</v>
      </c>
      <c r="D1118" t="s">
        <v>2918</v>
      </c>
      <c r="E1118" t="s">
        <v>19</v>
      </c>
      <c r="F1118">
        <v>18</v>
      </c>
      <c r="G1118" s="1">
        <v>130.36000000000001</v>
      </c>
      <c r="H1118" t="s">
        <v>23</v>
      </c>
      <c r="I1118" t="s">
        <v>27</v>
      </c>
      <c r="J1118" s="2">
        <v>0</v>
      </c>
      <c r="K1118" t="s">
        <v>2923</v>
      </c>
      <c r="L1118" s="1">
        <v>2346.48</v>
      </c>
      <c r="M1118" t="s">
        <v>32</v>
      </c>
      <c r="N1118" t="s">
        <v>35</v>
      </c>
      <c r="O1118">
        <v>0</v>
      </c>
      <c r="P1118" s="1">
        <v>34.6</v>
      </c>
      <c r="Q1118" s="3">
        <v>45626</v>
      </c>
      <c r="R1118" s="3">
        <v>45631</v>
      </c>
      <c r="S1118" t="s">
        <v>2908</v>
      </c>
      <c r="W1118">
        <f t="shared" si="17"/>
        <v>-4.5474735088646412E-13</v>
      </c>
    </row>
    <row r="1119" spans="1:23" x14ac:dyDescent="0.3">
      <c r="A1119" t="s">
        <v>1039</v>
      </c>
      <c r="B1119" t="s">
        <v>2481</v>
      </c>
      <c r="C1119" s="3">
        <v>45627</v>
      </c>
      <c r="D1119" t="s">
        <v>2922</v>
      </c>
      <c r="E1119" t="s">
        <v>17</v>
      </c>
      <c r="F1119">
        <v>12</v>
      </c>
      <c r="G1119" s="1">
        <v>187.8</v>
      </c>
      <c r="H1119" t="s">
        <v>26</v>
      </c>
      <c r="I1119" t="s">
        <v>27</v>
      </c>
      <c r="J1119" s="2">
        <v>0.15</v>
      </c>
      <c r="K1119" t="s">
        <v>2923</v>
      </c>
      <c r="L1119" s="1">
        <v>1915.56</v>
      </c>
      <c r="M1119" t="s">
        <v>29</v>
      </c>
      <c r="N1119" t="s">
        <v>34</v>
      </c>
      <c r="O1119">
        <v>0</v>
      </c>
      <c r="P1119" s="1">
        <v>17.739999999999998</v>
      </c>
      <c r="Q1119" s="3">
        <v>45627</v>
      </c>
      <c r="R1119" s="3">
        <v>45630</v>
      </c>
      <c r="S1119" t="s">
        <v>2912</v>
      </c>
      <c r="W1119">
        <f t="shared" si="17"/>
        <v>-338.04000000000042</v>
      </c>
    </row>
    <row r="1120" spans="1:23" x14ac:dyDescent="0.3">
      <c r="A1120" t="s">
        <v>660</v>
      </c>
      <c r="B1120" t="s">
        <v>1638</v>
      </c>
      <c r="C1120" s="3">
        <v>45628</v>
      </c>
      <c r="D1120" t="s">
        <v>2918</v>
      </c>
      <c r="E1120" t="s">
        <v>18</v>
      </c>
      <c r="F1120">
        <v>9</v>
      </c>
      <c r="G1120" s="1">
        <v>363.39</v>
      </c>
      <c r="H1120" t="s">
        <v>23</v>
      </c>
      <c r="I1120" t="s">
        <v>27</v>
      </c>
      <c r="J1120" s="2">
        <v>0.05</v>
      </c>
      <c r="K1120" t="s">
        <v>2923</v>
      </c>
      <c r="L1120" s="1">
        <v>3106.9845</v>
      </c>
      <c r="M1120" t="s">
        <v>30</v>
      </c>
      <c r="N1120" t="s">
        <v>2913</v>
      </c>
      <c r="O1120">
        <v>0</v>
      </c>
      <c r="P1120" s="1">
        <v>41.64</v>
      </c>
      <c r="Q1120" s="3">
        <v>45628</v>
      </c>
      <c r="R1120" s="3">
        <v>45630</v>
      </c>
      <c r="S1120" t="s">
        <v>2908</v>
      </c>
      <c r="W1120">
        <f t="shared" si="17"/>
        <v>-163.52549999999974</v>
      </c>
    </row>
    <row r="1121" spans="1:23" x14ac:dyDescent="0.3">
      <c r="A1121" t="s">
        <v>925</v>
      </c>
      <c r="B1121" t="s">
        <v>2380</v>
      </c>
      <c r="C1121" s="3">
        <v>45629</v>
      </c>
      <c r="D1121" t="s">
        <v>2920</v>
      </c>
      <c r="E1121" t="s">
        <v>17</v>
      </c>
      <c r="F1121">
        <v>1</v>
      </c>
      <c r="G1121" s="1">
        <v>152.75</v>
      </c>
      <c r="H1121" t="s">
        <v>24</v>
      </c>
      <c r="I1121" t="s">
        <v>27</v>
      </c>
      <c r="J1121" s="2">
        <v>0</v>
      </c>
      <c r="K1121" t="s">
        <v>2919</v>
      </c>
      <c r="L1121" s="1">
        <v>152.75</v>
      </c>
      <c r="M1121" t="s">
        <v>31</v>
      </c>
      <c r="N1121" t="s">
        <v>34</v>
      </c>
      <c r="O1121">
        <v>1</v>
      </c>
      <c r="P1121" s="1">
        <v>9.61</v>
      </c>
      <c r="Q1121" s="3">
        <v>45629</v>
      </c>
      <c r="R1121" s="3">
        <v>45632</v>
      </c>
      <c r="S1121" t="s">
        <v>2909</v>
      </c>
      <c r="W1121">
        <f t="shared" si="17"/>
        <v>0</v>
      </c>
    </row>
    <row r="1122" spans="1:23" x14ac:dyDescent="0.3">
      <c r="A1122" t="s">
        <v>1377</v>
      </c>
      <c r="B1122" t="s">
        <v>2780</v>
      </c>
      <c r="C1122" s="3">
        <v>45629</v>
      </c>
      <c r="D1122" t="s">
        <v>2920</v>
      </c>
      <c r="E1122" t="s">
        <v>20</v>
      </c>
      <c r="F1122">
        <v>12</v>
      </c>
      <c r="G1122" s="1">
        <v>383.45</v>
      </c>
      <c r="H1122" t="s">
        <v>25</v>
      </c>
      <c r="I1122" t="s">
        <v>28</v>
      </c>
      <c r="J1122" s="2">
        <v>0</v>
      </c>
      <c r="K1122" t="s">
        <v>2919</v>
      </c>
      <c r="L1122" s="1">
        <v>4601.3999999999996</v>
      </c>
      <c r="M1122" t="s">
        <v>32</v>
      </c>
      <c r="N1122" t="s">
        <v>34</v>
      </c>
      <c r="O1122">
        <v>0</v>
      </c>
      <c r="P1122" s="1">
        <v>11.62</v>
      </c>
      <c r="Q1122" s="3">
        <v>45629</v>
      </c>
      <c r="R1122" s="3">
        <v>45631</v>
      </c>
      <c r="S1122" t="s">
        <v>2909</v>
      </c>
      <c r="W1122">
        <f t="shared" si="17"/>
        <v>0</v>
      </c>
    </row>
    <row r="1123" spans="1:23" x14ac:dyDescent="0.3">
      <c r="A1123" t="s">
        <v>1535</v>
      </c>
      <c r="B1123" t="s">
        <v>2907</v>
      </c>
      <c r="C1123" s="3">
        <v>45629</v>
      </c>
      <c r="D1123" t="s">
        <v>2916</v>
      </c>
      <c r="E1123" t="s">
        <v>20</v>
      </c>
      <c r="F1123">
        <v>14</v>
      </c>
      <c r="G1123" s="1">
        <v>262.67</v>
      </c>
      <c r="H1123" t="s">
        <v>24</v>
      </c>
      <c r="I1123" t="s">
        <v>28</v>
      </c>
      <c r="J1123" s="2">
        <v>0.05</v>
      </c>
      <c r="K1123" t="s">
        <v>2917</v>
      </c>
      <c r="L1123" s="1">
        <v>3493.511</v>
      </c>
      <c r="M1123" t="s">
        <v>30</v>
      </c>
      <c r="N1123" t="s">
        <v>35</v>
      </c>
      <c r="O1123">
        <v>0</v>
      </c>
      <c r="P1123" s="1">
        <v>24.53</v>
      </c>
      <c r="Q1123" s="3">
        <v>45629</v>
      </c>
      <c r="R1123" s="3">
        <v>45636</v>
      </c>
      <c r="S1123" t="s">
        <v>2911</v>
      </c>
      <c r="W1123">
        <f t="shared" si="17"/>
        <v>-183.86900000000014</v>
      </c>
    </row>
    <row r="1124" spans="1:23" x14ac:dyDescent="0.3">
      <c r="A1124" t="s">
        <v>1409</v>
      </c>
      <c r="B1124" t="s">
        <v>2805</v>
      </c>
      <c r="C1124" s="3">
        <v>45632</v>
      </c>
      <c r="D1124" t="s">
        <v>2920</v>
      </c>
      <c r="E1124" t="s">
        <v>19</v>
      </c>
      <c r="F1124">
        <v>11</v>
      </c>
      <c r="G1124" s="1">
        <v>571.07000000000005</v>
      </c>
      <c r="H1124" t="s">
        <v>24</v>
      </c>
      <c r="I1124" t="s">
        <v>28</v>
      </c>
      <c r="J1124" s="2">
        <v>0</v>
      </c>
      <c r="K1124" t="s">
        <v>2925</v>
      </c>
      <c r="L1124" s="1">
        <v>6281.77</v>
      </c>
      <c r="M1124" t="s">
        <v>30</v>
      </c>
      <c r="N1124" t="s">
        <v>35</v>
      </c>
      <c r="O1124">
        <v>0</v>
      </c>
      <c r="P1124" s="1">
        <v>12.6</v>
      </c>
      <c r="Q1124" s="3">
        <v>45632</v>
      </c>
      <c r="R1124" s="3">
        <v>45637</v>
      </c>
      <c r="S1124" t="s">
        <v>2909</v>
      </c>
      <c r="W1124">
        <f t="shared" si="17"/>
        <v>0</v>
      </c>
    </row>
    <row r="1125" spans="1:23" x14ac:dyDescent="0.3">
      <c r="A1125" t="s">
        <v>67</v>
      </c>
      <c r="B1125" t="s">
        <v>1567</v>
      </c>
      <c r="C1125" s="3">
        <v>45633</v>
      </c>
      <c r="D1125" t="s">
        <v>2924</v>
      </c>
      <c r="E1125" t="s">
        <v>21</v>
      </c>
      <c r="F1125">
        <v>12</v>
      </c>
      <c r="G1125" s="1">
        <v>306.29000000000002</v>
      </c>
      <c r="H1125" t="s">
        <v>26</v>
      </c>
      <c r="I1125" t="s">
        <v>28</v>
      </c>
      <c r="J1125" s="2">
        <v>0</v>
      </c>
      <c r="K1125" t="s">
        <v>2925</v>
      </c>
      <c r="L1125" s="1">
        <v>3675.48</v>
      </c>
      <c r="M1125" t="s">
        <v>32</v>
      </c>
      <c r="N1125" t="s">
        <v>35</v>
      </c>
      <c r="O1125">
        <v>0</v>
      </c>
      <c r="P1125" s="1">
        <v>37.380000000000003</v>
      </c>
      <c r="Q1125" s="3">
        <v>45633</v>
      </c>
      <c r="R1125" s="3">
        <v>45640</v>
      </c>
      <c r="S1125" t="s">
        <v>2910</v>
      </c>
      <c r="W1125">
        <f t="shared" si="17"/>
        <v>-4.5474735088646412E-13</v>
      </c>
    </row>
    <row r="1126" spans="1:23" x14ac:dyDescent="0.3">
      <c r="A1126" t="s">
        <v>379</v>
      </c>
      <c r="B1126" t="s">
        <v>1872</v>
      </c>
      <c r="C1126" s="3">
        <v>45633</v>
      </c>
      <c r="D1126" t="s">
        <v>2920</v>
      </c>
      <c r="E1126" t="s">
        <v>19</v>
      </c>
      <c r="F1126">
        <v>8</v>
      </c>
      <c r="G1126" s="1">
        <v>367.89</v>
      </c>
      <c r="H1126" t="s">
        <v>23</v>
      </c>
      <c r="I1126" t="s">
        <v>28</v>
      </c>
      <c r="J1126" s="2">
        <v>0.05</v>
      </c>
      <c r="K1126" t="s">
        <v>2926</v>
      </c>
      <c r="L1126" s="1">
        <v>2795.9639999999999</v>
      </c>
      <c r="M1126" t="s">
        <v>33</v>
      </c>
      <c r="N1126" t="s">
        <v>34</v>
      </c>
      <c r="O1126">
        <v>0</v>
      </c>
      <c r="P1126" s="1">
        <v>18.100000000000001</v>
      </c>
      <c r="Q1126" s="3">
        <v>45633</v>
      </c>
      <c r="R1126" s="3">
        <v>45635</v>
      </c>
      <c r="S1126" t="s">
        <v>2909</v>
      </c>
      <c r="W1126">
        <f t="shared" si="17"/>
        <v>-147.15599999999995</v>
      </c>
    </row>
    <row r="1127" spans="1:23" x14ac:dyDescent="0.3">
      <c r="A1127" t="s">
        <v>51</v>
      </c>
      <c r="B1127" t="s">
        <v>1551</v>
      </c>
      <c r="C1127" s="3">
        <v>45634</v>
      </c>
      <c r="D1127" t="s">
        <v>2924</v>
      </c>
      <c r="E1127" t="s">
        <v>18</v>
      </c>
      <c r="F1127">
        <v>15</v>
      </c>
      <c r="G1127" s="1">
        <v>220.3</v>
      </c>
      <c r="H1127" t="s">
        <v>23</v>
      </c>
      <c r="I1127" t="s">
        <v>28</v>
      </c>
      <c r="J1127" s="2">
        <v>0.15</v>
      </c>
      <c r="K1127" t="s">
        <v>2923</v>
      </c>
      <c r="L1127" s="1">
        <v>2808.8249999999998</v>
      </c>
      <c r="M1127" t="s">
        <v>32</v>
      </c>
      <c r="N1127" t="s">
        <v>2913</v>
      </c>
      <c r="O1127">
        <v>0</v>
      </c>
      <c r="P1127" s="1">
        <v>39.659999999999997</v>
      </c>
      <c r="Q1127" s="3">
        <v>45634</v>
      </c>
      <c r="R1127" s="3">
        <v>45641</v>
      </c>
      <c r="S1127" t="s">
        <v>2910</v>
      </c>
      <c r="W1127">
        <f t="shared" si="17"/>
        <v>-495.67500000000018</v>
      </c>
    </row>
    <row r="1128" spans="1:23" x14ac:dyDescent="0.3">
      <c r="A1128" t="s">
        <v>798</v>
      </c>
      <c r="B1128" t="s">
        <v>2267</v>
      </c>
      <c r="C1128" s="3">
        <v>45635</v>
      </c>
      <c r="D1128" t="s">
        <v>2918</v>
      </c>
      <c r="E1128" t="s">
        <v>21</v>
      </c>
      <c r="F1128">
        <v>14</v>
      </c>
      <c r="G1128" s="1">
        <v>216.2</v>
      </c>
      <c r="H1128" t="s">
        <v>25</v>
      </c>
      <c r="I1128" t="s">
        <v>27</v>
      </c>
      <c r="J1128" s="2">
        <v>0</v>
      </c>
      <c r="K1128" t="s">
        <v>2923</v>
      </c>
      <c r="L1128" s="1">
        <v>3026.8</v>
      </c>
      <c r="M1128" t="s">
        <v>29</v>
      </c>
      <c r="N1128" t="s">
        <v>36</v>
      </c>
      <c r="O1128">
        <v>0</v>
      </c>
      <c r="P1128" s="1">
        <v>14.39</v>
      </c>
      <c r="Q1128" s="3">
        <v>45635</v>
      </c>
      <c r="R1128" s="3">
        <v>45639</v>
      </c>
      <c r="S1128" t="s">
        <v>2908</v>
      </c>
      <c r="W1128">
        <f t="shared" si="17"/>
        <v>4.5474735088646412E-13</v>
      </c>
    </row>
    <row r="1129" spans="1:23" x14ac:dyDescent="0.3">
      <c r="A1129" t="s">
        <v>922</v>
      </c>
      <c r="B1129" t="s">
        <v>2377</v>
      </c>
      <c r="C1129" s="3">
        <v>45635</v>
      </c>
      <c r="D1129" t="s">
        <v>2916</v>
      </c>
      <c r="E1129" t="s">
        <v>20</v>
      </c>
      <c r="F1129">
        <v>19</v>
      </c>
      <c r="G1129" s="1">
        <v>62.07</v>
      </c>
      <c r="H1129" t="s">
        <v>26</v>
      </c>
      <c r="I1129" t="s">
        <v>28</v>
      </c>
      <c r="J1129" s="2">
        <v>0.1</v>
      </c>
      <c r="K1129" t="s">
        <v>2923</v>
      </c>
      <c r="L1129" s="1">
        <v>1061.3969999999999</v>
      </c>
      <c r="M1129" t="s">
        <v>32</v>
      </c>
      <c r="N1129" t="s">
        <v>34</v>
      </c>
      <c r="O1129">
        <v>0</v>
      </c>
      <c r="P1129" s="1">
        <v>14.85</v>
      </c>
      <c r="Q1129" s="3">
        <v>45635</v>
      </c>
      <c r="R1129" s="3">
        <v>45645</v>
      </c>
      <c r="S1129" t="s">
        <v>2911</v>
      </c>
      <c r="W1129">
        <f t="shared" si="17"/>
        <v>-117.93299999999999</v>
      </c>
    </row>
    <row r="1130" spans="1:23" x14ac:dyDescent="0.3">
      <c r="A1130" t="s">
        <v>620</v>
      </c>
      <c r="B1130" t="s">
        <v>2097</v>
      </c>
      <c r="C1130" s="3">
        <v>45636</v>
      </c>
      <c r="D1130" t="s">
        <v>2924</v>
      </c>
      <c r="E1130" t="s">
        <v>20</v>
      </c>
      <c r="F1130">
        <v>8</v>
      </c>
      <c r="G1130" s="1">
        <v>70.790000000000006</v>
      </c>
      <c r="H1130" t="s">
        <v>23</v>
      </c>
      <c r="I1130" t="s">
        <v>27</v>
      </c>
      <c r="J1130" s="2">
        <v>0</v>
      </c>
      <c r="K1130" t="s">
        <v>2923</v>
      </c>
      <c r="L1130" s="1">
        <v>566.32000000000005</v>
      </c>
      <c r="M1130" t="s">
        <v>29</v>
      </c>
      <c r="N1130" t="s">
        <v>2913</v>
      </c>
      <c r="O1130">
        <v>0</v>
      </c>
      <c r="P1130" s="1">
        <v>46.35</v>
      </c>
      <c r="Q1130" s="3">
        <v>45636</v>
      </c>
      <c r="R1130" s="3">
        <v>45640</v>
      </c>
      <c r="S1130" t="s">
        <v>2910</v>
      </c>
      <c r="W1130">
        <f t="shared" si="17"/>
        <v>0</v>
      </c>
    </row>
    <row r="1131" spans="1:23" x14ac:dyDescent="0.3">
      <c r="A1131" t="s">
        <v>1035</v>
      </c>
      <c r="B1131" t="s">
        <v>2477</v>
      </c>
      <c r="C1131" s="3">
        <v>45638</v>
      </c>
      <c r="D1131" t="s">
        <v>2916</v>
      </c>
      <c r="E1131" t="s">
        <v>20</v>
      </c>
      <c r="F1131">
        <v>2</v>
      </c>
      <c r="G1131" s="1">
        <v>494.22</v>
      </c>
      <c r="H1131" t="s">
        <v>25</v>
      </c>
      <c r="I1131" t="s">
        <v>28</v>
      </c>
      <c r="J1131" s="2">
        <v>0.1</v>
      </c>
      <c r="K1131" t="s">
        <v>2917</v>
      </c>
      <c r="L1131" s="1">
        <v>889.59600000000012</v>
      </c>
      <c r="M1131" t="s">
        <v>30</v>
      </c>
      <c r="N1131" t="s">
        <v>34</v>
      </c>
      <c r="O1131">
        <v>0</v>
      </c>
      <c r="P1131" s="1">
        <v>13.45</v>
      </c>
      <c r="Q1131" s="3">
        <v>45638</v>
      </c>
      <c r="R1131" s="3">
        <v>45643</v>
      </c>
      <c r="S1131" t="s">
        <v>2911</v>
      </c>
      <c r="W1131">
        <f t="shared" si="17"/>
        <v>-98.843999999999937</v>
      </c>
    </row>
    <row r="1132" spans="1:23" x14ac:dyDescent="0.3">
      <c r="A1132" t="s">
        <v>1322</v>
      </c>
      <c r="B1132" t="s">
        <v>2735</v>
      </c>
      <c r="C1132" s="3">
        <v>45638</v>
      </c>
      <c r="D1132" t="s">
        <v>2922</v>
      </c>
      <c r="E1132" t="s">
        <v>22</v>
      </c>
      <c r="F1132">
        <v>17</v>
      </c>
      <c r="G1132" s="1">
        <v>495.13</v>
      </c>
      <c r="H1132" t="s">
        <v>26</v>
      </c>
      <c r="I1132" t="s">
        <v>27</v>
      </c>
      <c r="J1132" s="2">
        <v>0.1</v>
      </c>
      <c r="K1132" t="s">
        <v>2926</v>
      </c>
      <c r="L1132" s="1">
        <v>7575.4889999999996</v>
      </c>
      <c r="M1132" t="s">
        <v>29</v>
      </c>
      <c r="N1132" t="s">
        <v>34</v>
      </c>
      <c r="O1132">
        <v>1</v>
      </c>
      <c r="P1132" s="1">
        <v>26.37</v>
      </c>
      <c r="Q1132" s="3">
        <v>45638</v>
      </c>
      <c r="R1132" s="3">
        <v>45647</v>
      </c>
      <c r="S1132" t="s">
        <v>2912</v>
      </c>
      <c r="W1132">
        <f t="shared" si="17"/>
        <v>0</v>
      </c>
    </row>
    <row r="1133" spans="1:23" x14ac:dyDescent="0.3">
      <c r="A1133" t="s">
        <v>230</v>
      </c>
      <c r="B1133" t="s">
        <v>1729</v>
      </c>
      <c r="C1133" s="3">
        <v>45639</v>
      </c>
      <c r="D1133" t="s">
        <v>2920</v>
      </c>
      <c r="E1133" t="s">
        <v>22</v>
      </c>
      <c r="F1133">
        <v>15</v>
      </c>
      <c r="G1133" s="1">
        <v>57.14</v>
      </c>
      <c r="H1133" t="s">
        <v>23</v>
      </c>
      <c r="I1133" t="s">
        <v>27</v>
      </c>
      <c r="J1133" s="2">
        <v>0.15</v>
      </c>
      <c r="K1133" t="s">
        <v>2917</v>
      </c>
      <c r="L1133" s="1">
        <v>728.53499999999997</v>
      </c>
      <c r="M1133" t="s">
        <v>32</v>
      </c>
      <c r="N1133" t="s">
        <v>34</v>
      </c>
      <c r="O1133">
        <v>0</v>
      </c>
      <c r="P1133" s="1">
        <v>7.02</v>
      </c>
      <c r="Q1133" s="3">
        <v>45639</v>
      </c>
      <c r="R1133" s="3">
        <v>45648</v>
      </c>
      <c r="S1133" t="s">
        <v>2909</v>
      </c>
      <c r="W1133">
        <f t="shared" si="17"/>
        <v>-128.56500000000005</v>
      </c>
    </row>
    <row r="1134" spans="1:23" x14ac:dyDescent="0.3">
      <c r="A1134" t="s">
        <v>385</v>
      </c>
      <c r="B1134" t="s">
        <v>1878</v>
      </c>
      <c r="C1134" s="3">
        <v>45639</v>
      </c>
      <c r="D1134" t="s">
        <v>2924</v>
      </c>
      <c r="E1134" t="s">
        <v>17</v>
      </c>
      <c r="F1134">
        <v>15</v>
      </c>
      <c r="G1134" s="1">
        <v>27.21</v>
      </c>
      <c r="H1134" t="s">
        <v>25</v>
      </c>
      <c r="I1134" t="s">
        <v>27</v>
      </c>
      <c r="J1134" s="2">
        <v>0</v>
      </c>
      <c r="K1134" t="s">
        <v>2926</v>
      </c>
      <c r="L1134" s="1">
        <v>408.15</v>
      </c>
      <c r="M1134" t="s">
        <v>29</v>
      </c>
      <c r="N1134" t="s">
        <v>36</v>
      </c>
      <c r="O1134">
        <v>0</v>
      </c>
      <c r="P1134" s="1">
        <v>43.69</v>
      </c>
      <c r="Q1134" s="3">
        <v>45639</v>
      </c>
      <c r="R1134" s="3">
        <v>45648</v>
      </c>
      <c r="S1134" t="s">
        <v>2910</v>
      </c>
      <c r="W1134">
        <f t="shared" si="17"/>
        <v>-5.6843418860808015E-14</v>
      </c>
    </row>
    <row r="1135" spans="1:23" x14ac:dyDescent="0.3">
      <c r="A1135" t="s">
        <v>638</v>
      </c>
      <c r="B1135" t="s">
        <v>2114</v>
      </c>
      <c r="C1135" s="3">
        <v>45639</v>
      </c>
      <c r="D1135" t="s">
        <v>2916</v>
      </c>
      <c r="E1135" t="s">
        <v>20</v>
      </c>
      <c r="F1135">
        <v>18</v>
      </c>
      <c r="G1135" s="1">
        <v>207.35</v>
      </c>
      <c r="H1135" t="s">
        <v>26</v>
      </c>
      <c r="I1135" t="s">
        <v>27</v>
      </c>
      <c r="J1135" s="2">
        <v>0.15</v>
      </c>
      <c r="K1135" t="s">
        <v>2926</v>
      </c>
      <c r="L1135" s="1">
        <v>3172.454999999999</v>
      </c>
      <c r="M1135" t="s">
        <v>32</v>
      </c>
      <c r="N1135" t="s">
        <v>34</v>
      </c>
      <c r="O1135">
        <v>0</v>
      </c>
      <c r="P1135" s="1">
        <v>11.17</v>
      </c>
      <c r="Q1135" s="3">
        <v>45639</v>
      </c>
      <c r="R1135" s="3">
        <v>45641</v>
      </c>
      <c r="S1135" t="s">
        <v>2911</v>
      </c>
      <c r="W1135">
        <f t="shared" si="17"/>
        <v>-559.84500000000071</v>
      </c>
    </row>
    <row r="1136" spans="1:23" x14ac:dyDescent="0.3">
      <c r="A1136" t="s">
        <v>1086</v>
      </c>
      <c r="B1136" t="s">
        <v>2521</v>
      </c>
      <c r="C1136" s="3">
        <v>45640</v>
      </c>
      <c r="D1136" t="s">
        <v>2924</v>
      </c>
      <c r="E1136" t="s">
        <v>18</v>
      </c>
      <c r="F1136">
        <v>1</v>
      </c>
      <c r="G1136" s="1">
        <v>461.35</v>
      </c>
      <c r="H1136" t="s">
        <v>26</v>
      </c>
      <c r="I1136" t="s">
        <v>28</v>
      </c>
      <c r="J1136" s="2">
        <v>0</v>
      </c>
      <c r="K1136" t="s">
        <v>2919</v>
      </c>
      <c r="L1136" s="1">
        <v>461.35</v>
      </c>
      <c r="M1136" t="s">
        <v>32</v>
      </c>
      <c r="N1136" t="s">
        <v>34</v>
      </c>
      <c r="O1136">
        <v>1</v>
      </c>
      <c r="P1136" s="1">
        <v>43.74</v>
      </c>
      <c r="Q1136" s="3">
        <v>45640</v>
      </c>
      <c r="R1136" s="3">
        <v>45642</v>
      </c>
      <c r="S1136" t="s">
        <v>2910</v>
      </c>
      <c r="W1136">
        <f t="shared" si="17"/>
        <v>0</v>
      </c>
    </row>
    <row r="1137" spans="1:23" x14ac:dyDescent="0.3">
      <c r="A1137" t="s">
        <v>1135</v>
      </c>
      <c r="B1137" t="s">
        <v>2564</v>
      </c>
      <c r="C1137" s="3">
        <v>45641</v>
      </c>
      <c r="D1137" t="s">
        <v>2920</v>
      </c>
      <c r="E1137" t="s">
        <v>16</v>
      </c>
      <c r="F1137">
        <v>17</v>
      </c>
      <c r="G1137" s="1">
        <v>506.38</v>
      </c>
      <c r="H1137" t="s">
        <v>23</v>
      </c>
      <c r="I1137" t="s">
        <v>27</v>
      </c>
      <c r="J1137" s="2">
        <v>0</v>
      </c>
      <c r="K1137" t="s">
        <v>2917</v>
      </c>
      <c r="L1137" s="1">
        <v>8608.4599999999991</v>
      </c>
      <c r="M1137" t="s">
        <v>33</v>
      </c>
      <c r="N1137" t="s">
        <v>36</v>
      </c>
      <c r="O1137">
        <v>1</v>
      </c>
      <c r="P1137" s="1">
        <v>33.36</v>
      </c>
      <c r="Q1137" s="3">
        <v>45641</v>
      </c>
      <c r="R1137" s="3">
        <v>45649</v>
      </c>
      <c r="S1137" t="s">
        <v>2909</v>
      </c>
      <c r="W1137">
        <f t="shared" si="17"/>
        <v>0</v>
      </c>
    </row>
    <row r="1138" spans="1:23" x14ac:dyDescent="0.3">
      <c r="A1138" t="s">
        <v>381</v>
      </c>
      <c r="B1138" t="s">
        <v>1874</v>
      </c>
      <c r="C1138" s="3">
        <v>45642</v>
      </c>
      <c r="D1138" t="s">
        <v>2924</v>
      </c>
      <c r="E1138" t="s">
        <v>19</v>
      </c>
      <c r="F1138">
        <v>8</v>
      </c>
      <c r="G1138" s="1">
        <v>378.88</v>
      </c>
      <c r="H1138" t="s">
        <v>24</v>
      </c>
      <c r="I1138" t="s">
        <v>27</v>
      </c>
      <c r="J1138" s="2">
        <v>0.1</v>
      </c>
      <c r="K1138" t="s">
        <v>2925</v>
      </c>
      <c r="L1138" s="1">
        <v>2727.9360000000001</v>
      </c>
      <c r="M1138" t="s">
        <v>32</v>
      </c>
      <c r="N1138" t="s">
        <v>36</v>
      </c>
      <c r="O1138">
        <v>1</v>
      </c>
      <c r="P1138" s="1">
        <v>5.22</v>
      </c>
      <c r="Q1138" s="3">
        <v>45642</v>
      </c>
      <c r="R1138" s="3">
        <v>45650</v>
      </c>
      <c r="S1138" t="s">
        <v>2910</v>
      </c>
      <c r="W1138">
        <f t="shared" si="17"/>
        <v>0</v>
      </c>
    </row>
    <row r="1139" spans="1:23" x14ac:dyDescent="0.3">
      <c r="A1139" t="s">
        <v>1123</v>
      </c>
      <c r="B1139" t="s">
        <v>2553</v>
      </c>
      <c r="C1139" s="3">
        <v>45642</v>
      </c>
      <c r="D1139" t="s">
        <v>2922</v>
      </c>
      <c r="E1139" t="s">
        <v>18</v>
      </c>
      <c r="F1139">
        <v>9</v>
      </c>
      <c r="G1139" s="1">
        <v>215.29</v>
      </c>
      <c r="H1139" t="s">
        <v>25</v>
      </c>
      <c r="I1139" t="s">
        <v>27</v>
      </c>
      <c r="J1139" s="2">
        <v>0.1</v>
      </c>
      <c r="K1139" t="s">
        <v>2926</v>
      </c>
      <c r="L1139" s="1">
        <v>1743.8489999999999</v>
      </c>
      <c r="M1139" t="s">
        <v>31</v>
      </c>
      <c r="N1139" t="s">
        <v>36</v>
      </c>
      <c r="O1139">
        <v>0</v>
      </c>
      <c r="P1139" s="1">
        <v>5.84</v>
      </c>
      <c r="Q1139" s="3">
        <v>45642</v>
      </c>
      <c r="R1139" s="3">
        <v>45645</v>
      </c>
      <c r="S1139" t="s">
        <v>2912</v>
      </c>
      <c r="W1139">
        <f t="shared" si="17"/>
        <v>-193.76099999999997</v>
      </c>
    </row>
    <row r="1140" spans="1:23" x14ac:dyDescent="0.3">
      <c r="A1140" t="s">
        <v>1474</v>
      </c>
      <c r="B1140" t="s">
        <v>2859</v>
      </c>
      <c r="C1140" s="3">
        <v>45642</v>
      </c>
      <c r="D1140" t="s">
        <v>2920</v>
      </c>
      <c r="E1140" t="s">
        <v>20</v>
      </c>
      <c r="F1140">
        <v>4</v>
      </c>
      <c r="G1140" s="1">
        <v>557.16999999999996</v>
      </c>
      <c r="H1140" t="s">
        <v>25</v>
      </c>
      <c r="I1140" t="s">
        <v>27</v>
      </c>
      <c r="J1140" s="2">
        <v>0.05</v>
      </c>
      <c r="K1140" t="s">
        <v>2925</v>
      </c>
      <c r="L1140" s="1">
        <v>2117.2460000000001</v>
      </c>
      <c r="M1140" t="s">
        <v>31</v>
      </c>
      <c r="N1140" t="s">
        <v>2913</v>
      </c>
      <c r="O1140">
        <v>0</v>
      </c>
      <c r="P1140" s="1">
        <v>32.159999999999997</v>
      </c>
      <c r="Q1140" s="3">
        <v>45642</v>
      </c>
      <c r="R1140" s="3">
        <v>45651</v>
      </c>
      <c r="S1140" t="s">
        <v>2909</v>
      </c>
      <c r="W1140">
        <f t="shared" si="17"/>
        <v>-111.43399999999974</v>
      </c>
    </row>
    <row r="1141" spans="1:23" x14ac:dyDescent="0.3">
      <c r="A1141" t="s">
        <v>629</v>
      </c>
      <c r="B1141" t="s">
        <v>2106</v>
      </c>
      <c r="C1141" s="3">
        <v>45643</v>
      </c>
      <c r="D1141" t="s">
        <v>2916</v>
      </c>
      <c r="E1141" t="s">
        <v>21</v>
      </c>
      <c r="F1141">
        <v>1</v>
      </c>
      <c r="G1141" s="1">
        <v>486.19</v>
      </c>
      <c r="H1141" t="s">
        <v>23</v>
      </c>
      <c r="I1141" t="s">
        <v>28</v>
      </c>
      <c r="J1141" s="2">
        <v>0.05</v>
      </c>
      <c r="K1141" t="s">
        <v>2925</v>
      </c>
      <c r="L1141" s="1">
        <v>461.88049999999998</v>
      </c>
      <c r="M1141" t="s">
        <v>29</v>
      </c>
      <c r="N1141" t="s">
        <v>35</v>
      </c>
      <c r="O1141">
        <v>0</v>
      </c>
      <c r="P1141" s="1">
        <v>41.73</v>
      </c>
      <c r="Q1141" s="3">
        <v>45643</v>
      </c>
      <c r="R1141" s="3">
        <v>45646</v>
      </c>
      <c r="S1141" t="s">
        <v>2911</v>
      </c>
      <c r="W1141">
        <f t="shared" si="17"/>
        <v>-24.309500000000014</v>
      </c>
    </row>
    <row r="1142" spans="1:23" x14ac:dyDescent="0.3">
      <c r="A1142" t="s">
        <v>1489</v>
      </c>
      <c r="B1142" t="s">
        <v>2869</v>
      </c>
      <c r="C1142" s="3">
        <v>45643</v>
      </c>
      <c r="D1142" t="s">
        <v>2924</v>
      </c>
      <c r="E1142" t="s">
        <v>18</v>
      </c>
      <c r="F1142">
        <v>3</v>
      </c>
      <c r="G1142" s="1">
        <v>82.09</v>
      </c>
      <c r="H1142" t="s">
        <v>23</v>
      </c>
      <c r="I1142" t="s">
        <v>28</v>
      </c>
      <c r="J1142" s="2">
        <v>0.15</v>
      </c>
      <c r="K1142" t="s">
        <v>2921</v>
      </c>
      <c r="L1142" s="1">
        <v>209.3295</v>
      </c>
      <c r="M1142" t="s">
        <v>30</v>
      </c>
      <c r="N1142" t="s">
        <v>36</v>
      </c>
      <c r="O1142">
        <v>1</v>
      </c>
      <c r="P1142" s="1">
        <v>12.63</v>
      </c>
      <c r="Q1142" s="3">
        <v>45643</v>
      </c>
      <c r="R1142" s="3">
        <v>45652</v>
      </c>
      <c r="S1142" t="s">
        <v>2910</v>
      </c>
      <c r="W1142">
        <f t="shared" si="17"/>
        <v>0</v>
      </c>
    </row>
    <row r="1143" spans="1:23" x14ac:dyDescent="0.3">
      <c r="A1143" t="s">
        <v>298</v>
      </c>
      <c r="B1143" t="s">
        <v>1794</v>
      </c>
      <c r="C1143" s="3">
        <v>45644</v>
      </c>
      <c r="D1143" t="s">
        <v>2924</v>
      </c>
      <c r="E1143" t="s">
        <v>22</v>
      </c>
      <c r="F1143">
        <v>7</v>
      </c>
      <c r="G1143" s="1">
        <v>467.6</v>
      </c>
      <c r="H1143" t="s">
        <v>24</v>
      </c>
      <c r="I1143" t="s">
        <v>28</v>
      </c>
      <c r="J1143" s="2">
        <v>0.1</v>
      </c>
      <c r="K1143" t="s">
        <v>2917</v>
      </c>
      <c r="L1143" s="1">
        <v>2945.88</v>
      </c>
      <c r="M1143" t="s">
        <v>32</v>
      </c>
      <c r="N1143" t="s">
        <v>2913</v>
      </c>
      <c r="O1143">
        <v>0</v>
      </c>
      <c r="P1143" s="1">
        <v>15.64</v>
      </c>
      <c r="Q1143" s="3">
        <v>45644</v>
      </c>
      <c r="R1143" s="3">
        <v>45652</v>
      </c>
      <c r="S1143" t="s">
        <v>2910</v>
      </c>
      <c r="W1143">
        <f t="shared" si="17"/>
        <v>-327.32000000000016</v>
      </c>
    </row>
    <row r="1144" spans="1:23" x14ac:dyDescent="0.3">
      <c r="A1144" t="s">
        <v>1239</v>
      </c>
      <c r="B1144" t="s">
        <v>2658</v>
      </c>
      <c r="C1144" s="3">
        <v>45644</v>
      </c>
      <c r="D1144" t="s">
        <v>2916</v>
      </c>
      <c r="E1144" t="s">
        <v>16</v>
      </c>
      <c r="F1144">
        <v>20</v>
      </c>
      <c r="G1144" s="1">
        <v>282.91000000000003</v>
      </c>
      <c r="H1144" t="s">
        <v>24</v>
      </c>
      <c r="I1144" t="s">
        <v>27</v>
      </c>
      <c r="J1144" s="2">
        <v>0.15</v>
      </c>
      <c r="K1144" t="s">
        <v>2925</v>
      </c>
      <c r="L1144" s="1">
        <v>4809.47</v>
      </c>
      <c r="M1144" t="s">
        <v>32</v>
      </c>
      <c r="N1144" t="s">
        <v>34</v>
      </c>
      <c r="O1144">
        <v>0</v>
      </c>
      <c r="P1144" s="1">
        <v>8.19</v>
      </c>
      <c r="Q1144" s="3">
        <v>45644</v>
      </c>
      <c r="R1144" s="3">
        <v>45654</v>
      </c>
      <c r="S1144" t="s">
        <v>2911</v>
      </c>
      <c r="W1144">
        <f t="shared" si="17"/>
        <v>-848.73000000000047</v>
      </c>
    </row>
    <row r="1145" spans="1:23" x14ac:dyDescent="0.3">
      <c r="A1145" t="s">
        <v>1396</v>
      </c>
      <c r="B1145" t="s">
        <v>2793</v>
      </c>
      <c r="C1145" s="3">
        <v>45644</v>
      </c>
      <c r="D1145" t="s">
        <v>2924</v>
      </c>
      <c r="E1145" t="s">
        <v>20</v>
      </c>
      <c r="F1145">
        <v>9</v>
      </c>
      <c r="G1145" s="1">
        <v>306.42</v>
      </c>
      <c r="H1145" t="s">
        <v>25</v>
      </c>
      <c r="I1145" t="s">
        <v>27</v>
      </c>
      <c r="J1145" s="2">
        <v>0</v>
      </c>
      <c r="K1145" t="s">
        <v>2919</v>
      </c>
      <c r="L1145" s="1">
        <v>2757.78</v>
      </c>
      <c r="M1145" t="s">
        <v>29</v>
      </c>
      <c r="N1145" t="s">
        <v>2913</v>
      </c>
      <c r="O1145">
        <v>0</v>
      </c>
      <c r="P1145" s="1">
        <v>15.81</v>
      </c>
      <c r="Q1145" s="3">
        <v>45644</v>
      </c>
      <c r="R1145" s="3">
        <v>45653</v>
      </c>
      <c r="S1145" t="s">
        <v>2910</v>
      </c>
      <c r="W1145">
        <f t="shared" si="17"/>
        <v>0</v>
      </c>
    </row>
    <row r="1146" spans="1:23" x14ac:dyDescent="0.3">
      <c r="A1146" t="s">
        <v>38</v>
      </c>
      <c r="B1146" t="s">
        <v>1538</v>
      </c>
      <c r="C1146" s="3">
        <v>45645</v>
      </c>
      <c r="D1146" t="s">
        <v>2920</v>
      </c>
      <c r="E1146" t="s">
        <v>17</v>
      </c>
      <c r="F1146">
        <v>1</v>
      </c>
      <c r="G1146" s="1">
        <v>544.01</v>
      </c>
      <c r="H1146" t="s">
        <v>24</v>
      </c>
      <c r="I1146" t="s">
        <v>28</v>
      </c>
      <c r="J1146" s="2">
        <v>0</v>
      </c>
      <c r="K1146" t="s">
        <v>2926</v>
      </c>
      <c r="L1146" s="1">
        <v>544.01</v>
      </c>
      <c r="M1146" t="s">
        <v>30</v>
      </c>
      <c r="N1146" t="s">
        <v>35</v>
      </c>
      <c r="O1146">
        <v>0</v>
      </c>
      <c r="P1146" s="1">
        <v>5.3</v>
      </c>
      <c r="Q1146" s="3">
        <v>45645</v>
      </c>
      <c r="R1146" s="3">
        <v>45654</v>
      </c>
      <c r="S1146" t="s">
        <v>2909</v>
      </c>
      <c r="W1146">
        <f t="shared" si="17"/>
        <v>0</v>
      </c>
    </row>
    <row r="1147" spans="1:23" x14ac:dyDescent="0.3">
      <c r="A1147" t="s">
        <v>1505</v>
      </c>
      <c r="B1147" t="s">
        <v>2882</v>
      </c>
      <c r="C1147" s="3">
        <v>45645</v>
      </c>
      <c r="D1147" t="s">
        <v>2916</v>
      </c>
      <c r="E1147" t="s">
        <v>16</v>
      </c>
      <c r="F1147">
        <v>15</v>
      </c>
      <c r="G1147" s="1">
        <v>150.15</v>
      </c>
      <c r="H1147" t="s">
        <v>25</v>
      </c>
      <c r="I1147" t="s">
        <v>28</v>
      </c>
      <c r="J1147" s="2">
        <v>0</v>
      </c>
      <c r="K1147" t="s">
        <v>2925</v>
      </c>
      <c r="L1147" s="1">
        <v>2252.25</v>
      </c>
      <c r="M1147" t="s">
        <v>29</v>
      </c>
      <c r="N1147" t="s">
        <v>36</v>
      </c>
      <c r="O1147">
        <v>0</v>
      </c>
      <c r="P1147" s="1">
        <v>35.94</v>
      </c>
      <c r="Q1147" s="3">
        <v>45645</v>
      </c>
      <c r="R1147" s="3">
        <v>45655</v>
      </c>
      <c r="S1147" t="s">
        <v>2911</v>
      </c>
      <c r="W1147">
        <f t="shared" si="17"/>
        <v>0</v>
      </c>
    </row>
    <row r="1148" spans="1:23" x14ac:dyDescent="0.3">
      <c r="A1148" t="s">
        <v>794</v>
      </c>
      <c r="B1148" t="s">
        <v>2263</v>
      </c>
      <c r="C1148" s="3">
        <v>45646</v>
      </c>
      <c r="D1148" t="s">
        <v>2918</v>
      </c>
      <c r="E1148" t="s">
        <v>16</v>
      </c>
      <c r="F1148">
        <v>2</v>
      </c>
      <c r="G1148" s="1">
        <v>548.72</v>
      </c>
      <c r="H1148" t="s">
        <v>24</v>
      </c>
      <c r="I1148" t="s">
        <v>27</v>
      </c>
      <c r="J1148" s="2">
        <v>0.1</v>
      </c>
      <c r="K1148" t="s">
        <v>2925</v>
      </c>
      <c r="L1148" s="1">
        <v>987.69600000000003</v>
      </c>
      <c r="M1148" t="s">
        <v>31</v>
      </c>
      <c r="N1148" t="s">
        <v>34</v>
      </c>
      <c r="O1148">
        <v>1</v>
      </c>
      <c r="P1148" s="1">
        <v>26.35</v>
      </c>
      <c r="Q1148" s="3">
        <v>45646</v>
      </c>
      <c r="R1148" s="3">
        <v>45655</v>
      </c>
      <c r="S1148" t="s">
        <v>2908</v>
      </c>
      <c r="W1148">
        <f t="shared" si="17"/>
        <v>0</v>
      </c>
    </row>
    <row r="1149" spans="1:23" x14ac:dyDescent="0.3">
      <c r="A1149" t="s">
        <v>1043</v>
      </c>
      <c r="B1149" t="s">
        <v>2485</v>
      </c>
      <c r="C1149" s="3">
        <v>45646</v>
      </c>
      <c r="D1149" t="s">
        <v>2916</v>
      </c>
      <c r="E1149" t="s">
        <v>21</v>
      </c>
      <c r="F1149">
        <v>2</v>
      </c>
      <c r="G1149" s="1">
        <v>458.25</v>
      </c>
      <c r="H1149" t="s">
        <v>23</v>
      </c>
      <c r="I1149" t="s">
        <v>27</v>
      </c>
      <c r="J1149" s="2">
        <v>0</v>
      </c>
      <c r="K1149" t="s">
        <v>2921</v>
      </c>
      <c r="L1149" s="1">
        <v>916.5</v>
      </c>
      <c r="M1149" t="s">
        <v>30</v>
      </c>
      <c r="N1149" t="s">
        <v>35</v>
      </c>
      <c r="O1149">
        <v>0</v>
      </c>
      <c r="P1149" s="1">
        <v>25.94</v>
      </c>
      <c r="Q1149" s="3">
        <v>45646</v>
      </c>
      <c r="R1149" s="3">
        <v>45655</v>
      </c>
      <c r="S1149" t="s">
        <v>2911</v>
      </c>
      <c r="W1149">
        <f t="shared" si="17"/>
        <v>0</v>
      </c>
    </row>
    <row r="1150" spans="1:23" x14ac:dyDescent="0.3">
      <c r="A1150" t="s">
        <v>183</v>
      </c>
      <c r="B1150" t="s">
        <v>1683</v>
      </c>
      <c r="C1150" s="3">
        <v>45647</v>
      </c>
      <c r="D1150" t="s">
        <v>2924</v>
      </c>
      <c r="E1150" t="s">
        <v>19</v>
      </c>
      <c r="F1150">
        <v>9</v>
      </c>
      <c r="G1150" s="1">
        <v>380.4</v>
      </c>
      <c r="H1150" t="s">
        <v>23</v>
      </c>
      <c r="I1150" t="s">
        <v>28</v>
      </c>
      <c r="J1150" s="2">
        <v>0.1</v>
      </c>
      <c r="K1150" t="s">
        <v>2917</v>
      </c>
      <c r="L1150" s="1">
        <v>3081.24</v>
      </c>
      <c r="M1150" t="s">
        <v>31</v>
      </c>
      <c r="N1150" t="s">
        <v>2913</v>
      </c>
      <c r="O1150">
        <v>0</v>
      </c>
      <c r="P1150" s="1">
        <v>31</v>
      </c>
      <c r="Q1150" s="3">
        <v>45647</v>
      </c>
      <c r="R1150" s="3">
        <v>45653</v>
      </c>
      <c r="S1150" t="s">
        <v>2910</v>
      </c>
      <c r="W1150">
        <f t="shared" si="17"/>
        <v>-342.36000000000013</v>
      </c>
    </row>
    <row r="1151" spans="1:23" x14ac:dyDescent="0.3">
      <c r="A1151" t="s">
        <v>546</v>
      </c>
      <c r="B1151" t="s">
        <v>2028</v>
      </c>
      <c r="C1151" s="3">
        <v>45648</v>
      </c>
      <c r="D1151" t="s">
        <v>2918</v>
      </c>
      <c r="E1151" t="s">
        <v>16</v>
      </c>
      <c r="F1151">
        <v>18</v>
      </c>
      <c r="G1151" s="1">
        <v>500.44</v>
      </c>
      <c r="H1151" t="s">
        <v>26</v>
      </c>
      <c r="I1151" t="s">
        <v>27</v>
      </c>
      <c r="J1151" s="2">
        <v>0.1</v>
      </c>
      <c r="K1151" t="s">
        <v>2919</v>
      </c>
      <c r="L1151" s="1">
        <v>8107.1280000000006</v>
      </c>
      <c r="M1151" t="s">
        <v>31</v>
      </c>
      <c r="N1151" t="s">
        <v>2913</v>
      </c>
      <c r="O1151">
        <v>0</v>
      </c>
      <c r="P1151" s="1">
        <v>8.8699999999999992</v>
      </c>
      <c r="Q1151" s="3">
        <v>45648</v>
      </c>
      <c r="R1151" s="3">
        <v>45656</v>
      </c>
      <c r="S1151" t="s">
        <v>2908</v>
      </c>
      <c r="W1151">
        <f t="shared" si="17"/>
        <v>-900.79199999999946</v>
      </c>
    </row>
    <row r="1152" spans="1:23" x14ac:dyDescent="0.3">
      <c r="A1152" t="s">
        <v>680</v>
      </c>
      <c r="B1152" t="s">
        <v>2154</v>
      </c>
      <c r="C1152" s="3">
        <v>45649</v>
      </c>
      <c r="D1152" t="s">
        <v>2920</v>
      </c>
      <c r="E1152" t="s">
        <v>19</v>
      </c>
      <c r="F1152">
        <v>10</v>
      </c>
      <c r="G1152" s="1">
        <v>418.93</v>
      </c>
      <c r="H1152" t="s">
        <v>25</v>
      </c>
      <c r="I1152" t="s">
        <v>27</v>
      </c>
      <c r="J1152" s="2">
        <v>0.1</v>
      </c>
      <c r="K1152" t="s">
        <v>2919</v>
      </c>
      <c r="L1152" s="1">
        <v>3770.37</v>
      </c>
      <c r="M1152" t="s">
        <v>31</v>
      </c>
      <c r="N1152" t="s">
        <v>34</v>
      </c>
      <c r="O1152">
        <v>0</v>
      </c>
      <c r="P1152" s="1">
        <v>45.63</v>
      </c>
      <c r="Q1152" s="3">
        <v>45649</v>
      </c>
      <c r="R1152" s="3">
        <v>45654</v>
      </c>
      <c r="S1152" t="s">
        <v>2909</v>
      </c>
      <c r="W1152">
        <f t="shared" si="17"/>
        <v>-418.93000000000029</v>
      </c>
    </row>
    <row r="1153" spans="1:23" x14ac:dyDescent="0.3">
      <c r="A1153" t="s">
        <v>981</v>
      </c>
      <c r="B1153" t="s">
        <v>2431</v>
      </c>
      <c r="C1153" s="3">
        <v>45649</v>
      </c>
      <c r="D1153" t="s">
        <v>2916</v>
      </c>
      <c r="E1153" t="s">
        <v>22</v>
      </c>
      <c r="F1153">
        <v>12</v>
      </c>
      <c r="G1153" s="1">
        <v>171.91</v>
      </c>
      <c r="H1153" t="s">
        <v>23</v>
      </c>
      <c r="I1153" t="s">
        <v>28</v>
      </c>
      <c r="J1153" s="2">
        <v>0.05</v>
      </c>
      <c r="K1153" t="s">
        <v>2921</v>
      </c>
      <c r="L1153" s="1">
        <v>1959.7739999999999</v>
      </c>
      <c r="M1153" t="s">
        <v>31</v>
      </c>
      <c r="N1153" t="s">
        <v>36</v>
      </c>
      <c r="O1153">
        <v>0</v>
      </c>
      <c r="P1153" s="1">
        <v>34.36</v>
      </c>
      <c r="Q1153" s="3">
        <v>45649</v>
      </c>
      <c r="R1153" s="3">
        <v>45659</v>
      </c>
      <c r="S1153" t="s">
        <v>2911</v>
      </c>
      <c r="W1153">
        <f t="shared" si="17"/>
        <v>-103.14600000000019</v>
      </c>
    </row>
    <row r="1154" spans="1:23" x14ac:dyDescent="0.3">
      <c r="A1154" t="s">
        <v>1416</v>
      </c>
      <c r="B1154" t="s">
        <v>2811</v>
      </c>
      <c r="C1154" s="3">
        <v>45649</v>
      </c>
      <c r="D1154" t="s">
        <v>2922</v>
      </c>
      <c r="E1154" t="s">
        <v>21</v>
      </c>
      <c r="F1154">
        <v>10</v>
      </c>
      <c r="G1154" s="1">
        <v>170.72</v>
      </c>
      <c r="H1154" t="s">
        <v>24</v>
      </c>
      <c r="I1154" t="s">
        <v>27</v>
      </c>
      <c r="J1154" s="2">
        <v>0.05</v>
      </c>
      <c r="K1154" t="s">
        <v>2925</v>
      </c>
      <c r="L1154" s="1">
        <v>1621.84</v>
      </c>
      <c r="M1154" t="s">
        <v>29</v>
      </c>
      <c r="N1154" t="s">
        <v>34</v>
      </c>
      <c r="O1154">
        <v>0</v>
      </c>
      <c r="P1154" s="1">
        <v>29.18</v>
      </c>
      <c r="Q1154" s="3">
        <v>45649</v>
      </c>
      <c r="R1154" s="3">
        <v>45659</v>
      </c>
      <c r="S1154" t="s">
        <v>2912</v>
      </c>
      <c r="W1154">
        <f t="shared" si="17"/>
        <v>-85.360000000000127</v>
      </c>
    </row>
    <row r="1155" spans="1:23" x14ac:dyDescent="0.3">
      <c r="A1155" t="s">
        <v>104</v>
      </c>
      <c r="B1155" t="s">
        <v>1604</v>
      </c>
      <c r="C1155" s="3">
        <v>45650</v>
      </c>
      <c r="D1155" t="s">
        <v>2920</v>
      </c>
      <c r="E1155" t="s">
        <v>19</v>
      </c>
      <c r="F1155">
        <v>8</v>
      </c>
      <c r="G1155" s="1">
        <v>405.96</v>
      </c>
      <c r="H1155" t="s">
        <v>24</v>
      </c>
      <c r="I1155" t="s">
        <v>27</v>
      </c>
      <c r="J1155" s="2">
        <v>0.05</v>
      </c>
      <c r="K1155" t="s">
        <v>2917</v>
      </c>
      <c r="L1155" s="1">
        <v>3085.2959999999998</v>
      </c>
      <c r="M1155" t="s">
        <v>31</v>
      </c>
      <c r="N1155" t="s">
        <v>36</v>
      </c>
      <c r="O1155">
        <v>0</v>
      </c>
      <c r="P1155" s="1">
        <v>41.27</v>
      </c>
      <c r="Q1155" s="3">
        <v>45650</v>
      </c>
      <c r="R1155" s="3">
        <v>45657</v>
      </c>
      <c r="S1155" t="s">
        <v>2909</v>
      </c>
      <c r="W1155">
        <f t="shared" ref="W1155:W1218" si="18">IF(O1155=0, L1155 - (F1155 * G1155), 0)</f>
        <v>-162.38400000000001</v>
      </c>
    </row>
    <row r="1156" spans="1:23" x14ac:dyDescent="0.3">
      <c r="A1156" t="s">
        <v>285</v>
      </c>
      <c r="B1156" t="s">
        <v>1681</v>
      </c>
      <c r="C1156" s="3">
        <v>45652</v>
      </c>
      <c r="D1156" t="s">
        <v>2918</v>
      </c>
      <c r="E1156" t="s">
        <v>16</v>
      </c>
      <c r="F1156">
        <v>6</v>
      </c>
      <c r="G1156" s="1">
        <v>516.66</v>
      </c>
      <c r="H1156" t="s">
        <v>25</v>
      </c>
      <c r="I1156" t="s">
        <v>27</v>
      </c>
      <c r="J1156" s="2">
        <v>0.05</v>
      </c>
      <c r="K1156" t="s">
        <v>2919</v>
      </c>
      <c r="L1156" s="1">
        <v>2944.962</v>
      </c>
      <c r="M1156" t="s">
        <v>29</v>
      </c>
      <c r="N1156" t="s">
        <v>2913</v>
      </c>
      <c r="O1156">
        <v>1</v>
      </c>
      <c r="P1156" s="1">
        <v>5.15</v>
      </c>
      <c r="Q1156" s="3">
        <v>45652</v>
      </c>
      <c r="R1156" s="3">
        <v>45660</v>
      </c>
      <c r="S1156" t="s">
        <v>2908</v>
      </c>
      <c r="W1156">
        <f t="shared" si="18"/>
        <v>0</v>
      </c>
    </row>
    <row r="1157" spans="1:23" x14ac:dyDescent="0.3">
      <c r="A1157" t="s">
        <v>618</v>
      </c>
      <c r="B1157" t="s">
        <v>2095</v>
      </c>
      <c r="C1157" s="3">
        <v>45652</v>
      </c>
      <c r="D1157" t="s">
        <v>2922</v>
      </c>
      <c r="E1157" t="s">
        <v>21</v>
      </c>
      <c r="F1157">
        <v>5</v>
      </c>
      <c r="G1157" s="1">
        <v>307.83999999999997</v>
      </c>
      <c r="H1157" t="s">
        <v>23</v>
      </c>
      <c r="I1157" t="s">
        <v>27</v>
      </c>
      <c r="J1157" s="2">
        <v>0.1</v>
      </c>
      <c r="K1157" t="s">
        <v>2919</v>
      </c>
      <c r="L1157" s="1">
        <v>1385.28</v>
      </c>
      <c r="M1157" t="s">
        <v>29</v>
      </c>
      <c r="N1157" t="s">
        <v>35</v>
      </c>
      <c r="O1157">
        <v>0</v>
      </c>
      <c r="P1157" s="1">
        <v>13.61</v>
      </c>
      <c r="Q1157" s="3">
        <v>45652</v>
      </c>
      <c r="R1157" s="3">
        <v>45660</v>
      </c>
      <c r="S1157" t="s">
        <v>2912</v>
      </c>
      <c r="W1157">
        <f t="shared" si="18"/>
        <v>-153.91999999999985</v>
      </c>
    </row>
    <row r="1158" spans="1:23" x14ac:dyDescent="0.3">
      <c r="A1158" t="s">
        <v>1336</v>
      </c>
      <c r="B1158" t="s">
        <v>2748</v>
      </c>
      <c r="C1158" s="3">
        <v>45652</v>
      </c>
      <c r="D1158" t="s">
        <v>2920</v>
      </c>
      <c r="E1158" t="s">
        <v>18</v>
      </c>
      <c r="F1158">
        <v>12</v>
      </c>
      <c r="G1158" s="1">
        <v>578.86</v>
      </c>
      <c r="H1158" t="s">
        <v>26</v>
      </c>
      <c r="I1158" t="s">
        <v>28</v>
      </c>
      <c r="J1158" s="2">
        <v>0.15</v>
      </c>
      <c r="K1158" t="s">
        <v>2925</v>
      </c>
      <c r="L1158" s="1">
        <v>5904.3719999999994</v>
      </c>
      <c r="M1158" t="s">
        <v>33</v>
      </c>
      <c r="N1158" t="s">
        <v>34</v>
      </c>
      <c r="O1158">
        <v>0</v>
      </c>
      <c r="P1158" s="1">
        <v>25.84</v>
      </c>
      <c r="Q1158" s="3">
        <v>45652</v>
      </c>
      <c r="R1158" s="3">
        <v>45660</v>
      </c>
      <c r="S1158" t="s">
        <v>2909</v>
      </c>
      <c r="W1158">
        <f t="shared" si="18"/>
        <v>-1041.9480000000003</v>
      </c>
    </row>
    <row r="1159" spans="1:23" x14ac:dyDescent="0.3">
      <c r="A1159" t="s">
        <v>282</v>
      </c>
      <c r="B1159" t="s">
        <v>1780</v>
      </c>
      <c r="C1159" s="3">
        <v>45653</v>
      </c>
      <c r="D1159" t="s">
        <v>2920</v>
      </c>
      <c r="E1159" t="s">
        <v>20</v>
      </c>
      <c r="F1159">
        <v>14</v>
      </c>
      <c r="G1159" s="1">
        <v>551.14</v>
      </c>
      <c r="H1159" t="s">
        <v>25</v>
      </c>
      <c r="I1159" t="s">
        <v>27</v>
      </c>
      <c r="J1159" s="2">
        <v>0.1</v>
      </c>
      <c r="K1159" t="s">
        <v>2923</v>
      </c>
      <c r="L1159" s="1">
        <v>6944.3639999999996</v>
      </c>
      <c r="M1159" t="s">
        <v>29</v>
      </c>
      <c r="N1159" t="s">
        <v>34</v>
      </c>
      <c r="O1159">
        <v>1</v>
      </c>
      <c r="P1159" s="1">
        <v>12.35</v>
      </c>
      <c r="Q1159" s="3">
        <v>45653</v>
      </c>
      <c r="R1159" s="3">
        <v>45662</v>
      </c>
      <c r="S1159" t="s">
        <v>2909</v>
      </c>
      <c r="W1159">
        <f t="shared" si="18"/>
        <v>0</v>
      </c>
    </row>
    <row r="1160" spans="1:23" x14ac:dyDescent="0.3">
      <c r="A1160" t="s">
        <v>764</v>
      </c>
      <c r="B1160" t="s">
        <v>2235</v>
      </c>
      <c r="C1160" s="3">
        <v>45655</v>
      </c>
      <c r="D1160" t="s">
        <v>2924</v>
      </c>
      <c r="E1160" t="s">
        <v>22</v>
      </c>
      <c r="F1160">
        <v>5</v>
      </c>
      <c r="G1160" s="1">
        <v>34.58</v>
      </c>
      <c r="H1160" t="s">
        <v>24</v>
      </c>
      <c r="I1160" t="s">
        <v>28</v>
      </c>
      <c r="J1160" s="2">
        <v>0.1</v>
      </c>
      <c r="K1160" t="s">
        <v>2925</v>
      </c>
      <c r="L1160" s="1">
        <v>155.61000000000001</v>
      </c>
      <c r="M1160" t="s">
        <v>30</v>
      </c>
      <c r="N1160" t="s">
        <v>36</v>
      </c>
      <c r="O1160">
        <v>0</v>
      </c>
      <c r="P1160" s="1">
        <v>27.1</v>
      </c>
      <c r="Q1160" s="3">
        <v>45655</v>
      </c>
      <c r="R1160" s="3">
        <v>45659</v>
      </c>
      <c r="S1160" t="s">
        <v>2910</v>
      </c>
      <c r="W1160">
        <f t="shared" si="18"/>
        <v>-17.289999999999964</v>
      </c>
    </row>
    <row r="1161" spans="1:23" x14ac:dyDescent="0.3">
      <c r="A1161" t="s">
        <v>1212</v>
      </c>
      <c r="B1161" t="s">
        <v>2634</v>
      </c>
      <c r="C1161" s="3">
        <v>45656</v>
      </c>
      <c r="D1161" t="s">
        <v>2918</v>
      </c>
      <c r="E1161" t="s">
        <v>21</v>
      </c>
      <c r="F1161">
        <v>19</v>
      </c>
      <c r="G1161" s="1">
        <v>336.5</v>
      </c>
      <c r="H1161" t="s">
        <v>23</v>
      </c>
      <c r="I1161" t="s">
        <v>27</v>
      </c>
      <c r="J1161" s="2">
        <v>0</v>
      </c>
      <c r="K1161" t="s">
        <v>2926</v>
      </c>
      <c r="L1161" s="1">
        <v>6393.5</v>
      </c>
      <c r="M1161" t="s">
        <v>29</v>
      </c>
      <c r="N1161" t="s">
        <v>36</v>
      </c>
      <c r="O1161">
        <v>0</v>
      </c>
      <c r="P1161" s="1">
        <v>27.43</v>
      </c>
      <c r="Q1161" s="3">
        <v>45656</v>
      </c>
      <c r="R1161" s="3">
        <v>45664</v>
      </c>
      <c r="S1161" t="s">
        <v>2908</v>
      </c>
      <c r="W1161">
        <f t="shared" si="18"/>
        <v>0</v>
      </c>
    </row>
    <row r="1162" spans="1:23" x14ac:dyDescent="0.3">
      <c r="A1162" t="s">
        <v>1310</v>
      </c>
      <c r="B1162" t="s">
        <v>2724</v>
      </c>
      <c r="C1162" s="3">
        <v>45656</v>
      </c>
      <c r="D1162" t="s">
        <v>2924</v>
      </c>
      <c r="E1162" t="s">
        <v>16</v>
      </c>
      <c r="F1162">
        <v>18</v>
      </c>
      <c r="G1162" s="1">
        <v>444.13</v>
      </c>
      <c r="H1162" t="s">
        <v>26</v>
      </c>
      <c r="I1162" t="s">
        <v>28</v>
      </c>
      <c r="J1162" s="2">
        <v>0</v>
      </c>
      <c r="K1162" t="s">
        <v>2925</v>
      </c>
      <c r="L1162" s="1">
        <v>7994.34</v>
      </c>
      <c r="M1162" t="s">
        <v>33</v>
      </c>
      <c r="N1162" t="s">
        <v>35</v>
      </c>
      <c r="O1162">
        <v>0</v>
      </c>
      <c r="P1162" s="1">
        <v>5.41</v>
      </c>
      <c r="Q1162" s="3">
        <v>45656</v>
      </c>
      <c r="R1162" s="3">
        <v>45659</v>
      </c>
      <c r="S1162" t="s">
        <v>2910</v>
      </c>
      <c r="W1162">
        <f t="shared" si="18"/>
        <v>0</v>
      </c>
    </row>
    <row r="1163" spans="1:23" x14ac:dyDescent="0.3">
      <c r="A1163" t="s">
        <v>1343</v>
      </c>
      <c r="B1163" t="s">
        <v>2155</v>
      </c>
      <c r="C1163" s="3">
        <v>45657</v>
      </c>
      <c r="D1163" t="s">
        <v>2918</v>
      </c>
      <c r="E1163" t="s">
        <v>22</v>
      </c>
      <c r="F1163">
        <v>15</v>
      </c>
      <c r="G1163" s="1">
        <v>573.80999999999995</v>
      </c>
      <c r="H1163" t="s">
        <v>25</v>
      </c>
      <c r="I1163" t="s">
        <v>28</v>
      </c>
      <c r="J1163" s="2">
        <v>0</v>
      </c>
      <c r="K1163" t="s">
        <v>2926</v>
      </c>
      <c r="L1163" s="1">
        <v>8607.15</v>
      </c>
      <c r="M1163" t="s">
        <v>30</v>
      </c>
      <c r="N1163" t="s">
        <v>35</v>
      </c>
      <c r="O1163">
        <v>0</v>
      </c>
      <c r="P1163" s="1">
        <v>35.869999999999997</v>
      </c>
      <c r="Q1163" s="3">
        <v>45657</v>
      </c>
      <c r="R1163" s="3">
        <v>45659</v>
      </c>
      <c r="S1163" t="s">
        <v>2908</v>
      </c>
      <c r="W1163">
        <f t="shared" si="18"/>
        <v>0</v>
      </c>
    </row>
    <row r="1164" spans="1:23" x14ac:dyDescent="0.3">
      <c r="A1164" t="s">
        <v>1358</v>
      </c>
      <c r="B1164" t="s">
        <v>2440</v>
      </c>
      <c r="C1164" s="3">
        <v>45657</v>
      </c>
      <c r="D1164" t="s">
        <v>2916</v>
      </c>
      <c r="E1164" t="s">
        <v>22</v>
      </c>
      <c r="F1164">
        <v>11</v>
      </c>
      <c r="G1164" s="1">
        <v>331.29</v>
      </c>
      <c r="H1164" t="s">
        <v>23</v>
      </c>
      <c r="I1164" t="s">
        <v>27</v>
      </c>
      <c r="J1164" s="2">
        <v>0.1</v>
      </c>
      <c r="K1164" t="s">
        <v>2926</v>
      </c>
      <c r="L1164" s="1">
        <v>3279.7710000000002</v>
      </c>
      <c r="M1164" t="s">
        <v>31</v>
      </c>
      <c r="N1164" t="s">
        <v>36</v>
      </c>
      <c r="O1164">
        <v>0</v>
      </c>
      <c r="P1164" s="1">
        <v>6.22</v>
      </c>
      <c r="Q1164" s="3">
        <v>45657</v>
      </c>
      <c r="R1164" s="3">
        <v>45659</v>
      </c>
      <c r="S1164" t="s">
        <v>2911</v>
      </c>
      <c r="W1164">
        <f t="shared" si="18"/>
        <v>-364.41899999999987</v>
      </c>
    </row>
    <row r="1165" spans="1:23" x14ac:dyDescent="0.3">
      <c r="A1165" t="s">
        <v>621</v>
      </c>
      <c r="B1165" t="s">
        <v>2098</v>
      </c>
      <c r="C1165" s="3">
        <v>45658</v>
      </c>
      <c r="D1165" t="s">
        <v>2918</v>
      </c>
      <c r="E1165" t="s">
        <v>16</v>
      </c>
      <c r="F1165">
        <v>17</v>
      </c>
      <c r="G1165" s="1">
        <v>584.70000000000005</v>
      </c>
      <c r="H1165" t="s">
        <v>26</v>
      </c>
      <c r="I1165" t="s">
        <v>28</v>
      </c>
      <c r="J1165" s="2">
        <v>0.1</v>
      </c>
      <c r="K1165" t="s">
        <v>2921</v>
      </c>
      <c r="L1165" s="1">
        <v>8945.9100000000017</v>
      </c>
      <c r="M1165" t="s">
        <v>29</v>
      </c>
      <c r="N1165" t="s">
        <v>2913</v>
      </c>
      <c r="O1165">
        <v>1</v>
      </c>
      <c r="P1165" s="1">
        <v>46.59</v>
      </c>
      <c r="Q1165" s="3">
        <v>45658</v>
      </c>
      <c r="R1165" s="3">
        <v>45660</v>
      </c>
      <c r="S1165" t="s">
        <v>2908</v>
      </c>
      <c r="W1165">
        <f t="shared" si="18"/>
        <v>0</v>
      </c>
    </row>
    <row r="1166" spans="1:23" x14ac:dyDescent="0.3">
      <c r="A1166" t="s">
        <v>499</v>
      </c>
      <c r="B1166" t="s">
        <v>1986</v>
      </c>
      <c r="C1166" s="3">
        <v>45659</v>
      </c>
      <c r="D1166" t="s">
        <v>2922</v>
      </c>
      <c r="E1166" t="s">
        <v>16</v>
      </c>
      <c r="F1166">
        <v>1</v>
      </c>
      <c r="G1166" s="1">
        <v>374.33</v>
      </c>
      <c r="H1166" t="s">
        <v>23</v>
      </c>
      <c r="I1166" t="s">
        <v>27</v>
      </c>
      <c r="J1166" s="2">
        <v>0</v>
      </c>
      <c r="K1166" t="s">
        <v>2917</v>
      </c>
      <c r="L1166" s="1">
        <v>374.33</v>
      </c>
      <c r="M1166" t="s">
        <v>31</v>
      </c>
      <c r="N1166" t="s">
        <v>34</v>
      </c>
      <c r="O1166">
        <v>0</v>
      </c>
      <c r="P1166" s="1">
        <v>33.31</v>
      </c>
      <c r="Q1166" s="3">
        <v>45659</v>
      </c>
      <c r="R1166" s="3">
        <v>45669</v>
      </c>
      <c r="S1166" t="s">
        <v>2912</v>
      </c>
      <c r="W1166">
        <f t="shared" si="18"/>
        <v>0</v>
      </c>
    </row>
    <row r="1167" spans="1:23" x14ac:dyDescent="0.3">
      <c r="A1167" t="s">
        <v>603</v>
      </c>
      <c r="B1167" t="s">
        <v>2081</v>
      </c>
      <c r="C1167" s="3">
        <v>45659</v>
      </c>
      <c r="D1167" t="s">
        <v>2916</v>
      </c>
      <c r="E1167" t="s">
        <v>16</v>
      </c>
      <c r="F1167">
        <v>4</v>
      </c>
      <c r="G1167" s="1">
        <v>403.97</v>
      </c>
      <c r="H1167" t="s">
        <v>24</v>
      </c>
      <c r="I1167" t="s">
        <v>27</v>
      </c>
      <c r="J1167" s="2">
        <v>0.05</v>
      </c>
      <c r="K1167" t="s">
        <v>2926</v>
      </c>
      <c r="L1167" s="1">
        <v>1535.086</v>
      </c>
      <c r="M1167" t="s">
        <v>33</v>
      </c>
      <c r="N1167" t="s">
        <v>36</v>
      </c>
      <c r="O1167">
        <v>0</v>
      </c>
      <c r="P1167" s="1">
        <v>39.92</v>
      </c>
      <c r="Q1167" s="3">
        <v>45659</v>
      </c>
      <c r="R1167" s="3">
        <v>45666</v>
      </c>
      <c r="S1167" t="s">
        <v>2911</v>
      </c>
      <c r="W1167">
        <f t="shared" si="18"/>
        <v>-80.794000000000096</v>
      </c>
    </row>
    <row r="1168" spans="1:23" x14ac:dyDescent="0.3">
      <c r="A1168" t="s">
        <v>843</v>
      </c>
      <c r="B1168" t="s">
        <v>2306</v>
      </c>
      <c r="C1168" s="3">
        <v>45660</v>
      </c>
      <c r="D1168" t="s">
        <v>2916</v>
      </c>
      <c r="E1168" t="s">
        <v>18</v>
      </c>
      <c r="F1168">
        <v>10</v>
      </c>
      <c r="G1168" s="1">
        <v>451.14</v>
      </c>
      <c r="H1168" t="s">
        <v>24</v>
      </c>
      <c r="I1168" t="s">
        <v>28</v>
      </c>
      <c r="J1168" s="2">
        <v>0</v>
      </c>
      <c r="K1168" t="s">
        <v>2919</v>
      </c>
      <c r="L1168" s="1">
        <v>4511.3999999999996</v>
      </c>
      <c r="M1168" t="s">
        <v>30</v>
      </c>
      <c r="N1168" t="s">
        <v>34</v>
      </c>
      <c r="O1168">
        <v>0</v>
      </c>
      <c r="P1168" s="1">
        <v>29.96</v>
      </c>
      <c r="Q1168" s="3">
        <v>45660</v>
      </c>
      <c r="R1168" s="3">
        <v>45670</v>
      </c>
      <c r="S1168" t="s">
        <v>2911</v>
      </c>
      <c r="W1168">
        <f t="shared" si="18"/>
        <v>0</v>
      </c>
    </row>
    <row r="1169" spans="1:23" x14ac:dyDescent="0.3">
      <c r="A1169" t="s">
        <v>980</v>
      </c>
      <c r="B1169" t="s">
        <v>1918</v>
      </c>
      <c r="C1169" s="3">
        <v>45661</v>
      </c>
      <c r="D1169" t="s">
        <v>2920</v>
      </c>
      <c r="E1169" t="s">
        <v>19</v>
      </c>
      <c r="F1169">
        <v>2</v>
      </c>
      <c r="G1169" s="1">
        <v>194.97</v>
      </c>
      <c r="H1169" t="s">
        <v>24</v>
      </c>
      <c r="I1169" t="s">
        <v>28</v>
      </c>
      <c r="J1169" s="2">
        <v>0</v>
      </c>
      <c r="K1169" t="s">
        <v>2923</v>
      </c>
      <c r="L1169" s="1">
        <v>389.94</v>
      </c>
      <c r="M1169" t="s">
        <v>31</v>
      </c>
      <c r="N1169" t="s">
        <v>35</v>
      </c>
      <c r="O1169">
        <v>0</v>
      </c>
      <c r="P1169" s="1">
        <v>9.89</v>
      </c>
      <c r="Q1169" s="3">
        <v>45661</v>
      </c>
      <c r="R1169" s="3">
        <v>45671</v>
      </c>
      <c r="S1169" t="s">
        <v>2909</v>
      </c>
      <c r="W1169">
        <f t="shared" si="18"/>
        <v>0</v>
      </c>
    </row>
    <row r="1170" spans="1:23" x14ac:dyDescent="0.3">
      <c r="A1170" t="s">
        <v>1093</v>
      </c>
      <c r="B1170" t="s">
        <v>2527</v>
      </c>
      <c r="C1170" s="3">
        <v>45661</v>
      </c>
      <c r="D1170" t="s">
        <v>2922</v>
      </c>
      <c r="E1170" t="s">
        <v>22</v>
      </c>
      <c r="F1170">
        <v>6</v>
      </c>
      <c r="G1170" s="1">
        <v>540.54</v>
      </c>
      <c r="H1170" t="s">
        <v>24</v>
      </c>
      <c r="I1170" t="s">
        <v>28</v>
      </c>
      <c r="J1170" s="2">
        <v>0.05</v>
      </c>
      <c r="K1170" t="s">
        <v>2917</v>
      </c>
      <c r="L1170" s="1">
        <v>3081.078</v>
      </c>
      <c r="M1170" t="s">
        <v>32</v>
      </c>
      <c r="N1170" t="s">
        <v>35</v>
      </c>
      <c r="O1170">
        <v>0</v>
      </c>
      <c r="P1170" s="1">
        <v>19.77</v>
      </c>
      <c r="Q1170" s="3">
        <v>45661</v>
      </c>
      <c r="R1170" s="3">
        <v>45667</v>
      </c>
      <c r="S1170" t="s">
        <v>2912</v>
      </c>
      <c r="W1170">
        <f t="shared" si="18"/>
        <v>-162.16199999999981</v>
      </c>
    </row>
    <row r="1171" spans="1:23" x14ac:dyDescent="0.3">
      <c r="A1171" t="s">
        <v>1290</v>
      </c>
      <c r="B1171" t="s">
        <v>2706</v>
      </c>
      <c r="C1171" s="3">
        <v>45662</v>
      </c>
      <c r="D1171" t="s">
        <v>2924</v>
      </c>
      <c r="E1171" t="s">
        <v>22</v>
      </c>
      <c r="F1171">
        <v>17</v>
      </c>
      <c r="G1171" s="1">
        <v>5.91</v>
      </c>
      <c r="H1171" t="s">
        <v>24</v>
      </c>
      <c r="I1171" t="s">
        <v>27</v>
      </c>
      <c r="J1171" s="2">
        <v>0.15</v>
      </c>
      <c r="K1171" t="s">
        <v>2921</v>
      </c>
      <c r="L1171" s="1">
        <v>85.399500000000003</v>
      </c>
      <c r="M1171" t="s">
        <v>29</v>
      </c>
      <c r="N1171" t="s">
        <v>35</v>
      </c>
      <c r="O1171">
        <v>0</v>
      </c>
      <c r="P1171" s="1">
        <v>44.85</v>
      </c>
      <c r="Q1171" s="3">
        <v>45662</v>
      </c>
      <c r="R1171" s="3">
        <v>45670</v>
      </c>
      <c r="S1171" t="s">
        <v>2910</v>
      </c>
      <c r="W1171">
        <f t="shared" si="18"/>
        <v>-15.070499999999996</v>
      </c>
    </row>
    <row r="1172" spans="1:23" x14ac:dyDescent="0.3">
      <c r="A1172" t="s">
        <v>1300</v>
      </c>
      <c r="B1172" t="s">
        <v>2714</v>
      </c>
      <c r="C1172" s="3">
        <v>45662</v>
      </c>
      <c r="D1172" t="s">
        <v>2924</v>
      </c>
      <c r="E1172" t="s">
        <v>16</v>
      </c>
      <c r="F1172">
        <v>8</v>
      </c>
      <c r="G1172" s="1">
        <v>275.32</v>
      </c>
      <c r="H1172" t="s">
        <v>26</v>
      </c>
      <c r="I1172" t="s">
        <v>28</v>
      </c>
      <c r="J1172" s="2">
        <v>0.1</v>
      </c>
      <c r="K1172" t="s">
        <v>2923</v>
      </c>
      <c r="L1172" s="1">
        <v>1982.3040000000001</v>
      </c>
      <c r="M1172" t="s">
        <v>33</v>
      </c>
      <c r="N1172" t="s">
        <v>35</v>
      </c>
      <c r="O1172">
        <v>0</v>
      </c>
      <c r="P1172" s="1">
        <v>18.260000000000002</v>
      </c>
      <c r="Q1172" s="3">
        <v>45662</v>
      </c>
      <c r="R1172" s="3">
        <v>45670</v>
      </c>
      <c r="S1172" t="s">
        <v>2910</v>
      </c>
      <c r="W1172">
        <f t="shared" si="18"/>
        <v>-220.25599999999986</v>
      </c>
    </row>
    <row r="1173" spans="1:23" x14ac:dyDescent="0.3">
      <c r="A1173" t="s">
        <v>602</v>
      </c>
      <c r="B1173" t="s">
        <v>2080</v>
      </c>
      <c r="C1173" s="3">
        <v>45663</v>
      </c>
      <c r="D1173" t="s">
        <v>2920</v>
      </c>
      <c r="E1173" t="s">
        <v>22</v>
      </c>
      <c r="F1173">
        <v>2</v>
      </c>
      <c r="G1173" s="1">
        <v>264</v>
      </c>
      <c r="H1173" t="s">
        <v>26</v>
      </c>
      <c r="I1173" t="s">
        <v>28</v>
      </c>
      <c r="J1173" s="2">
        <v>0</v>
      </c>
      <c r="K1173" t="s">
        <v>2919</v>
      </c>
      <c r="L1173" s="1">
        <v>528</v>
      </c>
      <c r="M1173" t="s">
        <v>30</v>
      </c>
      <c r="N1173" t="s">
        <v>35</v>
      </c>
      <c r="O1173">
        <v>0</v>
      </c>
      <c r="P1173" s="1">
        <v>26.73</v>
      </c>
      <c r="Q1173" s="3">
        <v>45663</v>
      </c>
      <c r="R1173" s="3">
        <v>45671</v>
      </c>
      <c r="S1173" t="s">
        <v>2909</v>
      </c>
      <c r="W1173">
        <f t="shared" si="18"/>
        <v>0</v>
      </c>
    </row>
    <row r="1174" spans="1:23" x14ac:dyDescent="0.3">
      <c r="A1174" t="s">
        <v>1240</v>
      </c>
      <c r="B1174" t="s">
        <v>2659</v>
      </c>
      <c r="C1174" s="3">
        <v>45663</v>
      </c>
      <c r="D1174" t="s">
        <v>2922</v>
      </c>
      <c r="E1174" t="s">
        <v>21</v>
      </c>
      <c r="F1174">
        <v>17</v>
      </c>
      <c r="G1174" s="1">
        <v>129.62</v>
      </c>
      <c r="H1174" t="s">
        <v>26</v>
      </c>
      <c r="I1174" t="s">
        <v>28</v>
      </c>
      <c r="J1174" s="2">
        <v>0.15</v>
      </c>
      <c r="K1174" t="s">
        <v>2921</v>
      </c>
      <c r="L1174" s="1">
        <v>1873.009</v>
      </c>
      <c r="M1174" t="s">
        <v>29</v>
      </c>
      <c r="N1174" t="s">
        <v>34</v>
      </c>
      <c r="O1174">
        <v>0</v>
      </c>
      <c r="P1174" s="1">
        <v>24.28</v>
      </c>
      <c r="Q1174" s="3">
        <v>45663</v>
      </c>
      <c r="R1174" s="3">
        <v>45665</v>
      </c>
      <c r="S1174" t="s">
        <v>2912</v>
      </c>
      <c r="W1174">
        <f t="shared" si="18"/>
        <v>-330.53099999999995</v>
      </c>
    </row>
    <row r="1175" spans="1:23" x14ac:dyDescent="0.3">
      <c r="A1175" t="s">
        <v>1399</v>
      </c>
      <c r="B1175" t="s">
        <v>2796</v>
      </c>
      <c r="C1175" s="3">
        <v>45663</v>
      </c>
      <c r="D1175" t="s">
        <v>2924</v>
      </c>
      <c r="E1175" t="s">
        <v>20</v>
      </c>
      <c r="F1175">
        <v>20</v>
      </c>
      <c r="G1175" s="1">
        <v>440.32</v>
      </c>
      <c r="H1175" t="s">
        <v>25</v>
      </c>
      <c r="I1175" t="s">
        <v>28</v>
      </c>
      <c r="J1175" s="2">
        <v>0.05</v>
      </c>
      <c r="K1175" t="s">
        <v>2926</v>
      </c>
      <c r="L1175" s="1">
        <v>8366.08</v>
      </c>
      <c r="M1175" t="s">
        <v>32</v>
      </c>
      <c r="N1175" t="s">
        <v>35</v>
      </c>
      <c r="O1175">
        <v>1</v>
      </c>
      <c r="P1175" s="1">
        <v>6.17</v>
      </c>
      <c r="Q1175" s="3">
        <v>45663</v>
      </c>
      <c r="R1175" s="3">
        <v>45673</v>
      </c>
      <c r="S1175" t="s">
        <v>2910</v>
      </c>
      <c r="W1175">
        <f t="shared" si="18"/>
        <v>0</v>
      </c>
    </row>
    <row r="1176" spans="1:23" x14ac:dyDescent="0.3">
      <c r="A1176" t="s">
        <v>1404</v>
      </c>
      <c r="B1176" t="s">
        <v>2800</v>
      </c>
      <c r="C1176" s="3">
        <v>45663</v>
      </c>
      <c r="D1176" t="s">
        <v>2924</v>
      </c>
      <c r="E1176" t="s">
        <v>22</v>
      </c>
      <c r="F1176">
        <v>13</v>
      </c>
      <c r="G1176" s="1">
        <v>483.63</v>
      </c>
      <c r="H1176" t="s">
        <v>24</v>
      </c>
      <c r="I1176" t="s">
        <v>28</v>
      </c>
      <c r="J1176" s="2">
        <v>0.05</v>
      </c>
      <c r="K1176" t="s">
        <v>2917</v>
      </c>
      <c r="L1176" s="1">
        <v>5972.8304999999991</v>
      </c>
      <c r="M1176" t="s">
        <v>33</v>
      </c>
      <c r="N1176" t="s">
        <v>34</v>
      </c>
      <c r="O1176">
        <v>0</v>
      </c>
      <c r="P1176" s="1">
        <v>18.22</v>
      </c>
      <c r="Q1176" s="3">
        <v>45663</v>
      </c>
      <c r="R1176" s="3">
        <v>45672</v>
      </c>
      <c r="S1176" t="s">
        <v>2910</v>
      </c>
      <c r="W1176">
        <f t="shared" si="18"/>
        <v>-314.35950000000048</v>
      </c>
    </row>
    <row r="1177" spans="1:23" x14ac:dyDescent="0.3">
      <c r="A1177" t="s">
        <v>425</v>
      </c>
      <c r="B1177" t="s">
        <v>1916</v>
      </c>
      <c r="C1177" s="3">
        <v>45664</v>
      </c>
      <c r="D1177" t="s">
        <v>2916</v>
      </c>
      <c r="E1177" t="s">
        <v>17</v>
      </c>
      <c r="F1177">
        <v>13</v>
      </c>
      <c r="G1177" s="1">
        <v>186.69</v>
      </c>
      <c r="H1177" t="s">
        <v>26</v>
      </c>
      <c r="I1177" t="s">
        <v>27</v>
      </c>
      <c r="J1177" s="2">
        <v>0</v>
      </c>
      <c r="K1177" t="s">
        <v>2919</v>
      </c>
      <c r="L1177" s="1">
        <v>2426.9699999999998</v>
      </c>
      <c r="M1177" t="s">
        <v>33</v>
      </c>
      <c r="N1177" t="s">
        <v>34</v>
      </c>
      <c r="O1177">
        <v>0</v>
      </c>
      <c r="P1177" s="1">
        <v>19.920000000000002</v>
      </c>
      <c r="Q1177" s="3">
        <v>45664</v>
      </c>
      <c r="R1177" s="3">
        <v>45667</v>
      </c>
      <c r="S1177" t="s">
        <v>2911</v>
      </c>
      <c r="W1177">
        <f t="shared" si="18"/>
        <v>0</v>
      </c>
    </row>
    <row r="1178" spans="1:23" x14ac:dyDescent="0.3">
      <c r="A1178" t="s">
        <v>837</v>
      </c>
      <c r="B1178" t="s">
        <v>2207</v>
      </c>
      <c r="C1178" s="3">
        <v>45664</v>
      </c>
      <c r="D1178" t="s">
        <v>2924</v>
      </c>
      <c r="E1178" t="s">
        <v>19</v>
      </c>
      <c r="F1178">
        <v>15</v>
      </c>
      <c r="G1178" s="1">
        <v>240.05</v>
      </c>
      <c r="H1178" t="s">
        <v>25</v>
      </c>
      <c r="I1178" t="s">
        <v>28</v>
      </c>
      <c r="J1178" s="2">
        <v>0.05</v>
      </c>
      <c r="K1178" t="s">
        <v>2917</v>
      </c>
      <c r="L1178" s="1">
        <v>3420.7125000000001</v>
      </c>
      <c r="M1178" t="s">
        <v>31</v>
      </c>
      <c r="N1178" t="s">
        <v>34</v>
      </c>
      <c r="O1178">
        <v>0</v>
      </c>
      <c r="P1178" s="1">
        <v>14.31</v>
      </c>
      <c r="Q1178" s="3">
        <v>45664</v>
      </c>
      <c r="R1178" s="3">
        <v>45671</v>
      </c>
      <c r="S1178" t="s">
        <v>2910</v>
      </c>
      <c r="W1178">
        <f t="shared" si="18"/>
        <v>-180.03749999999991</v>
      </c>
    </row>
    <row r="1179" spans="1:23" x14ac:dyDescent="0.3">
      <c r="A1179" t="s">
        <v>406</v>
      </c>
      <c r="B1179" t="s">
        <v>1898</v>
      </c>
      <c r="C1179" s="3">
        <v>45665</v>
      </c>
      <c r="D1179" t="s">
        <v>2916</v>
      </c>
      <c r="E1179" t="s">
        <v>19</v>
      </c>
      <c r="F1179">
        <v>4</v>
      </c>
      <c r="G1179" s="1">
        <v>353.7</v>
      </c>
      <c r="H1179" t="s">
        <v>24</v>
      </c>
      <c r="I1179" t="s">
        <v>27</v>
      </c>
      <c r="J1179" s="2">
        <v>0</v>
      </c>
      <c r="K1179" t="s">
        <v>2925</v>
      </c>
      <c r="L1179" s="1">
        <v>1414.8</v>
      </c>
      <c r="M1179" t="s">
        <v>31</v>
      </c>
      <c r="N1179" t="s">
        <v>34</v>
      </c>
      <c r="O1179">
        <v>0</v>
      </c>
      <c r="P1179" s="1">
        <v>41.98</v>
      </c>
      <c r="Q1179" s="3">
        <v>45665</v>
      </c>
      <c r="R1179" s="3">
        <v>45669</v>
      </c>
      <c r="S1179" t="s">
        <v>2911</v>
      </c>
      <c r="W1179">
        <f t="shared" si="18"/>
        <v>0</v>
      </c>
    </row>
    <row r="1180" spans="1:23" x14ac:dyDescent="0.3">
      <c r="A1180" t="s">
        <v>887</v>
      </c>
      <c r="B1180" t="s">
        <v>2345</v>
      </c>
      <c r="C1180" s="3">
        <v>45665</v>
      </c>
      <c r="D1180" t="s">
        <v>2916</v>
      </c>
      <c r="E1180" t="s">
        <v>19</v>
      </c>
      <c r="F1180">
        <v>19</v>
      </c>
      <c r="G1180" s="1">
        <v>465.27</v>
      </c>
      <c r="H1180" t="s">
        <v>25</v>
      </c>
      <c r="I1180" t="s">
        <v>28</v>
      </c>
      <c r="J1180" s="2">
        <v>0.05</v>
      </c>
      <c r="K1180" t="s">
        <v>2923</v>
      </c>
      <c r="L1180" s="1">
        <v>8398.1234999999997</v>
      </c>
      <c r="M1180" t="s">
        <v>31</v>
      </c>
      <c r="N1180" t="s">
        <v>2913</v>
      </c>
      <c r="O1180">
        <v>0</v>
      </c>
      <c r="P1180" s="1">
        <v>44.95</v>
      </c>
      <c r="Q1180" s="3">
        <v>45665</v>
      </c>
      <c r="R1180" s="3">
        <v>45667</v>
      </c>
      <c r="S1180" t="s">
        <v>2911</v>
      </c>
      <c r="W1180">
        <f t="shared" si="18"/>
        <v>-442.00649999999951</v>
      </c>
    </row>
    <row r="1181" spans="1:23" x14ac:dyDescent="0.3">
      <c r="A1181" t="s">
        <v>485</v>
      </c>
      <c r="B1181" t="s">
        <v>1974</v>
      </c>
      <c r="C1181" s="3">
        <v>45666</v>
      </c>
      <c r="D1181" t="s">
        <v>2918</v>
      </c>
      <c r="E1181" t="s">
        <v>16</v>
      </c>
      <c r="F1181">
        <v>12</v>
      </c>
      <c r="G1181" s="1">
        <v>148.66</v>
      </c>
      <c r="H1181" t="s">
        <v>24</v>
      </c>
      <c r="I1181" t="s">
        <v>27</v>
      </c>
      <c r="J1181" s="2">
        <v>0</v>
      </c>
      <c r="K1181" t="s">
        <v>2923</v>
      </c>
      <c r="L1181" s="1">
        <v>1783.92</v>
      </c>
      <c r="M1181" t="s">
        <v>29</v>
      </c>
      <c r="N1181" t="s">
        <v>2913</v>
      </c>
      <c r="O1181">
        <v>1</v>
      </c>
      <c r="P1181" s="1">
        <v>27.16</v>
      </c>
      <c r="Q1181" s="3">
        <v>45666</v>
      </c>
      <c r="R1181" s="3">
        <v>45674</v>
      </c>
      <c r="S1181" t="s">
        <v>2908</v>
      </c>
      <c r="W1181">
        <f t="shared" si="18"/>
        <v>0</v>
      </c>
    </row>
    <row r="1182" spans="1:23" x14ac:dyDescent="0.3">
      <c r="A1182" t="s">
        <v>772</v>
      </c>
      <c r="B1182" t="s">
        <v>2243</v>
      </c>
      <c r="C1182" s="3">
        <v>45667</v>
      </c>
      <c r="D1182" t="s">
        <v>2922</v>
      </c>
      <c r="E1182" t="s">
        <v>21</v>
      </c>
      <c r="F1182">
        <v>3</v>
      </c>
      <c r="G1182" s="1">
        <v>98.15</v>
      </c>
      <c r="H1182" t="s">
        <v>26</v>
      </c>
      <c r="I1182" t="s">
        <v>27</v>
      </c>
      <c r="J1182" s="2">
        <v>0.15</v>
      </c>
      <c r="K1182" t="s">
        <v>2923</v>
      </c>
      <c r="L1182" s="1">
        <v>250.2825</v>
      </c>
      <c r="M1182" t="s">
        <v>32</v>
      </c>
      <c r="N1182" t="s">
        <v>35</v>
      </c>
      <c r="O1182">
        <v>0</v>
      </c>
      <c r="P1182" s="1">
        <v>46.37</v>
      </c>
      <c r="Q1182" s="3">
        <v>45667</v>
      </c>
      <c r="R1182" s="3">
        <v>45675</v>
      </c>
      <c r="S1182" t="s">
        <v>2912</v>
      </c>
      <c r="W1182">
        <f t="shared" si="18"/>
        <v>-44.167500000000047</v>
      </c>
    </row>
    <row r="1183" spans="1:23" x14ac:dyDescent="0.3">
      <c r="A1183" t="s">
        <v>561</v>
      </c>
      <c r="B1183" t="s">
        <v>2042</v>
      </c>
      <c r="C1183" s="3">
        <v>45668</v>
      </c>
      <c r="D1183" t="s">
        <v>2920</v>
      </c>
      <c r="E1183" t="s">
        <v>16</v>
      </c>
      <c r="F1183">
        <v>6</v>
      </c>
      <c r="G1183" s="1">
        <v>429.45</v>
      </c>
      <c r="H1183" t="s">
        <v>23</v>
      </c>
      <c r="I1183" t="s">
        <v>28</v>
      </c>
      <c r="J1183" s="2">
        <v>0.1</v>
      </c>
      <c r="K1183" t="s">
        <v>2926</v>
      </c>
      <c r="L1183" s="1">
        <v>2319.0300000000002</v>
      </c>
      <c r="M1183" t="s">
        <v>33</v>
      </c>
      <c r="N1183" t="s">
        <v>2913</v>
      </c>
      <c r="O1183">
        <v>0</v>
      </c>
      <c r="P1183" s="1">
        <v>47.18</v>
      </c>
      <c r="Q1183" s="3">
        <v>45668</v>
      </c>
      <c r="R1183" s="3">
        <v>45675</v>
      </c>
      <c r="S1183" t="s">
        <v>2909</v>
      </c>
      <c r="W1183">
        <f t="shared" si="18"/>
        <v>-257.66999999999962</v>
      </c>
    </row>
    <row r="1184" spans="1:23" x14ac:dyDescent="0.3">
      <c r="A1184" t="s">
        <v>672</v>
      </c>
      <c r="B1184" t="s">
        <v>2147</v>
      </c>
      <c r="C1184" s="3">
        <v>45668</v>
      </c>
      <c r="D1184" t="s">
        <v>2918</v>
      </c>
      <c r="E1184" t="s">
        <v>17</v>
      </c>
      <c r="F1184">
        <v>20</v>
      </c>
      <c r="G1184" s="1">
        <v>400.05</v>
      </c>
      <c r="H1184" t="s">
        <v>26</v>
      </c>
      <c r="I1184" t="s">
        <v>27</v>
      </c>
      <c r="J1184" s="2">
        <v>0.1</v>
      </c>
      <c r="K1184" t="s">
        <v>2923</v>
      </c>
      <c r="L1184" s="1">
        <v>7200.9000000000005</v>
      </c>
      <c r="M1184" t="s">
        <v>32</v>
      </c>
      <c r="N1184" t="s">
        <v>36</v>
      </c>
      <c r="O1184">
        <v>0</v>
      </c>
      <c r="P1184" s="1">
        <v>24.41</v>
      </c>
      <c r="Q1184" s="3">
        <v>45668</v>
      </c>
      <c r="R1184" s="3">
        <v>45670</v>
      </c>
      <c r="S1184" t="s">
        <v>2908</v>
      </c>
      <c r="W1184">
        <f t="shared" si="18"/>
        <v>-800.09999999999945</v>
      </c>
    </row>
    <row r="1185" spans="1:23" x14ac:dyDescent="0.3">
      <c r="A1185" t="s">
        <v>1091</v>
      </c>
      <c r="B1185" t="s">
        <v>2525</v>
      </c>
      <c r="C1185" s="3">
        <v>45668</v>
      </c>
      <c r="D1185" t="s">
        <v>2924</v>
      </c>
      <c r="E1185" t="s">
        <v>21</v>
      </c>
      <c r="F1185">
        <v>16</v>
      </c>
      <c r="G1185" s="1">
        <v>332.19</v>
      </c>
      <c r="H1185" t="s">
        <v>25</v>
      </c>
      <c r="I1185" t="s">
        <v>28</v>
      </c>
      <c r="J1185" s="2">
        <v>0.1</v>
      </c>
      <c r="K1185" t="s">
        <v>2921</v>
      </c>
      <c r="L1185" s="1">
        <v>4783.5360000000001</v>
      </c>
      <c r="M1185" t="s">
        <v>31</v>
      </c>
      <c r="N1185" t="s">
        <v>35</v>
      </c>
      <c r="O1185">
        <v>1</v>
      </c>
      <c r="P1185" s="1">
        <v>34.97</v>
      </c>
      <c r="Q1185" s="3">
        <v>45668</v>
      </c>
      <c r="R1185" s="3">
        <v>45676</v>
      </c>
      <c r="S1185" t="s">
        <v>2910</v>
      </c>
      <c r="W1185">
        <f t="shared" si="18"/>
        <v>0</v>
      </c>
    </row>
    <row r="1186" spans="1:23" x14ac:dyDescent="0.3">
      <c r="A1186" t="s">
        <v>1433</v>
      </c>
      <c r="B1186" t="s">
        <v>2826</v>
      </c>
      <c r="C1186" s="3">
        <v>45668</v>
      </c>
      <c r="D1186" t="s">
        <v>2924</v>
      </c>
      <c r="E1186" t="s">
        <v>18</v>
      </c>
      <c r="F1186">
        <v>4</v>
      </c>
      <c r="G1186" s="1">
        <v>323.02</v>
      </c>
      <c r="H1186" t="s">
        <v>25</v>
      </c>
      <c r="I1186" t="s">
        <v>28</v>
      </c>
      <c r="J1186" s="2">
        <v>0.05</v>
      </c>
      <c r="K1186" t="s">
        <v>2923</v>
      </c>
      <c r="L1186" s="1">
        <v>1227.4760000000001</v>
      </c>
      <c r="M1186" t="s">
        <v>33</v>
      </c>
      <c r="N1186" t="s">
        <v>2913</v>
      </c>
      <c r="O1186">
        <v>0</v>
      </c>
      <c r="P1186" s="1">
        <v>19.53</v>
      </c>
      <c r="Q1186" s="3">
        <v>45668</v>
      </c>
      <c r="R1186" s="3">
        <v>45673</v>
      </c>
      <c r="S1186" t="s">
        <v>2910</v>
      </c>
      <c r="W1186">
        <f t="shared" si="18"/>
        <v>-64.603999999999814</v>
      </c>
    </row>
    <row r="1187" spans="1:23" x14ac:dyDescent="0.3">
      <c r="A1187" t="s">
        <v>126</v>
      </c>
      <c r="B1187" t="s">
        <v>1626</v>
      </c>
      <c r="C1187" s="3">
        <v>45669</v>
      </c>
      <c r="D1187" t="s">
        <v>2916</v>
      </c>
      <c r="E1187" t="s">
        <v>16</v>
      </c>
      <c r="F1187">
        <v>15</v>
      </c>
      <c r="G1187" s="1">
        <v>411.38</v>
      </c>
      <c r="H1187" t="s">
        <v>24</v>
      </c>
      <c r="I1187" t="s">
        <v>27</v>
      </c>
      <c r="J1187" s="2">
        <v>0.05</v>
      </c>
      <c r="K1187" t="s">
        <v>2919</v>
      </c>
      <c r="L1187" s="1">
        <v>5862.165</v>
      </c>
      <c r="M1187" t="s">
        <v>29</v>
      </c>
      <c r="N1187" t="s">
        <v>35</v>
      </c>
      <c r="O1187">
        <v>0</v>
      </c>
      <c r="P1187" s="1">
        <v>48.51</v>
      </c>
      <c r="Q1187" s="3">
        <v>45669</v>
      </c>
      <c r="R1187" s="3">
        <v>45678</v>
      </c>
      <c r="S1187" t="s">
        <v>2911</v>
      </c>
      <c r="W1187">
        <f t="shared" si="18"/>
        <v>-308.53499999999985</v>
      </c>
    </row>
    <row r="1188" spans="1:23" x14ac:dyDescent="0.3">
      <c r="A1188" t="s">
        <v>862</v>
      </c>
      <c r="B1188" t="s">
        <v>2322</v>
      </c>
      <c r="C1188" s="3">
        <v>45669</v>
      </c>
      <c r="D1188" t="s">
        <v>2916</v>
      </c>
      <c r="E1188" t="s">
        <v>21</v>
      </c>
      <c r="F1188">
        <v>3</v>
      </c>
      <c r="G1188" s="1">
        <v>193.98</v>
      </c>
      <c r="H1188" t="s">
        <v>24</v>
      </c>
      <c r="I1188" t="s">
        <v>28</v>
      </c>
      <c r="J1188" s="2">
        <v>0</v>
      </c>
      <c r="K1188" t="s">
        <v>2919</v>
      </c>
      <c r="L1188" s="1">
        <v>581.93999999999994</v>
      </c>
      <c r="M1188" t="s">
        <v>31</v>
      </c>
      <c r="N1188" t="s">
        <v>36</v>
      </c>
      <c r="O1188">
        <v>0</v>
      </c>
      <c r="P1188" s="1">
        <v>27.53</v>
      </c>
      <c r="Q1188" s="3">
        <v>45669</v>
      </c>
      <c r="R1188" s="3">
        <v>45673</v>
      </c>
      <c r="S1188" t="s">
        <v>2911</v>
      </c>
      <c r="W1188">
        <f t="shared" si="18"/>
        <v>0</v>
      </c>
    </row>
    <row r="1189" spans="1:23" x14ac:dyDescent="0.3">
      <c r="A1189" t="s">
        <v>600</v>
      </c>
      <c r="B1189" t="s">
        <v>2078</v>
      </c>
      <c r="C1189" s="3">
        <v>45670</v>
      </c>
      <c r="D1189" t="s">
        <v>2918</v>
      </c>
      <c r="E1189" t="s">
        <v>17</v>
      </c>
      <c r="F1189">
        <v>17</v>
      </c>
      <c r="G1189" s="1">
        <v>263.75</v>
      </c>
      <c r="H1189" t="s">
        <v>23</v>
      </c>
      <c r="I1189" t="s">
        <v>28</v>
      </c>
      <c r="J1189" s="2">
        <v>0</v>
      </c>
      <c r="K1189" t="s">
        <v>2926</v>
      </c>
      <c r="L1189" s="1">
        <v>4483.75</v>
      </c>
      <c r="M1189" t="s">
        <v>29</v>
      </c>
      <c r="N1189" t="s">
        <v>2913</v>
      </c>
      <c r="O1189">
        <v>1</v>
      </c>
      <c r="P1189" s="1">
        <v>12.97</v>
      </c>
      <c r="Q1189" s="3">
        <v>45670</v>
      </c>
      <c r="R1189" s="3">
        <v>45675</v>
      </c>
      <c r="S1189" t="s">
        <v>2908</v>
      </c>
      <c r="W1189">
        <f t="shared" si="18"/>
        <v>0</v>
      </c>
    </row>
    <row r="1190" spans="1:23" x14ac:dyDescent="0.3">
      <c r="A1190" t="s">
        <v>944</v>
      </c>
      <c r="B1190" t="s">
        <v>2398</v>
      </c>
      <c r="C1190" s="3">
        <v>45670</v>
      </c>
      <c r="D1190" t="s">
        <v>2920</v>
      </c>
      <c r="E1190" t="s">
        <v>17</v>
      </c>
      <c r="F1190">
        <v>15</v>
      </c>
      <c r="G1190" s="1">
        <v>18.04</v>
      </c>
      <c r="H1190" t="s">
        <v>25</v>
      </c>
      <c r="I1190" t="s">
        <v>27</v>
      </c>
      <c r="J1190" s="2">
        <v>0</v>
      </c>
      <c r="K1190" t="s">
        <v>2921</v>
      </c>
      <c r="L1190" s="1">
        <v>270.60000000000002</v>
      </c>
      <c r="M1190" t="s">
        <v>31</v>
      </c>
      <c r="N1190" t="s">
        <v>35</v>
      </c>
      <c r="O1190">
        <v>1</v>
      </c>
      <c r="P1190" s="1">
        <v>14.35</v>
      </c>
      <c r="Q1190" s="3">
        <v>45670</v>
      </c>
      <c r="R1190" s="3">
        <v>45674</v>
      </c>
      <c r="S1190" t="s">
        <v>2909</v>
      </c>
      <c r="W1190">
        <f t="shared" si="18"/>
        <v>0</v>
      </c>
    </row>
    <row r="1191" spans="1:23" x14ac:dyDescent="0.3">
      <c r="A1191" t="s">
        <v>1241</v>
      </c>
      <c r="B1191" t="s">
        <v>2660</v>
      </c>
      <c r="C1191" s="3">
        <v>45671</v>
      </c>
      <c r="D1191" t="s">
        <v>2916</v>
      </c>
      <c r="E1191" t="s">
        <v>20</v>
      </c>
      <c r="F1191">
        <v>6</v>
      </c>
      <c r="G1191" s="1">
        <v>162.35</v>
      </c>
      <c r="H1191" t="s">
        <v>23</v>
      </c>
      <c r="I1191" t="s">
        <v>27</v>
      </c>
      <c r="J1191" s="2">
        <v>0.05</v>
      </c>
      <c r="K1191" t="s">
        <v>2921</v>
      </c>
      <c r="L1191" s="1">
        <v>925.39499999999987</v>
      </c>
      <c r="M1191" t="s">
        <v>31</v>
      </c>
      <c r="N1191" t="s">
        <v>35</v>
      </c>
      <c r="O1191">
        <v>1</v>
      </c>
      <c r="P1191" s="1">
        <v>19.18</v>
      </c>
      <c r="Q1191" s="3">
        <v>45671</v>
      </c>
      <c r="R1191" s="3">
        <v>45677</v>
      </c>
      <c r="S1191" t="s">
        <v>2911</v>
      </c>
      <c r="W1191">
        <f t="shared" si="18"/>
        <v>0</v>
      </c>
    </row>
    <row r="1192" spans="1:23" x14ac:dyDescent="0.3">
      <c r="A1192" t="s">
        <v>1531</v>
      </c>
      <c r="B1192" t="s">
        <v>2903</v>
      </c>
      <c r="C1192" s="3">
        <v>45671</v>
      </c>
      <c r="D1192" t="s">
        <v>2918</v>
      </c>
      <c r="E1192" t="s">
        <v>21</v>
      </c>
      <c r="F1192">
        <v>5</v>
      </c>
      <c r="G1192" s="1">
        <v>201.29</v>
      </c>
      <c r="H1192" t="s">
        <v>26</v>
      </c>
      <c r="I1192" t="s">
        <v>27</v>
      </c>
      <c r="J1192" s="2">
        <v>0</v>
      </c>
      <c r="K1192" t="s">
        <v>2917</v>
      </c>
      <c r="L1192" s="1">
        <v>1006.45</v>
      </c>
      <c r="M1192" t="s">
        <v>29</v>
      </c>
      <c r="N1192" t="s">
        <v>34</v>
      </c>
      <c r="O1192">
        <v>0</v>
      </c>
      <c r="P1192" s="1">
        <v>49.13</v>
      </c>
      <c r="Q1192" s="3">
        <v>45671</v>
      </c>
      <c r="R1192" s="3">
        <v>45678</v>
      </c>
      <c r="S1192" t="s">
        <v>2908</v>
      </c>
      <c r="W1192">
        <f t="shared" si="18"/>
        <v>1.1368683772161603E-13</v>
      </c>
    </row>
    <row r="1193" spans="1:23" x14ac:dyDescent="0.3">
      <c r="A1193" t="s">
        <v>949</v>
      </c>
      <c r="B1193" t="s">
        <v>2403</v>
      </c>
      <c r="C1193" s="3">
        <v>45672</v>
      </c>
      <c r="D1193" t="s">
        <v>2924</v>
      </c>
      <c r="E1193" t="s">
        <v>18</v>
      </c>
      <c r="F1193">
        <v>18</v>
      </c>
      <c r="G1193" s="1">
        <v>375.83</v>
      </c>
      <c r="H1193" t="s">
        <v>25</v>
      </c>
      <c r="I1193" t="s">
        <v>28</v>
      </c>
      <c r="J1193" s="2">
        <v>0.1</v>
      </c>
      <c r="K1193" t="s">
        <v>2917</v>
      </c>
      <c r="L1193" s="1">
        <v>6088.4459999999999</v>
      </c>
      <c r="M1193" t="s">
        <v>30</v>
      </c>
      <c r="N1193" t="s">
        <v>2913</v>
      </c>
      <c r="O1193">
        <v>0</v>
      </c>
      <c r="P1193" s="1">
        <v>15.13</v>
      </c>
      <c r="Q1193" s="3">
        <v>45672</v>
      </c>
      <c r="R1193" s="3">
        <v>45680</v>
      </c>
      <c r="S1193" t="s">
        <v>2910</v>
      </c>
      <c r="W1193">
        <f t="shared" si="18"/>
        <v>-676.49399999999969</v>
      </c>
    </row>
    <row r="1194" spans="1:23" x14ac:dyDescent="0.3">
      <c r="A1194" t="s">
        <v>88</v>
      </c>
      <c r="B1194" t="s">
        <v>1588</v>
      </c>
      <c r="C1194" s="3">
        <v>45674</v>
      </c>
      <c r="D1194" t="s">
        <v>2922</v>
      </c>
      <c r="E1194" t="s">
        <v>19</v>
      </c>
      <c r="F1194">
        <v>2</v>
      </c>
      <c r="G1194" s="1">
        <v>251.69</v>
      </c>
      <c r="H1194" t="s">
        <v>25</v>
      </c>
      <c r="I1194" t="s">
        <v>27</v>
      </c>
      <c r="J1194" s="2">
        <v>0</v>
      </c>
      <c r="K1194" t="s">
        <v>2926</v>
      </c>
      <c r="L1194" s="1">
        <v>503.38</v>
      </c>
      <c r="M1194" t="s">
        <v>32</v>
      </c>
      <c r="N1194" t="s">
        <v>34</v>
      </c>
      <c r="O1194">
        <v>0</v>
      </c>
      <c r="P1194" s="1">
        <v>42.49</v>
      </c>
      <c r="Q1194" s="3">
        <v>45674</v>
      </c>
      <c r="R1194" s="3">
        <v>45681</v>
      </c>
      <c r="S1194" t="s">
        <v>2912</v>
      </c>
      <c r="W1194">
        <f t="shared" si="18"/>
        <v>0</v>
      </c>
    </row>
    <row r="1195" spans="1:23" x14ac:dyDescent="0.3">
      <c r="A1195" t="s">
        <v>231</v>
      </c>
      <c r="B1195" t="s">
        <v>1730</v>
      </c>
      <c r="C1195" s="3">
        <v>45674</v>
      </c>
      <c r="D1195" t="s">
        <v>2916</v>
      </c>
      <c r="E1195" t="s">
        <v>21</v>
      </c>
      <c r="F1195">
        <v>18</v>
      </c>
      <c r="G1195" s="1">
        <v>124.18</v>
      </c>
      <c r="H1195" t="s">
        <v>23</v>
      </c>
      <c r="I1195" t="s">
        <v>27</v>
      </c>
      <c r="J1195" s="2">
        <v>0.15</v>
      </c>
      <c r="K1195" t="s">
        <v>2917</v>
      </c>
      <c r="L1195" s="1">
        <v>1899.954</v>
      </c>
      <c r="M1195" t="s">
        <v>32</v>
      </c>
      <c r="N1195" t="s">
        <v>35</v>
      </c>
      <c r="O1195">
        <v>0</v>
      </c>
      <c r="P1195" s="1">
        <v>45.77</v>
      </c>
      <c r="Q1195" s="3">
        <v>45674</v>
      </c>
      <c r="R1195" s="3">
        <v>45683</v>
      </c>
      <c r="S1195" t="s">
        <v>2911</v>
      </c>
      <c r="W1195">
        <f t="shared" si="18"/>
        <v>-335.28600000000029</v>
      </c>
    </row>
    <row r="1196" spans="1:23" x14ac:dyDescent="0.3">
      <c r="A1196" t="s">
        <v>521</v>
      </c>
      <c r="B1196" t="s">
        <v>2006</v>
      </c>
      <c r="C1196" s="3">
        <v>45674</v>
      </c>
      <c r="D1196" t="s">
        <v>2924</v>
      </c>
      <c r="E1196" t="s">
        <v>21</v>
      </c>
      <c r="F1196">
        <v>3</v>
      </c>
      <c r="G1196" s="1">
        <v>13.33</v>
      </c>
      <c r="H1196" t="s">
        <v>26</v>
      </c>
      <c r="I1196" t="s">
        <v>28</v>
      </c>
      <c r="J1196" s="2">
        <v>0.1</v>
      </c>
      <c r="K1196" t="s">
        <v>2921</v>
      </c>
      <c r="L1196" s="1">
        <v>35.991</v>
      </c>
      <c r="M1196" t="s">
        <v>33</v>
      </c>
      <c r="N1196" t="s">
        <v>35</v>
      </c>
      <c r="O1196">
        <v>0</v>
      </c>
      <c r="P1196" s="1">
        <v>17.62</v>
      </c>
      <c r="Q1196" s="3">
        <v>45674</v>
      </c>
      <c r="R1196" s="3">
        <v>45680</v>
      </c>
      <c r="S1196" t="s">
        <v>2910</v>
      </c>
      <c r="W1196">
        <f t="shared" si="18"/>
        <v>-3.9990000000000023</v>
      </c>
    </row>
    <row r="1197" spans="1:23" x14ac:dyDescent="0.3">
      <c r="A1197" t="s">
        <v>572</v>
      </c>
      <c r="B1197" t="s">
        <v>2051</v>
      </c>
      <c r="C1197" s="3">
        <v>45674</v>
      </c>
      <c r="D1197" t="s">
        <v>2924</v>
      </c>
      <c r="E1197" t="s">
        <v>18</v>
      </c>
      <c r="F1197">
        <v>12</v>
      </c>
      <c r="G1197" s="1">
        <v>526.82000000000005</v>
      </c>
      <c r="H1197" t="s">
        <v>24</v>
      </c>
      <c r="I1197" t="s">
        <v>28</v>
      </c>
      <c r="J1197" s="2">
        <v>0</v>
      </c>
      <c r="K1197" t="s">
        <v>2925</v>
      </c>
      <c r="L1197" s="1">
        <v>6321.84</v>
      </c>
      <c r="M1197" t="s">
        <v>31</v>
      </c>
      <c r="N1197" t="s">
        <v>36</v>
      </c>
      <c r="O1197">
        <v>0</v>
      </c>
      <c r="P1197" s="1">
        <v>29.75</v>
      </c>
      <c r="Q1197" s="3">
        <v>45674</v>
      </c>
      <c r="R1197" s="3">
        <v>45682</v>
      </c>
      <c r="S1197" t="s">
        <v>2910</v>
      </c>
      <c r="W1197">
        <f t="shared" si="18"/>
        <v>0</v>
      </c>
    </row>
    <row r="1198" spans="1:23" x14ac:dyDescent="0.3">
      <c r="A1198" t="s">
        <v>1030</v>
      </c>
      <c r="B1198" t="s">
        <v>2119</v>
      </c>
      <c r="C1198" s="3">
        <v>45674</v>
      </c>
      <c r="D1198" t="s">
        <v>2924</v>
      </c>
      <c r="E1198" t="s">
        <v>16</v>
      </c>
      <c r="F1198">
        <v>3</v>
      </c>
      <c r="G1198" s="1">
        <v>448.77</v>
      </c>
      <c r="H1198" t="s">
        <v>24</v>
      </c>
      <c r="I1198" t="s">
        <v>28</v>
      </c>
      <c r="J1198" s="2">
        <v>0</v>
      </c>
      <c r="K1198" t="s">
        <v>2926</v>
      </c>
      <c r="L1198" s="1">
        <v>1346.31</v>
      </c>
      <c r="M1198" t="s">
        <v>29</v>
      </c>
      <c r="N1198" t="s">
        <v>34</v>
      </c>
      <c r="O1198">
        <v>0</v>
      </c>
      <c r="P1198" s="1">
        <v>28.5</v>
      </c>
      <c r="Q1198" s="3">
        <v>45674</v>
      </c>
      <c r="R1198" s="3">
        <v>45681</v>
      </c>
      <c r="S1198" t="s">
        <v>2910</v>
      </c>
      <c r="W1198">
        <f t="shared" si="18"/>
        <v>0</v>
      </c>
    </row>
    <row r="1199" spans="1:23" x14ac:dyDescent="0.3">
      <c r="A1199" t="s">
        <v>1189</v>
      </c>
      <c r="B1199" t="s">
        <v>2612</v>
      </c>
      <c r="C1199" s="3">
        <v>45674</v>
      </c>
      <c r="D1199" t="s">
        <v>2920</v>
      </c>
      <c r="E1199" t="s">
        <v>18</v>
      </c>
      <c r="F1199">
        <v>9</v>
      </c>
      <c r="G1199" s="1">
        <v>96.97</v>
      </c>
      <c r="H1199" t="s">
        <v>26</v>
      </c>
      <c r="I1199" t="s">
        <v>28</v>
      </c>
      <c r="J1199" s="2">
        <v>0.15</v>
      </c>
      <c r="K1199" t="s">
        <v>2919</v>
      </c>
      <c r="L1199" s="1">
        <v>741.82050000000004</v>
      </c>
      <c r="M1199" t="s">
        <v>31</v>
      </c>
      <c r="N1199" t="s">
        <v>36</v>
      </c>
      <c r="O1199">
        <v>1</v>
      </c>
      <c r="P1199" s="1">
        <v>30.87</v>
      </c>
      <c r="Q1199" s="3">
        <v>45674</v>
      </c>
      <c r="R1199" s="3">
        <v>45681</v>
      </c>
      <c r="S1199" t="s">
        <v>2909</v>
      </c>
      <c r="W1199">
        <f t="shared" si="18"/>
        <v>0</v>
      </c>
    </row>
    <row r="1200" spans="1:23" x14ac:dyDescent="0.3">
      <c r="A1200" t="s">
        <v>50</v>
      </c>
      <c r="B1200" t="s">
        <v>1550</v>
      </c>
      <c r="C1200" s="3">
        <v>45675</v>
      </c>
      <c r="D1200" t="s">
        <v>2922</v>
      </c>
      <c r="E1200" t="s">
        <v>21</v>
      </c>
      <c r="F1200">
        <v>1</v>
      </c>
      <c r="G1200" s="1">
        <v>157.83000000000001</v>
      </c>
      <c r="H1200" t="s">
        <v>24</v>
      </c>
      <c r="I1200" t="s">
        <v>27</v>
      </c>
      <c r="J1200" s="2">
        <v>0.15</v>
      </c>
      <c r="K1200" t="s">
        <v>2917</v>
      </c>
      <c r="L1200" s="1">
        <v>134.15549999999999</v>
      </c>
      <c r="M1200" t="s">
        <v>32</v>
      </c>
      <c r="N1200" t="s">
        <v>2913</v>
      </c>
      <c r="O1200">
        <v>0</v>
      </c>
      <c r="P1200" s="1">
        <v>42.82</v>
      </c>
      <c r="Q1200" s="3">
        <v>45675</v>
      </c>
      <c r="R1200" s="3">
        <v>45679</v>
      </c>
      <c r="S1200" t="s">
        <v>2912</v>
      </c>
      <c r="W1200">
        <f t="shared" si="18"/>
        <v>-23.674500000000023</v>
      </c>
    </row>
    <row r="1201" spans="1:23" x14ac:dyDescent="0.3">
      <c r="A1201" t="s">
        <v>279</v>
      </c>
      <c r="B1201" t="s">
        <v>1777</v>
      </c>
      <c r="C1201" s="3">
        <v>45675</v>
      </c>
      <c r="D1201" t="s">
        <v>2924</v>
      </c>
      <c r="E1201" t="s">
        <v>21</v>
      </c>
      <c r="F1201">
        <v>1</v>
      </c>
      <c r="G1201" s="1">
        <v>411.54</v>
      </c>
      <c r="H1201" t="s">
        <v>25</v>
      </c>
      <c r="I1201" t="s">
        <v>28</v>
      </c>
      <c r="J1201" s="2">
        <v>0.1</v>
      </c>
      <c r="K1201" t="s">
        <v>2921</v>
      </c>
      <c r="L1201" s="1">
        <v>370.38600000000002</v>
      </c>
      <c r="M1201" t="s">
        <v>30</v>
      </c>
      <c r="N1201" t="s">
        <v>36</v>
      </c>
      <c r="O1201">
        <v>0</v>
      </c>
      <c r="P1201" s="1">
        <v>7.46</v>
      </c>
      <c r="Q1201" s="3">
        <v>45675</v>
      </c>
      <c r="R1201" s="3">
        <v>45677</v>
      </c>
      <c r="S1201" t="s">
        <v>2910</v>
      </c>
      <c r="W1201">
        <f t="shared" si="18"/>
        <v>-41.153999999999996</v>
      </c>
    </row>
    <row r="1202" spans="1:23" x14ac:dyDescent="0.3">
      <c r="A1202" t="s">
        <v>593</v>
      </c>
      <c r="B1202" t="s">
        <v>2071</v>
      </c>
      <c r="C1202" s="3">
        <v>45676</v>
      </c>
      <c r="D1202" t="s">
        <v>2920</v>
      </c>
      <c r="E1202" t="s">
        <v>19</v>
      </c>
      <c r="F1202">
        <v>11</v>
      </c>
      <c r="G1202" s="1">
        <v>587.21</v>
      </c>
      <c r="H1202" t="s">
        <v>25</v>
      </c>
      <c r="I1202" t="s">
        <v>27</v>
      </c>
      <c r="J1202" s="2">
        <v>0</v>
      </c>
      <c r="K1202" t="s">
        <v>2917</v>
      </c>
      <c r="L1202" s="1">
        <v>6459.31</v>
      </c>
      <c r="M1202" t="s">
        <v>32</v>
      </c>
      <c r="N1202" t="s">
        <v>36</v>
      </c>
      <c r="O1202">
        <v>0</v>
      </c>
      <c r="P1202" s="1">
        <v>34.32</v>
      </c>
      <c r="Q1202" s="3">
        <v>45676</v>
      </c>
      <c r="R1202" s="3">
        <v>45683</v>
      </c>
      <c r="S1202" t="s">
        <v>2909</v>
      </c>
      <c r="W1202">
        <f t="shared" si="18"/>
        <v>0</v>
      </c>
    </row>
    <row r="1203" spans="1:23" x14ac:dyDescent="0.3">
      <c r="A1203" t="s">
        <v>1440</v>
      </c>
      <c r="B1203" t="s">
        <v>2831</v>
      </c>
      <c r="C1203" s="3">
        <v>45676</v>
      </c>
      <c r="D1203" t="s">
        <v>2916</v>
      </c>
      <c r="E1203" t="s">
        <v>21</v>
      </c>
      <c r="F1203">
        <v>4</v>
      </c>
      <c r="G1203" s="1">
        <v>68.040000000000006</v>
      </c>
      <c r="H1203" t="s">
        <v>25</v>
      </c>
      <c r="I1203" t="s">
        <v>27</v>
      </c>
      <c r="J1203" s="2">
        <v>0</v>
      </c>
      <c r="K1203" t="s">
        <v>2919</v>
      </c>
      <c r="L1203" s="1">
        <v>272.16000000000003</v>
      </c>
      <c r="M1203" t="s">
        <v>29</v>
      </c>
      <c r="N1203" t="s">
        <v>34</v>
      </c>
      <c r="O1203">
        <v>0</v>
      </c>
      <c r="P1203" s="1">
        <v>18.72</v>
      </c>
      <c r="Q1203" s="3">
        <v>45676</v>
      </c>
      <c r="R1203" s="3">
        <v>45685</v>
      </c>
      <c r="S1203" t="s">
        <v>2911</v>
      </c>
      <c r="W1203">
        <f t="shared" si="18"/>
        <v>0</v>
      </c>
    </row>
    <row r="1204" spans="1:23" x14ac:dyDescent="0.3">
      <c r="A1204" t="s">
        <v>1500</v>
      </c>
      <c r="B1204" t="s">
        <v>2550</v>
      </c>
      <c r="C1204" s="3">
        <v>45676</v>
      </c>
      <c r="D1204" t="s">
        <v>2916</v>
      </c>
      <c r="E1204" t="s">
        <v>18</v>
      </c>
      <c r="F1204">
        <v>11</v>
      </c>
      <c r="G1204" s="1">
        <v>133.63999999999999</v>
      </c>
      <c r="H1204" t="s">
        <v>26</v>
      </c>
      <c r="I1204" t="s">
        <v>27</v>
      </c>
      <c r="J1204" s="2">
        <v>0</v>
      </c>
      <c r="K1204" t="s">
        <v>2923</v>
      </c>
      <c r="L1204" s="1">
        <v>1470.04</v>
      </c>
      <c r="M1204" t="s">
        <v>32</v>
      </c>
      <c r="N1204" t="s">
        <v>2913</v>
      </c>
      <c r="O1204">
        <v>1</v>
      </c>
      <c r="P1204" s="1">
        <v>30.18</v>
      </c>
      <c r="Q1204" s="3">
        <v>45676</v>
      </c>
      <c r="R1204" s="3">
        <v>45681</v>
      </c>
      <c r="S1204" t="s">
        <v>2911</v>
      </c>
      <c r="W1204">
        <f t="shared" si="18"/>
        <v>0</v>
      </c>
    </row>
    <row r="1205" spans="1:23" x14ac:dyDescent="0.3">
      <c r="A1205" t="s">
        <v>187</v>
      </c>
      <c r="B1205" t="s">
        <v>1687</v>
      </c>
      <c r="C1205" s="3">
        <v>45677</v>
      </c>
      <c r="D1205" t="s">
        <v>2924</v>
      </c>
      <c r="E1205" t="s">
        <v>20</v>
      </c>
      <c r="F1205">
        <v>3</v>
      </c>
      <c r="G1205" s="1">
        <v>386.29</v>
      </c>
      <c r="H1205" t="s">
        <v>25</v>
      </c>
      <c r="I1205" t="s">
        <v>28</v>
      </c>
      <c r="J1205" s="2">
        <v>0.15</v>
      </c>
      <c r="K1205" t="s">
        <v>2917</v>
      </c>
      <c r="L1205" s="1">
        <v>985.03950000000009</v>
      </c>
      <c r="M1205" t="s">
        <v>31</v>
      </c>
      <c r="N1205" t="s">
        <v>34</v>
      </c>
      <c r="O1205">
        <v>0</v>
      </c>
      <c r="P1205" s="1">
        <v>32.450000000000003</v>
      </c>
      <c r="Q1205" s="3">
        <v>45677</v>
      </c>
      <c r="R1205" s="3">
        <v>45687</v>
      </c>
      <c r="S1205" t="s">
        <v>2910</v>
      </c>
      <c r="W1205">
        <f t="shared" si="18"/>
        <v>-173.83050000000003</v>
      </c>
    </row>
    <row r="1206" spans="1:23" x14ac:dyDescent="0.3">
      <c r="A1206" t="s">
        <v>879</v>
      </c>
      <c r="B1206" t="s">
        <v>2337</v>
      </c>
      <c r="C1206" s="3">
        <v>45677</v>
      </c>
      <c r="D1206" t="s">
        <v>2924</v>
      </c>
      <c r="E1206" t="s">
        <v>17</v>
      </c>
      <c r="F1206">
        <v>7</v>
      </c>
      <c r="G1206" s="1">
        <v>61.83</v>
      </c>
      <c r="H1206" t="s">
        <v>23</v>
      </c>
      <c r="I1206" t="s">
        <v>28</v>
      </c>
      <c r="J1206" s="2">
        <v>0</v>
      </c>
      <c r="K1206" t="s">
        <v>2923</v>
      </c>
      <c r="L1206" s="1">
        <v>432.81</v>
      </c>
      <c r="M1206" t="s">
        <v>29</v>
      </c>
      <c r="N1206" t="s">
        <v>36</v>
      </c>
      <c r="O1206">
        <v>0</v>
      </c>
      <c r="P1206" s="1">
        <v>25.49</v>
      </c>
      <c r="Q1206" s="3">
        <v>45677</v>
      </c>
      <c r="R1206" s="3">
        <v>45679</v>
      </c>
      <c r="S1206" t="s">
        <v>2910</v>
      </c>
      <c r="W1206">
        <f t="shared" si="18"/>
        <v>0</v>
      </c>
    </row>
    <row r="1207" spans="1:23" x14ac:dyDescent="0.3">
      <c r="A1207" t="s">
        <v>1468</v>
      </c>
      <c r="B1207" t="s">
        <v>2853</v>
      </c>
      <c r="C1207" s="3">
        <v>45679</v>
      </c>
      <c r="D1207" t="s">
        <v>2918</v>
      </c>
      <c r="E1207" t="s">
        <v>21</v>
      </c>
      <c r="F1207">
        <v>17</v>
      </c>
      <c r="G1207" s="1">
        <v>8.33</v>
      </c>
      <c r="H1207" t="s">
        <v>24</v>
      </c>
      <c r="I1207" t="s">
        <v>28</v>
      </c>
      <c r="J1207" s="2">
        <v>0.05</v>
      </c>
      <c r="K1207" t="s">
        <v>2921</v>
      </c>
      <c r="L1207" s="1">
        <v>134.52950000000001</v>
      </c>
      <c r="M1207" t="s">
        <v>33</v>
      </c>
      <c r="N1207" t="s">
        <v>2913</v>
      </c>
      <c r="O1207">
        <v>0</v>
      </c>
      <c r="P1207" s="1">
        <v>43.29</v>
      </c>
      <c r="Q1207" s="3">
        <v>45679</v>
      </c>
      <c r="R1207" s="3">
        <v>45682</v>
      </c>
      <c r="S1207" t="s">
        <v>2908</v>
      </c>
      <c r="W1207">
        <f t="shared" si="18"/>
        <v>-7.0805000000000007</v>
      </c>
    </row>
    <row r="1208" spans="1:23" x14ac:dyDescent="0.3">
      <c r="A1208" t="s">
        <v>252</v>
      </c>
      <c r="B1208" t="s">
        <v>1750</v>
      </c>
      <c r="C1208" s="3">
        <v>45680</v>
      </c>
      <c r="D1208" t="s">
        <v>2924</v>
      </c>
      <c r="E1208" t="s">
        <v>19</v>
      </c>
      <c r="F1208">
        <v>16</v>
      </c>
      <c r="G1208" s="1">
        <v>562.52</v>
      </c>
      <c r="H1208" t="s">
        <v>26</v>
      </c>
      <c r="I1208" t="s">
        <v>28</v>
      </c>
      <c r="J1208" s="2">
        <v>0</v>
      </c>
      <c r="K1208" t="s">
        <v>2925</v>
      </c>
      <c r="L1208" s="1">
        <v>9000.32</v>
      </c>
      <c r="M1208" t="s">
        <v>30</v>
      </c>
      <c r="N1208" t="s">
        <v>2913</v>
      </c>
      <c r="O1208">
        <v>0</v>
      </c>
      <c r="P1208" s="1">
        <v>18.23</v>
      </c>
      <c r="Q1208" s="3">
        <v>45680</v>
      </c>
      <c r="R1208" s="3">
        <v>45684</v>
      </c>
      <c r="S1208" t="s">
        <v>2910</v>
      </c>
      <c r="W1208">
        <f t="shared" si="18"/>
        <v>0</v>
      </c>
    </row>
    <row r="1209" spans="1:23" x14ac:dyDescent="0.3">
      <c r="A1209" t="s">
        <v>323</v>
      </c>
      <c r="B1209" t="s">
        <v>1817</v>
      </c>
      <c r="C1209" s="3">
        <v>45680</v>
      </c>
      <c r="D1209" t="s">
        <v>2922</v>
      </c>
      <c r="E1209" t="s">
        <v>16</v>
      </c>
      <c r="F1209">
        <v>6</v>
      </c>
      <c r="G1209" s="1">
        <v>532.54</v>
      </c>
      <c r="H1209" t="s">
        <v>24</v>
      </c>
      <c r="I1209" t="s">
        <v>27</v>
      </c>
      <c r="J1209" s="2">
        <v>0</v>
      </c>
      <c r="K1209" t="s">
        <v>2923</v>
      </c>
      <c r="L1209" s="1">
        <v>3195.24</v>
      </c>
      <c r="M1209" t="s">
        <v>32</v>
      </c>
      <c r="N1209" t="s">
        <v>2913</v>
      </c>
      <c r="O1209">
        <v>1</v>
      </c>
      <c r="P1209" s="1">
        <v>25.09</v>
      </c>
      <c r="Q1209" s="3">
        <v>45680</v>
      </c>
      <c r="R1209" s="3">
        <v>45690</v>
      </c>
      <c r="S1209" t="s">
        <v>2912</v>
      </c>
      <c r="W1209">
        <f t="shared" si="18"/>
        <v>0</v>
      </c>
    </row>
    <row r="1210" spans="1:23" x14ac:dyDescent="0.3">
      <c r="A1210" t="s">
        <v>531</v>
      </c>
      <c r="B1210" t="s">
        <v>2015</v>
      </c>
      <c r="C1210" s="3">
        <v>45680</v>
      </c>
      <c r="D1210" t="s">
        <v>2918</v>
      </c>
      <c r="E1210" t="s">
        <v>16</v>
      </c>
      <c r="F1210">
        <v>2</v>
      </c>
      <c r="G1210" s="1">
        <v>370.78</v>
      </c>
      <c r="H1210" t="s">
        <v>26</v>
      </c>
      <c r="I1210" t="s">
        <v>27</v>
      </c>
      <c r="J1210" s="2">
        <v>0.15</v>
      </c>
      <c r="K1210" t="s">
        <v>2923</v>
      </c>
      <c r="L1210" s="1">
        <v>630.32599999999991</v>
      </c>
      <c r="M1210" t="s">
        <v>29</v>
      </c>
      <c r="N1210" t="s">
        <v>34</v>
      </c>
      <c r="O1210">
        <v>0</v>
      </c>
      <c r="P1210" s="1">
        <v>20.45</v>
      </c>
      <c r="Q1210" s="3">
        <v>45680</v>
      </c>
      <c r="R1210" s="3">
        <v>45684</v>
      </c>
      <c r="S1210" t="s">
        <v>2908</v>
      </c>
      <c r="W1210">
        <f t="shared" si="18"/>
        <v>-111.23400000000004</v>
      </c>
    </row>
    <row r="1211" spans="1:23" x14ac:dyDescent="0.3">
      <c r="A1211" t="s">
        <v>568</v>
      </c>
      <c r="B1211" t="s">
        <v>2047</v>
      </c>
      <c r="C1211" s="3">
        <v>45680</v>
      </c>
      <c r="D1211" t="s">
        <v>2922</v>
      </c>
      <c r="E1211" t="s">
        <v>17</v>
      </c>
      <c r="F1211">
        <v>16</v>
      </c>
      <c r="G1211" s="1">
        <v>193.7</v>
      </c>
      <c r="H1211" t="s">
        <v>24</v>
      </c>
      <c r="I1211" t="s">
        <v>28</v>
      </c>
      <c r="J1211" s="2">
        <v>0.15</v>
      </c>
      <c r="K1211" t="s">
        <v>2919</v>
      </c>
      <c r="L1211" s="1">
        <v>2634.32</v>
      </c>
      <c r="M1211" t="s">
        <v>31</v>
      </c>
      <c r="N1211" t="s">
        <v>35</v>
      </c>
      <c r="O1211">
        <v>0</v>
      </c>
      <c r="P1211" s="1">
        <v>6.83</v>
      </c>
      <c r="Q1211" s="3">
        <v>45680</v>
      </c>
      <c r="R1211" s="3">
        <v>45686</v>
      </c>
      <c r="S1211" t="s">
        <v>2912</v>
      </c>
      <c r="W1211">
        <f t="shared" si="18"/>
        <v>-464.87999999999965</v>
      </c>
    </row>
    <row r="1212" spans="1:23" x14ac:dyDescent="0.3">
      <c r="A1212" t="s">
        <v>1337</v>
      </c>
      <c r="B1212" t="s">
        <v>2056</v>
      </c>
      <c r="C1212" s="3">
        <v>45680</v>
      </c>
      <c r="D1212" t="s">
        <v>2918</v>
      </c>
      <c r="E1212" t="s">
        <v>21</v>
      </c>
      <c r="F1212">
        <v>7</v>
      </c>
      <c r="G1212" s="1">
        <v>196.88</v>
      </c>
      <c r="H1212" t="s">
        <v>25</v>
      </c>
      <c r="I1212" t="s">
        <v>28</v>
      </c>
      <c r="J1212" s="2">
        <v>0</v>
      </c>
      <c r="K1212" t="s">
        <v>2923</v>
      </c>
      <c r="L1212" s="1">
        <v>1378.16</v>
      </c>
      <c r="M1212" t="s">
        <v>32</v>
      </c>
      <c r="N1212" t="s">
        <v>35</v>
      </c>
      <c r="O1212">
        <v>0</v>
      </c>
      <c r="P1212" s="1">
        <v>44.92</v>
      </c>
      <c r="Q1212" s="3">
        <v>45680</v>
      </c>
      <c r="R1212" s="3">
        <v>45688</v>
      </c>
      <c r="S1212" t="s">
        <v>2908</v>
      </c>
      <c r="W1212">
        <f t="shared" si="18"/>
        <v>2.2737367544323206E-13</v>
      </c>
    </row>
    <row r="1213" spans="1:23" x14ac:dyDescent="0.3">
      <c r="A1213" t="s">
        <v>315</v>
      </c>
      <c r="B1213" t="s">
        <v>1810</v>
      </c>
      <c r="C1213" s="3">
        <v>45681</v>
      </c>
      <c r="D1213" t="s">
        <v>2924</v>
      </c>
      <c r="E1213" t="s">
        <v>18</v>
      </c>
      <c r="F1213">
        <v>16</v>
      </c>
      <c r="G1213" s="1">
        <v>60.69</v>
      </c>
      <c r="H1213" t="s">
        <v>24</v>
      </c>
      <c r="I1213" t="s">
        <v>27</v>
      </c>
      <c r="J1213" s="2">
        <v>0</v>
      </c>
      <c r="K1213" t="s">
        <v>2917</v>
      </c>
      <c r="L1213" s="1">
        <v>971.04</v>
      </c>
      <c r="M1213" t="s">
        <v>31</v>
      </c>
      <c r="N1213" t="s">
        <v>36</v>
      </c>
      <c r="O1213">
        <v>0</v>
      </c>
      <c r="P1213" s="1">
        <v>7.03</v>
      </c>
      <c r="Q1213" s="3">
        <v>45681</v>
      </c>
      <c r="R1213" s="3">
        <v>45684</v>
      </c>
      <c r="S1213" t="s">
        <v>2910</v>
      </c>
      <c r="W1213">
        <f t="shared" si="18"/>
        <v>0</v>
      </c>
    </row>
    <row r="1214" spans="1:23" x14ac:dyDescent="0.3">
      <c r="A1214" t="s">
        <v>469</v>
      </c>
      <c r="B1214" t="s">
        <v>1958</v>
      </c>
      <c r="C1214" s="3">
        <v>45681</v>
      </c>
      <c r="D1214" t="s">
        <v>2916</v>
      </c>
      <c r="E1214" t="s">
        <v>20</v>
      </c>
      <c r="F1214">
        <v>6</v>
      </c>
      <c r="G1214" s="1">
        <v>175.3</v>
      </c>
      <c r="H1214" t="s">
        <v>24</v>
      </c>
      <c r="I1214" t="s">
        <v>27</v>
      </c>
      <c r="J1214" s="2">
        <v>0.15</v>
      </c>
      <c r="K1214" t="s">
        <v>2926</v>
      </c>
      <c r="L1214" s="1">
        <v>894.03000000000009</v>
      </c>
      <c r="M1214" t="s">
        <v>33</v>
      </c>
      <c r="N1214" t="s">
        <v>35</v>
      </c>
      <c r="O1214">
        <v>1</v>
      </c>
      <c r="P1214" s="1">
        <v>17.920000000000002</v>
      </c>
      <c r="Q1214" s="3">
        <v>45681</v>
      </c>
      <c r="R1214" s="3">
        <v>45686</v>
      </c>
      <c r="S1214" t="s">
        <v>2911</v>
      </c>
      <c r="W1214">
        <f t="shared" si="18"/>
        <v>0</v>
      </c>
    </row>
    <row r="1215" spans="1:23" x14ac:dyDescent="0.3">
      <c r="A1215" t="s">
        <v>97</v>
      </c>
      <c r="B1215" t="s">
        <v>1597</v>
      </c>
      <c r="C1215" s="3">
        <v>45682</v>
      </c>
      <c r="D1215" t="s">
        <v>2922</v>
      </c>
      <c r="E1215" t="s">
        <v>16</v>
      </c>
      <c r="F1215">
        <v>20</v>
      </c>
      <c r="G1215" s="1">
        <v>295.06</v>
      </c>
      <c r="H1215" t="s">
        <v>26</v>
      </c>
      <c r="I1215" t="s">
        <v>28</v>
      </c>
      <c r="J1215" s="2">
        <v>0.15</v>
      </c>
      <c r="K1215" t="s">
        <v>2925</v>
      </c>
      <c r="L1215" s="1">
        <v>5016.0200000000004</v>
      </c>
      <c r="M1215" t="s">
        <v>29</v>
      </c>
      <c r="N1215" t="s">
        <v>35</v>
      </c>
      <c r="O1215">
        <v>1</v>
      </c>
      <c r="P1215" s="1">
        <v>13.66</v>
      </c>
      <c r="Q1215" s="3">
        <v>45682</v>
      </c>
      <c r="R1215" s="3">
        <v>45688</v>
      </c>
      <c r="S1215" t="s">
        <v>2912</v>
      </c>
      <c r="W1215">
        <f t="shared" si="18"/>
        <v>0</v>
      </c>
    </row>
    <row r="1216" spans="1:23" x14ac:dyDescent="0.3">
      <c r="A1216" t="s">
        <v>548</v>
      </c>
      <c r="B1216" t="s">
        <v>2030</v>
      </c>
      <c r="C1216" s="3">
        <v>45682</v>
      </c>
      <c r="D1216" t="s">
        <v>2924</v>
      </c>
      <c r="E1216" t="s">
        <v>19</v>
      </c>
      <c r="F1216">
        <v>3</v>
      </c>
      <c r="G1216" s="1">
        <v>365.54</v>
      </c>
      <c r="H1216" t="s">
        <v>23</v>
      </c>
      <c r="I1216" t="s">
        <v>28</v>
      </c>
      <c r="J1216" s="2">
        <v>0.15</v>
      </c>
      <c r="K1216" t="s">
        <v>2925</v>
      </c>
      <c r="L1216" s="1">
        <v>932.12700000000007</v>
      </c>
      <c r="M1216" t="s">
        <v>29</v>
      </c>
      <c r="N1216" t="s">
        <v>2913</v>
      </c>
      <c r="O1216">
        <v>0</v>
      </c>
      <c r="P1216" s="1">
        <v>45.89</v>
      </c>
      <c r="Q1216" s="3">
        <v>45682</v>
      </c>
      <c r="R1216" s="3">
        <v>45686</v>
      </c>
      <c r="S1216" t="s">
        <v>2910</v>
      </c>
      <c r="W1216">
        <f t="shared" si="18"/>
        <v>-164.49300000000005</v>
      </c>
    </row>
    <row r="1217" spans="1:23" x14ac:dyDescent="0.3">
      <c r="A1217" t="s">
        <v>779</v>
      </c>
      <c r="B1217" t="s">
        <v>2249</v>
      </c>
      <c r="C1217" s="3">
        <v>45683</v>
      </c>
      <c r="D1217" t="s">
        <v>2924</v>
      </c>
      <c r="E1217" t="s">
        <v>16</v>
      </c>
      <c r="F1217">
        <v>3</v>
      </c>
      <c r="G1217" s="1">
        <v>58.51</v>
      </c>
      <c r="H1217" t="s">
        <v>24</v>
      </c>
      <c r="I1217" t="s">
        <v>28</v>
      </c>
      <c r="J1217" s="2">
        <v>0.05</v>
      </c>
      <c r="K1217" t="s">
        <v>2917</v>
      </c>
      <c r="L1217" s="1">
        <v>166.7535</v>
      </c>
      <c r="M1217" t="s">
        <v>33</v>
      </c>
      <c r="N1217" t="s">
        <v>36</v>
      </c>
      <c r="O1217">
        <v>0</v>
      </c>
      <c r="P1217" s="1">
        <v>23.57</v>
      </c>
      <c r="Q1217" s="3">
        <v>45683</v>
      </c>
      <c r="R1217" s="3">
        <v>45687</v>
      </c>
      <c r="S1217" t="s">
        <v>2910</v>
      </c>
      <c r="W1217">
        <f t="shared" si="18"/>
        <v>-8.7764999999999986</v>
      </c>
    </row>
    <row r="1218" spans="1:23" x14ac:dyDescent="0.3">
      <c r="A1218" t="s">
        <v>1017</v>
      </c>
      <c r="B1218" t="s">
        <v>2461</v>
      </c>
      <c r="C1218" s="3">
        <v>45684</v>
      </c>
      <c r="D1218" t="s">
        <v>2916</v>
      </c>
      <c r="E1218" t="s">
        <v>22</v>
      </c>
      <c r="F1218">
        <v>20</v>
      </c>
      <c r="G1218" s="1">
        <v>537.28</v>
      </c>
      <c r="H1218" t="s">
        <v>25</v>
      </c>
      <c r="I1218" t="s">
        <v>27</v>
      </c>
      <c r="J1218" s="2">
        <v>0</v>
      </c>
      <c r="K1218" t="s">
        <v>2925</v>
      </c>
      <c r="L1218" s="1">
        <v>10745.6</v>
      </c>
      <c r="M1218" t="s">
        <v>29</v>
      </c>
      <c r="N1218" t="s">
        <v>2913</v>
      </c>
      <c r="O1218">
        <v>1</v>
      </c>
      <c r="P1218" s="1">
        <v>15.6</v>
      </c>
      <c r="Q1218" s="3">
        <v>45684</v>
      </c>
      <c r="R1218" s="3">
        <v>45690</v>
      </c>
      <c r="S1218" t="s">
        <v>2911</v>
      </c>
      <c r="W1218">
        <f t="shared" si="18"/>
        <v>0</v>
      </c>
    </row>
    <row r="1219" spans="1:23" x14ac:dyDescent="0.3">
      <c r="A1219" t="s">
        <v>1285</v>
      </c>
      <c r="B1219" t="s">
        <v>2702</v>
      </c>
      <c r="C1219" s="3">
        <v>45684</v>
      </c>
      <c r="D1219" t="s">
        <v>2924</v>
      </c>
      <c r="E1219" t="s">
        <v>21</v>
      </c>
      <c r="F1219">
        <v>8</v>
      </c>
      <c r="G1219" s="1">
        <v>352.72</v>
      </c>
      <c r="H1219" t="s">
        <v>25</v>
      </c>
      <c r="I1219" t="s">
        <v>28</v>
      </c>
      <c r="J1219" s="2">
        <v>0.05</v>
      </c>
      <c r="K1219" t="s">
        <v>2917</v>
      </c>
      <c r="L1219" s="1">
        <v>2680.672</v>
      </c>
      <c r="M1219" t="s">
        <v>33</v>
      </c>
      <c r="N1219" t="s">
        <v>2913</v>
      </c>
      <c r="O1219">
        <v>0</v>
      </c>
      <c r="P1219" s="1">
        <v>30.8</v>
      </c>
      <c r="Q1219" s="3">
        <v>45684</v>
      </c>
      <c r="R1219" s="3">
        <v>45692</v>
      </c>
      <c r="S1219" t="s">
        <v>2910</v>
      </c>
      <c r="W1219">
        <f t="shared" ref="W1219:W1282" si="19">IF(O1219=0, L1219 - (F1219 * G1219), 0)</f>
        <v>-141.08800000000019</v>
      </c>
    </row>
    <row r="1220" spans="1:23" x14ac:dyDescent="0.3">
      <c r="A1220" t="s">
        <v>1525</v>
      </c>
      <c r="B1220" t="s">
        <v>2897</v>
      </c>
      <c r="C1220" s="3">
        <v>45685</v>
      </c>
      <c r="D1220" t="s">
        <v>2916</v>
      </c>
      <c r="E1220" t="s">
        <v>20</v>
      </c>
      <c r="F1220">
        <v>13</v>
      </c>
      <c r="G1220" s="1">
        <v>447.34</v>
      </c>
      <c r="H1220" t="s">
        <v>24</v>
      </c>
      <c r="I1220" t="s">
        <v>27</v>
      </c>
      <c r="J1220" s="2">
        <v>0.05</v>
      </c>
      <c r="K1220" t="s">
        <v>2925</v>
      </c>
      <c r="L1220" s="1">
        <v>5524.6489999999994</v>
      </c>
      <c r="M1220" t="s">
        <v>33</v>
      </c>
      <c r="N1220" t="s">
        <v>35</v>
      </c>
      <c r="O1220">
        <v>0</v>
      </c>
      <c r="P1220" s="1">
        <v>38.93</v>
      </c>
      <c r="Q1220" s="3">
        <v>45685</v>
      </c>
      <c r="R1220" s="3">
        <v>45692</v>
      </c>
      <c r="S1220" t="s">
        <v>2911</v>
      </c>
      <c r="W1220">
        <f t="shared" si="19"/>
        <v>-290.77100000000064</v>
      </c>
    </row>
    <row r="1221" spans="1:23" x14ac:dyDescent="0.3">
      <c r="A1221" t="s">
        <v>1004</v>
      </c>
      <c r="B1221" t="s">
        <v>2450</v>
      </c>
      <c r="C1221" s="3">
        <v>45686</v>
      </c>
      <c r="D1221" t="s">
        <v>2924</v>
      </c>
      <c r="E1221" t="s">
        <v>16</v>
      </c>
      <c r="F1221">
        <v>11</v>
      </c>
      <c r="G1221" s="1">
        <v>431.51</v>
      </c>
      <c r="H1221" t="s">
        <v>25</v>
      </c>
      <c r="I1221" t="s">
        <v>27</v>
      </c>
      <c r="J1221" s="2">
        <v>0.1</v>
      </c>
      <c r="K1221" t="s">
        <v>2917</v>
      </c>
      <c r="L1221" s="1">
        <v>4271.9489999999996</v>
      </c>
      <c r="M1221" t="s">
        <v>32</v>
      </c>
      <c r="N1221" t="s">
        <v>35</v>
      </c>
      <c r="O1221">
        <v>0</v>
      </c>
      <c r="P1221" s="1">
        <v>22.83</v>
      </c>
      <c r="Q1221" s="3">
        <v>45686</v>
      </c>
      <c r="R1221" s="3">
        <v>45693</v>
      </c>
      <c r="S1221" t="s">
        <v>2910</v>
      </c>
      <c r="W1221">
        <f t="shared" si="19"/>
        <v>-474.66100000000006</v>
      </c>
    </row>
    <row r="1222" spans="1:23" x14ac:dyDescent="0.3">
      <c r="A1222" t="s">
        <v>340</v>
      </c>
      <c r="B1222" t="s">
        <v>1834</v>
      </c>
      <c r="C1222" s="3">
        <v>45687</v>
      </c>
      <c r="D1222" t="s">
        <v>2924</v>
      </c>
      <c r="E1222" t="s">
        <v>19</v>
      </c>
      <c r="F1222">
        <v>16</v>
      </c>
      <c r="G1222" s="1">
        <v>345.53</v>
      </c>
      <c r="H1222" t="s">
        <v>25</v>
      </c>
      <c r="I1222" t="s">
        <v>28</v>
      </c>
      <c r="J1222" s="2">
        <v>0.15</v>
      </c>
      <c r="K1222" t="s">
        <v>2925</v>
      </c>
      <c r="L1222" s="1">
        <v>4699.2079999999996</v>
      </c>
      <c r="M1222" t="s">
        <v>30</v>
      </c>
      <c r="N1222" t="s">
        <v>35</v>
      </c>
      <c r="O1222">
        <v>0</v>
      </c>
      <c r="P1222" s="1">
        <v>13.43</v>
      </c>
      <c r="Q1222" s="3">
        <v>45687</v>
      </c>
      <c r="R1222" s="3">
        <v>45693</v>
      </c>
      <c r="S1222" t="s">
        <v>2910</v>
      </c>
      <c r="W1222">
        <f t="shared" si="19"/>
        <v>-829.27199999999993</v>
      </c>
    </row>
    <row r="1223" spans="1:23" x14ac:dyDescent="0.3">
      <c r="A1223" t="s">
        <v>725</v>
      </c>
      <c r="B1223" t="s">
        <v>2197</v>
      </c>
      <c r="C1223" s="3">
        <v>45687</v>
      </c>
      <c r="D1223" t="s">
        <v>2924</v>
      </c>
      <c r="E1223" t="s">
        <v>17</v>
      </c>
      <c r="F1223">
        <v>17</v>
      </c>
      <c r="G1223" s="1">
        <v>179.32</v>
      </c>
      <c r="H1223" t="s">
        <v>24</v>
      </c>
      <c r="I1223" t="s">
        <v>28</v>
      </c>
      <c r="J1223" s="2">
        <v>0.1</v>
      </c>
      <c r="K1223" t="s">
        <v>2919</v>
      </c>
      <c r="L1223" s="1">
        <v>2743.596</v>
      </c>
      <c r="M1223" t="s">
        <v>32</v>
      </c>
      <c r="N1223" t="s">
        <v>35</v>
      </c>
      <c r="O1223">
        <v>1</v>
      </c>
      <c r="P1223" s="1">
        <v>26.74</v>
      </c>
      <c r="Q1223" s="3">
        <v>45687</v>
      </c>
      <c r="R1223" s="3">
        <v>45694</v>
      </c>
      <c r="S1223" t="s">
        <v>2910</v>
      </c>
      <c r="W1223">
        <f t="shared" si="19"/>
        <v>0</v>
      </c>
    </row>
    <row r="1224" spans="1:23" x14ac:dyDescent="0.3">
      <c r="A1224" t="s">
        <v>133</v>
      </c>
      <c r="B1224" t="s">
        <v>1633</v>
      </c>
      <c r="C1224" s="3">
        <v>45688</v>
      </c>
      <c r="D1224" t="s">
        <v>2916</v>
      </c>
      <c r="E1224" t="s">
        <v>20</v>
      </c>
      <c r="F1224">
        <v>1</v>
      </c>
      <c r="G1224" s="1">
        <v>323.83</v>
      </c>
      <c r="H1224" t="s">
        <v>23</v>
      </c>
      <c r="I1224" t="s">
        <v>27</v>
      </c>
      <c r="J1224" s="2">
        <v>0.05</v>
      </c>
      <c r="K1224" t="s">
        <v>2921</v>
      </c>
      <c r="L1224" s="1">
        <v>307.63850000000002</v>
      </c>
      <c r="M1224" t="s">
        <v>31</v>
      </c>
      <c r="N1224" t="s">
        <v>36</v>
      </c>
      <c r="O1224">
        <v>0</v>
      </c>
      <c r="P1224" s="1">
        <v>27.48</v>
      </c>
      <c r="Q1224" s="3">
        <v>45688</v>
      </c>
      <c r="R1224" s="3">
        <v>45696</v>
      </c>
      <c r="S1224" t="s">
        <v>2911</v>
      </c>
      <c r="W1224">
        <f t="shared" si="19"/>
        <v>-16.191499999999962</v>
      </c>
    </row>
    <row r="1225" spans="1:23" x14ac:dyDescent="0.3">
      <c r="A1225" t="s">
        <v>635</v>
      </c>
      <c r="B1225" t="s">
        <v>2111</v>
      </c>
      <c r="C1225" s="3">
        <v>45688</v>
      </c>
      <c r="D1225" t="s">
        <v>2920</v>
      </c>
      <c r="E1225" t="s">
        <v>21</v>
      </c>
      <c r="F1225">
        <v>19</v>
      </c>
      <c r="G1225" s="1">
        <v>90.85</v>
      </c>
      <c r="H1225" t="s">
        <v>25</v>
      </c>
      <c r="I1225" t="s">
        <v>28</v>
      </c>
      <c r="J1225" s="2">
        <v>0.05</v>
      </c>
      <c r="K1225" t="s">
        <v>2926</v>
      </c>
      <c r="L1225" s="1">
        <v>1639.8425</v>
      </c>
      <c r="M1225" t="s">
        <v>31</v>
      </c>
      <c r="N1225" t="s">
        <v>35</v>
      </c>
      <c r="O1225">
        <v>0</v>
      </c>
      <c r="P1225" s="1">
        <v>22.28</v>
      </c>
      <c r="Q1225" s="3">
        <v>45688</v>
      </c>
      <c r="R1225" s="3">
        <v>45694</v>
      </c>
      <c r="S1225" t="s">
        <v>2909</v>
      </c>
      <c r="W1225">
        <f t="shared" si="19"/>
        <v>-86.307499999999891</v>
      </c>
    </row>
    <row r="1226" spans="1:23" x14ac:dyDescent="0.3">
      <c r="A1226" t="s">
        <v>1498</v>
      </c>
      <c r="B1226" t="s">
        <v>2876</v>
      </c>
      <c r="C1226" s="3">
        <v>45688</v>
      </c>
      <c r="D1226" t="s">
        <v>2924</v>
      </c>
      <c r="E1226" t="s">
        <v>22</v>
      </c>
      <c r="F1226">
        <v>13</v>
      </c>
      <c r="G1226" s="1">
        <v>223.44</v>
      </c>
      <c r="H1226" t="s">
        <v>23</v>
      </c>
      <c r="I1226" t="s">
        <v>28</v>
      </c>
      <c r="J1226" s="2">
        <v>0.15</v>
      </c>
      <c r="K1226" t="s">
        <v>2917</v>
      </c>
      <c r="L1226" s="1">
        <v>2469.0120000000002</v>
      </c>
      <c r="M1226" t="s">
        <v>31</v>
      </c>
      <c r="N1226" t="s">
        <v>2913</v>
      </c>
      <c r="O1226">
        <v>1</v>
      </c>
      <c r="P1226" s="1">
        <v>38.46</v>
      </c>
      <c r="Q1226" s="3">
        <v>45688</v>
      </c>
      <c r="R1226" s="3">
        <v>45695</v>
      </c>
      <c r="S1226" t="s">
        <v>2910</v>
      </c>
      <c r="W1226">
        <f t="shared" si="19"/>
        <v>0</v>
      </c>
    </row>
    <row r="1227" spans="1:23" x14ac:dyDescent="0.3">
      <c r="A1227" t="s">
        <v>709</v>
      </c>
      <c r="B1227" t="s">
        <v>2182</v>
      </c>
      <c r="C1227" s="3">
        <v>45689</v>
      </c>
      <c r="D1227" t="s">
        <v>2920</v>
      </c>
      <c r="E1227" t="s">
        <v>18</v>
      </c>
      <c r="F1227">
        <v>5</v>
      </c>
      <c r="G1227" s="1">
        <v>38.229999999999997</v>
      </c>
      <c r="H1227" t="s">
        <v>25</v>
      </c>
      <c r="I1227" t="s">
        <v>27</v>
      </c>
      <c r="J1227" s="2">
        <v>0.15</v>
      </c>
      <c r="K1227" t="s">
        <v>2919</v>
      </c>
      <c r="L1227" s="1">
        <v>162.47749999999999</v>
      </c>
      <c r="M1227" t="s">
        <v>32</v>
      </c>
      <c r="N1227" t="s">
        <v>2913</v>
      </c>
      <c r="O1227">
        <v>0</v>
      </c>
      <c r="P1227" s="1">
        <v>21.06</v>
      </c>
      <c r="Q1227" s="3">
        <v>45689</v>
      </c>
      <c r="R1227" s="3">
        <v>45699</v>
      </c>
      <c r="S1227" t="s">
        <v>2909</v>
      </c>
      <c r="W1227">
        <f t="shared" si="19"/>
        <v>-28.672499999999985</v>
      </c>
    </row>
    <row r="1228" spans="1:23" x14ac:dyDescent="0.3">
      <c r="A1228" t="s">
        <v>234</v>
      </c>
      <c r="B1228" t="s">
        <v>1733</v>
      </c>
      <c r="C1228" s="3">
        <v>45690</v>
      </c>
      <c r="D1228" t="s">
        <v>2916</v>
      </c>
      <c r="E1228" t="s">
        <v>22</v>
      </c>
      <c r="F1228">
        <v>7</v>
      </c>
      <c r="G1228" s="1">
        <v>248.1</v>
      </c>
      <c r="H1228" t="s">
        <v>25</v>
      </c>
      <c r="I1228" t="s">
        <v>28</v>
      </c>
      <c r="J1228" s="2">
        <v>0</v>
      </c>
      <c r="K1228" t="s">
        <v>2923</v>
      </c>
      <c r="L1228" s="1">
        <v>1736.7</v>
      </c>
      <c r="M1228" t="s">
        <v>33</v>
      </c>
      <c r="N1228" t="s">
        <v>36</v>
      </c>
      <c r="O1228">
        <v>0</v>
      </c>
      <c r="P1228" s="1">
        <v>31.8</v>
      </c>
      <c r="Q1228" s="3">
        <v>45690</v>
      </c>
      <c r="R1228" s="3">
        <v>45694</v>
      </c>
      <c r="S1228" t="s">
        <v>2911</v>
      </c>
      <c r="W1228">
        <f t="shared" si="19"/>
        <v>0</v>
      </c>
    </row>
    <row r="1229" spans="1:23" x14ac:dyDescent="0.3">
      <c r="A1229" t="s">
        <v>1001</v>
      </c>
      <c r="B1229" t="s">
        <v>2448</v>
      </c>
      <c r="C1229" s="3">
        <v>45690</v>
      </c>
      <c r="D1229" t="s">
        <v>2922</v>
      </c>
      <c r="E1229" t="s">
        <v>21</v>
      </c>
      <c r="F1229">
        <v>11</v>
      </c>
      <c r="G1229" s="1">
        <v>155.49</v>
      </c>
      <c r="H1229" t="s">
        <v>26</v>
      </c>
      <c r="I1229" t="s">
        <v>28</v>
      </c>
      <c r="J1229" s="2">
        <v>0.05</v>
      </c>
      <c r="K1229" t="s">
        <v>2925</v>
      </c>
      <c r="L1229" s="1">
        <v>1624.8705</v>
      </c>
      <c r="M1229" t="s">
        <v>33</v>
      </c>
      <c r="N1229" t="s">
        <v>2913</v>
      </c>
      <c r="O1229">
        <v>0</v>
      </c>
      <c r="P1229" s="1">
        <v>47.01</v>
      </c>
      <c r="Q1229" s="3">
        <v>45690</v>
      </c>
      <c r="R1229" s="3">
        <v>45700</v>
      </c>
      <c r="S1229" t="s">
        <v>2912</v>
      </c>
      <c r="W1229">
        <f t="shared" si="19"/>
        <v>-85.519500000000107</v>
      </c>
    </row>
    <row r="1230" spans="1:23" x14ac:dyDescent="0.3">
      <c r="A1230" t="s">
        <v>83</v>
      </c>
      <c r="B1230" t="s">
        <v>1583</v>
      </c>
      <c r="C1230" s="3">
        <v>45691</v>
      </c>
      <c r="D1230" t="s">
        <v>2922</v>
      </c>
      <c r="E1230" t="s">
        <v>19</v>
      </c>
      <c r="F1230">
        <v>11</v>
      </c>
      <c r="G1230" s="1">
        <v>33.130000000000003</v>
      </c>
      <c r="H1230" t="s">
        <v>24</v>
      </c>
      <c r="I1230" t="s">
        <v>28</v>
      </c>
      <c r="J1230" s="2">
        <v>0.15</v>
      </c>
      <c r="K1230" t="s">
        <v>2925</v>
      </c>
      <c r="L1230" s="1">
        <v>309.76549999999997</v>
      </c>
      <c r="M1230" t="s">
        <v>29</v>
      </c>
      <c r="N1230" t="s">
        <v>34</v>
      </c>
      <c r="O1230">
        <v>0</v>
      </c>
      <c r="P1230" s="1">
        <v>24.95</v>
      </c>
      <c r="Q1230" s="3">
        <v>45691</v>
      </c>
      <c r="R1230" s="3">
        <v>45693</v>
      </c>
      <c r="S1230" t="s">
        <v>2912</v>
      </c>
      <c r="W1230">
        <f t="shared" si="19"/>
        <v>-54.664500000000032</v>
      </c>
    </row>
    <row r="1231" spans="1:23" x14ac:dyDescent="0.3">
      <c r="A1231" t="s">
        <v>731</v>
      </c>
      <c r="B1231" t="s">
        <v>2203</v>
      </c>
      <c r="C1231" s="3">
        <v>45691</v>
      </c>
      <c r="D1231" t="s">
        <v>2918</v>
      </c>
      <c r="E1231" t="s">
        <v>21</v>
      </c>
      <c r="F1231">
        <v>15</v>
      </c>
      <c r="G1231" s="1">
        <v>342.04</v>
      </c>
      <c r="H1231" t="s">
        <v>25</v>
      </c>
      <c r="I1231" t="s">
        <v>28</v>
      </c>
      <c r="J1231" s="2">
        <v>0.15</v>
      </c>
      <c r="K1231" t="s">
        <v>2923</v>
      </c>
      <c r="L1231" s="1">
        <v>4361.01</v>
      </c>
      <c r="M1231" t="s">
        <v>30</v>
      </c>
      <c r="N1231" t="s">
        <v>36</v>
      </c>
      <c r="O1231">
        <v>0</v>
      </c>
      <c r="P1231" s="1">
        <v>44.91</v>
      </c>
      <c r="Q1231" s="3">
        <v>45691</v>
      </c>
      <c r="R1231" s="3">
        <v>45696</v>
      </c>
      <c r="S1231" t="s">
        <v>2908</v>
      </c>
      <c r="W1231">
        <f t="shared" si="19"/>
        <v>-769.59000000000015</v>
      </c>
    </row>
    <row r="1232" spans="1:23" x14ac:dyDescent="0.3">
      <c r="A1232" t="s">
        <v>1441</v>
      </c>
      <c r="B1232" t="s">
        <v>2832</v>
      </c>
      <c r="C1232" s="3">
        <v>45691</v>
      </c>
      <c r="D1232" t="s">
        <v>2918</v>
      </c>
      <c r="E1232" t="s">
        <v>17</v>
      </c>
      <c r="F1232">
        <v>10</v>
      </c>
      <c r="G1232" s="1">
        <v>407.99</v>
      </c>
      <c r="H1232" t="s">
        <v>25</v>
      </c>
      <c r="I1232" t="s">
        <v>28</v>
      </c>
      <c r="J1232" s="2">
        <v>0.15</v>
      </c>
      <c r="K1232" t="s">
        <v>2921</v>
      </c>
      <c r="L1232" s="1">
        <v>3467.915</v>
      </c>
      <c r="M1232" t="s">
        <v>33</v>
      </c>
      <c r="N1232" t="s">
        <v>2913</v>
      </c>
      <c r="O1232">
        <v>0</v>
      </c>
      <c r="P1232" s="1">
        <v>49.59</v>
      </c>
      <c r="Q1232" s="3">
        <v>45691</v>
      </c>
      <c r="R1232" s="3">
        <v>45696</v>
      </c>
      <c r="S1232" t="s">
        <v>2908</v>
      </c>
      <c r="W1232">
        <f t="shared" si="19"/>
        <v>-611.98500000000013</v>
      </c>
    </row>
    <row r="1233" spans="1:23" x14ac:dyDescent="0.3">
      <c r="A1233" t="s">
        <v>975</v>
      </c>
      <c r="B1233" t="s">
        <v>2426</v>
      </c>
      <c r="C1233" s="3">
        <v>45692</v>
      </c>
      <c r="D1233" t="s">
        <v>2916</v>
      </c>
      <c r="E1233" t="s">
        <v>21</v>
      </c>
      <c r="F1233">
        <v>7</v>
      </c>
      <c r="G1233" s="1">
        <v>569.89</v>
      </c>
      <c r="H1233" t="s">
        <v>26</v>
      </c>
      <c r="I1233" t="s">
        <v>27</v>
      </c>
      <c r="J1233" s="2">
        <v>0.1</v>
      </c>
      <c r="K1233" t="s">
        <v>2926</v>
      </c>
      <c r="L1233" s="1">
        <v>3590.3069999999998</v>
      </c>
      <c r="M1233" t="s">
        <v>33</v>
      </c>
      <c r="N1233" t="s">
        <v>35</v>
      </c>
      <c r="O1233">
        <v>0</v>
      </c>
      <c r="P1233" s="1">
        <v>26.81</v>
      </c>
      <c r="Q1233" s="3">
        <v>45692</v>
      </c>
      <c r="R1233" s="3">
        <v>45696</v>
      </c>
      <c r="S1233" t="s">
        <v>2911</v>
      </c>
      <c r="W1233">
        <f t="shared" si="19"/>
        <v>-398.92300000000023</v>
      </c>
    </row>
    <row r="1234" spans="1:23" x14ac:dyDescent="0.3">
      <c r="A1234" t="s">
        <v>1103</v>
      </c>
      <c r="B1234" t="s">
        <v>2536</v>
      </c>
      <c r="C1234" s="3">
        <v>45692</v>
      </c>
      <c r="D1234" t="s">
        <v>2918</v>
      </c>
      <c r="E1234" t="s">
        <v>17</v>
      </c>
      <c r="F1234">
        <v>9</v>
      </c>
      <c r="G1234" s="1">
        <v>256.14</v>
      </c>
      <c r="H1234" t="s">
        <v>24</v>
      </c>
      <c r="I1234" t="s">
        <v>28</v>
      </c>
      <c r="J1234" s="2">
        <v>0.15</v>
      </c>
      <c r="K1234" t="s">
        <v>2925</v>
      </c>
      <c r="L1234" s="1">
        <v>1959.471</v>
      </c>
      <c r="M1234" t="s">
        <v>31</v>
      </c>
      <c r="N1234" t="s">
        <v>35</v>
      </c>
      <c r="O1234">
        <v>1</v>
      </c>
      <c r="P1234" s="1">
        <v>5.21</v>
      </c>
      <c r="Q1234" s="3">
        <v>45692</v>
      </c>
      <c r="R1234" s="3">
        <v>45695</v>
      </c>
      <c r="S1234" t="s">
        <v>2908</v>
      </c>
      <c r="W1234">
        <f t="shared" si="19"/>
        <v>0</v>
      </c>
    </row>
    <row r="1235" spans="1:23" x14ac:dyDescent="0.3">
      <c r="A1235" t="s">
        <v>426</v>
      </c>
      <c r="B1235" t="s">
        <v>1917</v>
      </c>
      <c r="C1235" s="3">
        <v>45693</v>
      </c>
      <c r="D1235" t="s">
        <v>2920</v>
      </c>
      <c r="E1235" t="s">
        <v>17</v>
      </c>
      <c r="F1235">
        <v>16</v>
      </c>
      <c r="G1235" s="1">
        <v>34.659999999999997</v>
      </c>
      <c r="H1235" t="s">
        <v>25</v>
      </c>
      <c r="I1235" t="s">
        <v>28</v>
      </c>
      <c r="J1235" s="2">
        <v>0.05</v>
      </c>
      <c r="K1235" t="s">
        <v>2926</v>
      </c>
      <c r="L1235" s="1">
        <v>526.83199999999988</v>
      </c>
      <c r="M1235" t="s">
        <v>32</v>
      </c>
      <c r="N1235" t="s">
        <v>2913</v>
      </c>
      <c r="O1235">
        <v>0</v>
      </c>
      <c r="P1235" s="1">
        <v>49.9</v>
      </c>
      <c r="Q1235" s="3">
        <v>45693</v>
      </c>
      <c r="R1235" s="3">
        <v>45699</v>
      </c>
      <c r="S1235" t="s">
        <v>2909</v>
      </c>
      <c r="W1235">
        <f t="shared" si="19"/>
        <v>-27.728000000000065</v>
      </c>
    </row>
    <row r="1236" spans="1:23" x14ac:dyDescent="0.3">
      <c r="A1236" t="s">
        <v>814</v>
      </c>
      <c r="B1236" t="s">
        <v>2282</v>
      </c>
      <c r="C1236" s="3">
        <v>45693</v>
      </c>
      <c r="D1236" t="s">
        <v>2920</v>
      </c>
      <c r="E1236" t="s">
        <v>18</v>
      </c>
      <c r="F1236">
        <v>9</v>
      </c>
      <c r="G1236" s="1">
        <v>188.03</v>
      </c>
      <c r="H1236" t="s">
        <v>23</v>
      </c>
      <c r="I1236" t="s">
        <v>28</v>
      </c>
      <c r="J1236" s="2">
        <v>0</v>
      </c>
      <c r="K1236" t="s">
        <v>2925</v>
      </c>
      <c r="L1236" s="1">
        <v>1692.27</v>
      </c>
      <c r="M1236" t="s">
        <v>33</v>
      </c>
      <c r="N1236" t="s">
        <v>34</v>
      </c>
      <c r="O1236">
        <v>0</v>
      </c>
      <c r="P1236" s="1">
        <v>11.44</v>
      </c>
      <c r="Q1236" s="3">
        <v>45693</v>
      </c>
      <c r="R1236" s="3">
        <v>45695</v>
      </c>
      <c r="S1236" t="s">
        <v>2909</v>
      </c>
      <c r="W1236">
        <f t="shared" si="19"/>
        <v>0</v>
      </c>
    </row>
    <row r="1237" spans="1:23" x14ac:dyDescent="0.3">
      <c r="A1237" t="s">
        <v>434</v>
      </c>
      <c r="B1237" t="s">
        <v>1925</v>
      </c>
      <c r="C1237" s="3">
        <v>45694</v>
      </c>
      <c r="D1237" t="s">
        <v>2922</v>
      </c>
      <c r="E1237" t="s">
        <v>19</v>
      </c>
      <c r="F1237">
        <v>14</v>
      </c>
      <c r="G1237" s="1">
        <v>291.91000000000003</v>
      </c>
      <c r="H1237" t="s">
        <v>24</v>
      </c>
      <c r="I1237" t="s">
        <v>28</v>
      </c>
      <c r="J1237" s="2">
        <v>0.15</v>
      </c>
      <c r="K1237" t="s">
        <v>2925</v>
      </c>
      <c r="L1237" s="1">
        <v>3473.7289999999998</v>
      </c>
      <c r="M1237" t="s">
        <v>31</v>
      </c>
      <c r="N1237" t="s">
        <v>2913</v>
      </c>
      <c r="O1237">
        <v>0</v>
      </c>
      <c r="P1237" s="1">
        <v>27.51</v>
      </c>
      <c r="Q1237" s="3">
        <v>45694</v>
      </c>
      <c r="R1237" s="3">
        <v>45698</v>
      </c>
      <c r="S1237" t="s">
        <v>2912</v>
      </c>
      <c r="W1237">
        <f t="shared" si="19"/>
        <v>-613.01100000000042</v>
      </c>
    </row>
    <row r="1238" spans="1:23" x14ac:dyDescent="0.3">
      <c r="A1238" t="s">
        <v>605</v>
      </c>
      <c r="B1238" t="s">
        <v>2083</v>
      </c>
      <c r="C1238" s="3">
        <v>45694</v>
      </c>
      <c r="D1238" t="s">
        <v>2918</v>
      </c>
      <c r="E1238" t="s">
        <v>18</v>
      </c>
      <c r="F1238">
        <v>2</v>
      </c>
      <c r="G1238" s="1">
        <v>93.49</v>
      </c>
      <c r="H1238" t="s">
        <v>24</v>
      </c>
      <c r="I1238" t="s">
        <v>27</v>
      </c>
      <c r="J1238" s="2">
        <v>0.1</v>
      </c>
      <c r="K1238" t="s">
        <v>2926</v>
      </c>
      <c r="L1238" s="1">
        <v>168.28200000000001</v>
      </c>
      <c r="M1238" t="s">
        <v>32</v>
      </c>
      <c r="N1238" t="s">
        <v>36</v>
      </c>
      <c r="O1238">
        <v>0</v>
      </c>
      <c r="P1238" s="1">
        <v>26.31</v>
      </c>
      <c r="Q1238" s="3">
        <v>45694</v>
      </c>
      <c r="R1238" s="3">
        <v>45704</v>
      </c>
      <c r="S1238" t="s">
        <v>2908</v>
      </c>
      <c r="W1238">
        <f t="shared" si="19"/>
        <v>-18.697999999999979</v>
      </c>
    </row>
    <row r="1239" spans="1:23" x14ac:dyDescent="0.3">
      <c r="A1239" t="s">
        <v>866</v>
      </c>
      <c r="B1239" t="s">
        <v>2213</v>
      </c>
      <c r="C1239" s="3">
        <v>45694</v>
      </c>
      <c r="D1239" t="s">
        <v>2922</v>
      </c>
      <c r="E1239" t="s">
        <v>22</v>
      </c>
      <c r="F1239">
        <v>4</v>
      </c>
      <c r="G1239" s="1">
        <v>473.91</v>
      </c>
      <c r="H1239" t="s">
        <v>24</v>
      </c>
      <c r="I1239" t="s">
        <v>28</v>
      </c>
      <c r="J1239" s="2">
        <v>0.05</v>
      </c>
      <c r="K1239" t="s">
        <v>2921</v>
      </c>
      <c r="L1239" s="1">
        <v>1800.8579999999999</v>
      </c>
      <c r="M1239" t="s">
        <v>31</v>
      </c>
      <c r="N1239" t="s">
        <v>35</v>
      </c>
      <c r="O1239">
        <v>0</v>
      </c>
      <c r="P1239" s="1">
        <v>29.22</v>
      </c>
      <c r="Q1239" s="3">
        <v>45694</v>
      </c>
      <c r="R1239" s="3">
        <v>45702</v>
      </c>
      <c r="S1239" t="s">
        <v>2912</v>
      </c>
      <c r="W1239">
        <f t="shared" si="19"/>
        <v>-94.782000000000153</v>
      </c>
    </row>
    <row r="1240" spans="1:23" x14ac:dyDescent="0.3">
      <c r="A1240" t="s">
        <v>967</v>
      </c>
      <c r="B1240" t="s">
        <v>2418</v>
      </c>
      <c r="C1240" s="3">
        <v>45694</v>
      </c>
      <c r="D1240" t="s">
        <v>2918</v>
      </c>
      <c r="E1240" t="s">
        <v>16</v>
      </c>
      <c r="F1240">
        <v>7</v>
      </c>
      <c r="G1240" s="1">
        <v>241.81</v>
      </c>
      <c r="H1240" t="s">
        <v>25</v>
      </c>
      <c r="I1240" t="s">
        <v>27</v>
      </c>
      <c r="J1240" s="2">
        <v>0.1</v>
      </c>
      <c r="K1240" t="s">
        <v>2926</v>
      </c>
      <c r="L1240" s="1">
        <v>1523.403</v>
      </c>
      <c r="M1240" t="s">
        <v>32</v>
      </c>
      <c r="N1240" t="s">
        <v>34</v>
      </c>
      <c r="O1240">
        <v>0</v>
      </c>
      <c r="P1240" s="1">
        <v>32.94</v>
      </c>
      <c r="Q1240" s="3">
        <v>45694</v>
      </c>
      <c r="R1240" s="3">
        <v>45698</v>
      </c>
      <c r="S1240" t="s">
        <v>2908</v>
      </c>
      <c r="W1240">
        <f t="shared" si="19"/>
        <v>-169.26700000000005</v>
      </c>
    </row>
    <row r="1241" spans="1:23" x14ac:dyDescent="0.3">
      <c r="A1241" t="s">
        <v>627</v>
      </c>
      <c r="B1241" t="s">
        <v>2104</v>
      </c>
      <c r="C1241" s="3">
        <v>45695</v>
      </c>
      <c r="D1241" t="s">
        <v>2920</v>
      </c>
      <c r="E1241" t="s">
        <v>16</v>
      </c>
      <c r="F1241">
        <v>17</v>
      </c>
      <c r="G1241" s="1">
        <v>15.01</v>
      </c>
      <c r="H1241" t="s">
        <v>26</v>
      </c>
      <c r="I1241" t="s">
        <v>27</v>
      </c>
      <c r="J1241" s="2">
        <v>0.15</v>
      </c>
      <c r="K1241" t="s">
        <v>2923</v>
      </c>
      <c r="L1241" s="1">
        <v>216.89449999999999</v>
      </c>
      <c r="M1241" t="s">
        <v>32</v>
      </c>
      <c r="N1241" t="s">
        <v>35</v>
      </c>
      <c r="O1241">
        <v>1</v>
      </c>
      <c r="P1241" s="1">
        <v>22</v>
      </c>
      <c r="Q1241" s="3">
        <v>45695</v>
      </c>
      <c r="R1241" s="3">
        <v>45701</v>
      </c>
      <c r="S1241" t="s">
        <v>2909</v>
      </c>
      <c r="W1241">
        <f t="shared" si="19"/>
        <v>0</v>
      </c>
    </row>
    <row r="1242" spans="1:23" x14ac:dyDescent="0.3">
      <c r="A1242" t="s">
        <v>737</v>
      </c>
      <c r="B1242" t="s">
        <v>2209</v>
      </c>
      <c r="C1242" s="3">
        <v>45695</v>
      </c>
      <c r="D1242" t="s">
        <v>2918</v>
      </c>
      <c r="E1242" t="s">
        <v>21</v>
      </c>
      <c r="F1242">
        <v>14</v>
      </c>
      <c r="G1242" s="1">
        <v>159.09</v>
      </c>
      <c r="H1242" t="s">
        <v>25</v>
      </c>
      <c r="I1242" t="s">
        <v>28</v>
      </c>
      <c r="J1242" s="2">
        <v>0.15</v>
      </c>
      <c r="K1242" t="s">
        <v>2919</v>
      </c>
      <c r="L1242" s="1">
        <v>1893.171</v>
      </c>
      <c r="M1242" t="s">
        <v>32</v>
      </c>
      <c r="N1242" t="s">
        <v>34</v>
      </c>
      <c r="O1242">
        <v>0</v>
      </c>
      <c r="P1242" s="1">
        <v>27.05</v>
      </c>
      <c r="Q1242" s="3">
        <v>45695</v>
      </c>
      <c r="R1242" s="3">
        <v>45698</v>
      </c>
      <c r="S1242" t="s">
        <v>2908</v>
      </c>
      <c r="W1242">
        <f t="shared" si="19"/>
        <v>-334.08900000000017</v>
      </c>
    </row>
    <row r="1243" spans="1:23" x14ac:dyDescent="0.3">
      <c r="A1243" t="s">
        <v>1348</v>
      </c>
      <c r="B1243" t="s">
        <v>2756</v>
      </c>
      <c r="C1243" s="3">
        <v>45695</v>
      </c>
      <c r="D1243" t="s">
        <v>2920</v>
      </c>
      <c r="E1243" t="s">
        <v>16</v>
      </c>
      <c r="F1243">
        <v>16</v>
      </c>
      <c r="G1243" s="1">
        <v>172.89</v>
      </c>
      <c r="H1243" t="s">
        <v>23</v>
      </c>
      <c r="I1243" t="s">
        <v>27</v>
      </c>
      <c r="J1243" s="2">
        <v>0.15</v>
      </c>
      <c r="K1243" t="s">
        <v>2923</v>
      </c>
      <c r="L1243" s="1">
        <v>2351.3040000000001</v>
      </c>
      <c r="M1243" t="s">
        <v>31</v>
      </c>
      <c r="N1243" t="s">
        <v>34</v>
      </c>
      <c r="O1243">
        <v>1</v>
      </c>
      <c r="P1243" s="1">
        <v>41.87</v>
      </c>
      <c r="Q1243" s="3">
        <v>45695</v>
      </c>
      <c r="R1243" s="3">
        <v>45703</v>
      </c>
      <c r="S1243" t="s">
        <v>2909</v>
      </c>
      <c r="W1243">
        <f t="shared" si="19"/>
        <v>0</v>
      </c>
    </row>
    <row r="1244" spans="1:23" x14ac:dyDescent="0.3">
      <c r="A1244" t="s">
        <v>1166</v>
      </c>
      <c r="B1244" t="s">
        <v>2593</v>
      </c>
      <c r="C1244" s="3">
        <v>45696</v>
      </c>
      <c r="D1244" t="s">
        <v>2924</v>
      </c>
      <c r="E1244" t="s">
        <v>21</v>
      </c>
      <c r="F1244">
        <v>10</v>
      </c>
      <c r="G1244" s="1">
        <v>396.73</v>
      </c>
      <c r="H1244" t="s">
        <v>23</v>
      </c>
      <c r="I1244" t="s">
        <v>28</v>
      </c>
      <c r="J1244" s="2">
        <v>0.1</v>
      </c>
      <c r="K1244" t="s">
        <v>2921</v>
      </c>
      <c r="L1244" s="1">
        <v>3570.57</v>
      </c>
      <c r="M1244" t="s">
        <v>29</v>
      </c>
      <c r="N1244" t="s">
        <v>34</v>
      </c>
      <c r="O1244">
        <v>0</v>
      </c>
      <c r="P1244" s="1">
        <v>18.13</v>
      </c>
      <c r="Q1244" s="3">
        <v>45696</v>
      </c>
      <c r="R1244" s="3">
        <v>45701</v>
      </c>
      <c r="S1244" t="s">
        <v>2910</v>
      </c>
      <c r="W1244">
        <f t="shared" si="19"/>
        <v>-396.73</v>
      </c>
    </row>
    <row r="1245" spans="1:23" x14ac:dyDescent="0.3">
      <c r="A1245" t="s">
        <v>1296</v>
      </c>
      <c r="B1245" t="s">
        <v>1577</v>
      </c>
      <c r="C1245" s="3">
        <v>45696</v>
      </c>
      <c r="D1245" t="s">
        <v>2920</v>
      </c>
      <c r="E1245" t="s">
        <v>22</v>
      </c>
      <c r="F1245">
        <v>10</v>
      </c>
      <c r="G1245" s="1">
        <v>67.38</v>
      </c>
      <c r="H1245" t="s">
        <v>25</v>
      </c>
      <c r="I1245" t="s">
        <v>28</v>
      </c>
      <c r="J1245" s="2">
        <v>0.1</v>
      </c>
      <c r="K1245" t="s">
        <v>2923</v>
      </c>
      <c r="L1245" s="1">
        <v>606.41999999999996</v>
      </c>
      <c r="M1245" t="s">
        <v>30</v>
      </c>
      <c r="N1245" t="s">
        <v>34</v>
      </c>
      <c r="O1245">
        <v>1</v>
      </c>
      <c r="P1245" s="1">
        <v>20.58</v>
      </c>
      <c r="Q1245" s="3">
        <v>45696</v>
      </c>
      <c r="R1245" s="3">
        <v>45706</v>
      </c>
      <c r="S1245" t="s">
        <v>2909</v>
      </c>
      <c r="W1245">
        <f t="shared" si="19"/>
        <v>0</v>
      </c>
    </row>
    <row r="1246" spans="1:23" x14ac:dyDescent="0.3">
      <c r="A1246" t="s">
        <v>1181</v>
      </c>
      <c r="B1246" t="s">
        <v>2605</v>
      </c>
      <c r="C1246" s="3">
        <v>45697</v>
      </c>
      <c r="D1246" t="s">
        <v>2924</v>
      </c>
      <c r="E1246" t="s">
        <v>18</v>
      </c>
      <c r="F1246">
        <v>13</v>
      </c>
      <c r="G1246" s="1">
        <v>492.66</v>
      </c>
      <c r="H1246" t="s">
        <v>23</v>
      </c>
      <c r="I1246" t="s">
        <v>28</v>
      </c>
      <c r="J1246" s="2">
        <v>0.1</v>
      </c>
      <c r="K1246" t="s">
        <v>2925</v>
      </c>
      <c r="L1246" s="1">
        <v>5764.1220000000003</v>
      </c>
      <c r="M1246" t="s">
        <v>30</v>
      </c>
      <c r="N1246" t="s">
        <v>34</v>
      </c>
      <c r="O1246">
        <v>0</v>
      </c>
      <c r="P1246" s="1">
        <v>46.21</v>
      </c>
      <c r="Q1246" s="3">
        <v>45697</v>
      </c>
      <c r="R1246" s="3">
        <v>45702</v>
      </c>
      <c r="S1246" t="s">
        <v>2910</v>
      </c>
      <c r="W1246">
        <f t="shared" si="19"/>
        <v>-640.45799999999963</v>
      </c>
    </row>
    <row r="1247" spans="1:23" x14ac:dyDescent="0.3">
      <c r="A1247" t="s">
        <v>332</v>
      </c>
      <c r="B1247" t="s">
        <v>1826</v>
      </c>
      <c r="C1247" s="3">
        <v>45698</v>
      </c>
      <c r="D1247" t="s">
        <v>2920</v>
      </c>
      <c r="E1247" t="s">
        <v>19</v>
      </c>
      <c r="F1247">
        <v>6</v>
      </c>
      <c r="G1247" s="1">
        <v>521.1</v>
      </c>
      <c r="H1247" t="s">
        <v>24</v>
      </c>
      <c r="I1247" t="s">
        <v>27</v>
      </c>
      <c r="J1247" s="2">
        <v>0.15</v>
      </c>
      <c r="K1247" t="s">
        <v>2925</v>
      </c>
      <c r="L1247" s="1">
        <v>2657.61</v>
      </c>
      <c r="M1247" t="s">
        <v>33</v>
      </c>
      <c r="N1247" t="s">
        <v>2913</v>
      </c>
      <c r="O1247">
        <v>0</v>
      </c>
      <c r="P1247" s="1">
        <v>31.14</v>
      </c>
      <c r="Q1247" s="3">
        <v>45698</v>
      </c>
      <c r="R1247" s="3">
        <v>45700</v>
      </c>
      <c r="S1247" t="s">
        <v>2909</v>
      </c>
      <c r="W1247">
        <f t="shared" si="19"/>
        <v>-468.99000000000024</v>
      </c>
    </row>
    <row r="1248" spans="1:23" x14ac:dyDescent="0.3">
      <c r="A1248" t="s">
        <v>1192</v>
      </c>
      <c r="B1248" t="s">
        <v>2615</v>
      </c>
      <c r="C1248" s="3">
        <v>45699</v>
      </c>
      <c r="D1248" t="s">
        <v>2924</v>
      </c>
      <c r="E1248" t="s">
        <v>22</v>
      </c>
      <c r="F1248">
        <v>8</v>
      </c>
      <c r="G1248" s="1">
        <v>316.12</v>
      </c>
      <c r="H1248" t="s">
        <v>23</v>
      </c>
      <c r="I1248" t="s">
        <v>27</v>
      </c>
      <c r="J1248" s="2">
        <v>0.1</v>
      </c>
      <c r="K1248" t="s">
        <v>2923</v>
      </c>
      <c r="L1248" s="1">
        <v>2276.0639999999999</v>
      </c>
      <c r="M1248" t="s">
        <v>30</v>
      </c>
      <c r="N1248" t="s">
        <v>36</v>
      </c>
      <c r="O1248">
        <v>0</v>
      </c>
      <c r="P1248" s="1">
        <v>6.28</v>
      </c>
      <c r="Q1248" s="3">
        <v>45699</v>
      </c>
      <c r="R1248" s="3">
        <v>45703</v>
      </c>
      <c r="S1248" t="s">
        <v>2910</v>
      </c>
      <c r="W1248">
        <f t="shared" si="19"/>
        <v>-252.89600000000019</v>
      </c>
    </row>
    <row r="1249" spans="1:23" x14ac:dyDescent="0.3">
      <c r="A1249" t="s">
        <v>1381</v>
      </c>
      <c r="B1249" t="s">
        <v>2784</v>
      </c>
      <c r="C1249" s="3">
        <v>45699</v>
      </c>
      <c r="D1249" t="s">
        <v>2924</v>
      </c>
      <c r="E1249" t="s">
        <v>20</v>
      </c>
      <c r="F1249">
        <v>12</v>
      </c>
      <c r="G1249" s="1">
        <v>141.61000000000001</v>
      </c>
      <c r="H1249" t="s">
        <v>23</v>
      </c>
      <c r="I1249" t="s">
        <v>27</v>
      </c>
      <c r="J1249" s="2">
        <v>0</v>
      </c>
      <c r="K1249" t="s">
        <v>2925</v>
      </c>
      <c r="L1249" s="1">
        <v>1699.32</v>
      </c>
      <c r="M1249" t="s">
        <v>31</v>
      </c>
      <c r="N1249" t="s">
        <v>36</v>
      </c>
      <c r="O1249">
        <v>0</v>
      </c>
      <c r="P1249" s="1">
        <v>11.72</v>
      </c>
      <c r="Q1249" s="3">
        <v>45699</v>
      </c>
      <c r="R1249" s="3">
        <v>45709</v>
      </c>
      <c r="S1249" t="s">
        <v>2910</v>
      </c>
      <c r="W1249">
        <f t="shared" si="19"/>
        <v>-2.2737367544323206E-13</v>
      </c>
    </row>
    <row r="1250" spans="1:23" x14ac:dyDescent="0.3">
      <c r="A1250" t="s">
        <v>207</v>
      </c>
      <c r="B1250" t="s">
        <v>1706</v>
      </c>
      <c r="C1250" s="3">
        <v>45700</v>
      </c>
      <c r="D1250" t="s">
        <v>2922</v>
      </c>
      <c r="E1250" t="s">
        <v>18</v>
      </c>
      <c r="F1250">
        <v>13</v>
      </c>
      <c r="G1250" s="1">
        <v>104.8</v>
      </c>
      <c r="H1250" t="s">
        <v>23</v>
      </c>
      <c r="I1250" t="s">
        <v>28</v>
      </c>
      <c r="J1250" s="2">
        <v>0.05</v>
      </c>
      <c r="K1250" t="s">
        <v>2923</v>
      </c>
      <c r="L1250" s="1">
        <v>1294.28</v>
      </c>
      <c r="M1250" t="s">
        <v>31</v>
      </c>
      <c r="N1250" t="s">
        <v>36</v>
      </c>
      <c r="O1250">
        <v>0</v>
      </c>
      <c r="P1250" s="1">
        <v>7.79</v>
      </c>
      <c r="Q1250" s="3">
        <v>45700</v>
      </c>
      <c r="R1250" s="3">
        <v>45707</v>
      </c>
      <c r="S1250" t="s">
        <v>2912</v>
      </c>
      <c r="W1250">
        <f t="shared" si="19"/>
        <v>-68.119999999999891</v>
      </c>
    </row>
    <row r="1251" spans="1:23" x14ac:dyDescent="0.3">
      <c r="A1251" t="s">
        <v>939</v>
      </c>
      <c r="B1251" t="s">
        <v>2393</v>
      </c>
      <c r="C1251" s="3">
        <v>45700</v>
      </c>
      <c r="D1251" t="s">
        <v>2922</v>
      </c>
      <c r="E1251" t="s">
        <v>17</v>
      </c>
      <c r="F1251">
        <v>13</v>
      </c>
      <c r="G1251" s="1">
        <v>227.64</v>
      </c>
      <c r="H1251" t="s">
        <v>25</v>
      </c>
      <c r="I1251" t="s">
        <v>28</v>
      </c>
      <c r="J1251" s="2">
        <v>0.15</v>
      </c>
      <c r="K1251" t="s">
        <v>2925</v>
      </c>
      <c r="L1251" s="1">
        <v>2515.422</v>
      </c>
      <c r="M1251" t="s">
        <v>33</v>
      </c>
      <c r="N1251" t="s">
        <v>34</v>
      </c>
      <c r="O1251">
        <v>1</v>
      </c>
      <c r="P1251" s="1">
        <v>46.67</v>
      </c>
      <c r="Q1251" s="3">
        <v>45700</v>
      </c>
      <c r="R1251" s="3">
        <v>45708</v>
      </c>
      <c r="S1251" t="s">
        <v>2912</v>
      </c>
      <c r="W1251">
        <f t="shared" si="19"/>
        <v>0</v>
      </c>
    </row>
    <row r="1252" spans="1:23" x14ac:dyDescent="0.3">
      <c r="A1252" t="s">
        <v>958</v>
      </c>
      <c r="B1252" t="s">
        <v>2412</v>
      </c>
      <c r="C1252" s="3">
        <v>45700</v>
      </c>
      <c r="D1252" t="s">
        <v>2924</v>
      </c>
      <c r="E1252" t="s">
        <v>22</v>
      </c>
      <c r="F1252">
        <v>4</v>
      </c>
      <c r="G1252" s="1">
        <v>75.8</v>
      </c>
      <c r="H1252" t="s">
        <v>25</v>
      </c>
      <c r="I1252" t="s">
        <v>28</v>
      </c>
      <c r="J1252" s="2">
        <v>0.15</v>
      </c>
      <c r="K1252" t="s">
        <v>2917</v>
      </c>
      <c r="L1252" s="1">
        <v>257.72000000000003</v>
      </c>
      <c r="M1252" t="s">
        <v>31</v>
      </c>
      <c r="N1252" t="s">
        <v>35</v>
      </c>
      <c r="O1252">
        <v>0</v>
      </c>
      <c r="P1252" s="1">
        <v>12.22</v>
      </c>
      <c r="Q1252" s="3">
        <v>45700</v>
      </c>
      <c r="R1252" s="3">
        <v>45708</v>
      </c>
      <c r="S1252" t="s">
        <v>2910</v>
      </c>
      <c r="W1252">
        <f t="shared" si="19"/>
        <v>-45.479999999999961</v>
      </c>
    </row>
    <row r="1253" spans="1:23" x14ac:dyDescent="0.3">
      <c r="A1253" t="s">
        <v>271</v>
      </c>
      <c r="B1253" t="s">
        <v>1769</v>
      </c>
      <c r="C1253" s="3">
        <v>45702</v>
      </c>
      <c r="D1253" t="s">
        <v>2916</v>
      </c>
      <c r="E1253" t="s">
        <v>21</v>
      </c>
      <c r="F1253">
        <v>18</v>
      </c>
      <c r="G1253" s="1">
        <v>499.61</v>
      </c>
      <c r="H1253" t="s">
        <v>23</v>
      </c>
      <c r="I1253" t="s">
        <v>28</v>
      </c>
      <c r="J1253" s="2">
        <v>0.15</v>
      </c>
      <c r="K1253" t="s">
        <v>2926</v>
      </c>
      <c r="L1253" s="1">
        <v>7644.0329999999994</v>
      </c>
      <c r="M1253" t="s">
        <v>32</v>
      </c>
      <c r="N1253" t="s">
        <v>2913</v>
      </c>
      <c r="O1253">
        <v>0</v>
      </c>
      <c r="P1253" s="1">
        <v>9.64</v>
      </c>
      <c r="Q1253" s="3">
        <v>45702</v>
      </c>
      <c r="R1253" s="3">
        <v>45707</v>
      </c>
      <c r="S1253" t="s">
        <v>2911</v>
      </c>
      <c r="W1253">
        <f t="shared" si="19"/>
        <v>-1348.9470000000001</v>
      </c>
    </row>
    <row r="1254" spans="1:23" x14ac:dyDescent="0.3">
      <c r="A1254" t="s">
        <v>1085</v>
      </c>
      <c r="B1254" t="s">
        <v>2019</v>
      </c>
      <c r="C1254" s="3">
        <v>45702</v>
      </c>
      <c r="D1254" t="s">
        <v>2922</v>
      </c>
      <c r="E1254" t="s">
        <v>20</v>
      </c>
      <c r="F1254">
        <v>1</v>
      </c>
      <c r="G1254" s="1">
        <v>378.35</v>
      </c>
      <c r="H1254" t="s">
        <v>25</v>
      </c>
      <c r="I1254" t="s">
        <v>27</v>
      </c>
      <c r="J1254" s="2">
        <v>0.05</v>
      </c>
      <c r="K1254" t="s">
        <v>2923</v>
      </c>
      <c r="L1254" s="1">
        <v>359.4325</v>
      </c>
      <c r="M1254" t="s">
        <v>33</v>
      </c>
      <c r="N1254" t="s">
        <v>34</v>
      </c>
      <c r="O1254">
        <v>0</v>
      </c>
      <c r="P1254" s="1">
        <v>20.97</v>
      </c>
      <c r="Q1254" s="3">
        <v>45702</v>
      </c>
      <c r="R1254" s="3">
        <v>45705</v>
      </c>
      <c r="S1254" t="s">
        <v>2912</v>
      </c>
      <c r="W1254">
        <f t="shared" si="19"/>
        <v>-18.917500000000018</v>
      </c>
    </row>
    <row r="1255" spans="1:23" x14ac:dyDescent="0.3">
      <c r="A1255" t="s">
        <v>1184</v>
      </c>
      <c r="B1255" t="s">
        <v>2608</v>
      </c>
      <c r="C1255" s="3">
        <v>45703</v>
      </c>
      <c r="D1255" t="s">
        <v>2924</v>
      </c>
      <c r="E1255" t="s">
        <v>22</v>
      </c>
      <c r="F1255">
        <v>19</v>
      </c>
      <c r="G1255" s="1">
        <v>118.09</v>
      </c>
      <c r="H1255" t="s">
        <v>26</v>
      </c>
      <c r="I1255" t="s">
        <v>27</v>
      </c>
      <c r="J1255" s="2">
        <v>0.1</v>
      </c>
      <c r="K1255" t="s">
        <v>2926</v>
      </c>
      <c r="L1255" s="1">
        <v>2019.3389999999999</v>
      </c>
      <c r="M1255" t="s">
        <v>29</v>
      </c>
      <c r="N1255" t="s">
        <v>35</v>
      </c>
      <c r="O1255">
        <v>0</v>
      </c>
      <c r="P1255" s="1">
        <v>10.77</v>
      </c>
      <c r="Q1255" s="3">
        <v>45703</v>
      </c>
      <c r="R1255" s="3">
        <v>45711</v>
      </c>
      <c r="S1255" t="s">
        <v>2910</v>
      </c>
      <c r="W1255">
        <f t="shared" si="19"/>
        <v>-224.37100000000009</v>
      </c>
    </row>
    <row r="1256" spans="1:23" x14ac:dyDescent="0.3">
      <c r="A1256" t="s">
        <v>1305</v>
      </c>
      <c r="B1256" t="s">
        <v>2719</v>
      </c>
      <c r="C1256" s="3">
        <v>45703</v>
      </c>
      <c r="D1256" t="s">
        <v>2920</v>
      </c>
      <c r="E1256" t="s">
        <v>17</v>
      </c>
      <c r="F1256">
        <v>1</v>
      </c>
      <c r="G1256" s="1">
        <v>92.72</v>
      </c>
      <c r="H1256" t="s">
        <v>25</v>
      </c>
      <c r="I1256" t="s">
        <v>27</v>
      </c>
      <c r="J1256" s="2">
        <v>0.15</v>
      </c>
      <c r="K1256" t="s">
        <v>2921</v>
      </c>
      <c r="L1256" s="1">
        <v>78.811999999999998</v>
      </c>
      <c r="M1256" t="s">
        <v>32</v>
      </c>
      <c r="N1256" t="s">
        <v>36</v>
      </c>
      <c r="O1256">
        <v>0</v>
      </c>
      <c r="P1256" s="1">
        <v>48.46</v>
      </c>
      <c r="Q1256" s="3">
        <v>45703</v>
      </c>
      <c r="R1256" s="3">
        <v>45707</v>
      </c>
      <c r="S1256" t="s">
        <v>2909</v>
      </c>
      <c r="W1256">
        <f t="shared" si="19"/>
        <v>-13.908000000000001</v>
      </c>
    </row>
    <row r="1257" spans="1:23" x14ac:dyDescent="0.3">
      <c r="A1257" t="s">
        <v>935</v>
      </c>
      <c r="B1257" t="s">
        <v>2390</v>
      </c>
      <c r="C1257" s="3">
        <v>45704</v>
      </c>
      <c r="D1257" t="s">
        <v>2920</v>
      </c>
      <c r="E1257" t="s">
        <v>22</v>
      </c>
      <c r="F1257">
        <v>18</v>
      </c>
      <c r="G1257" s="1">
        <v>204.58</v>
      </c>
      <c r="H1257" t="s">
        <v>25</v>
      </c>
      <c r="I1257" t="s">
        <v>28</v>
      </c>
      <c r="J1257" s="2">
        <v>0.1</v>
      </c>
      <c r="K1257" t="s">
        <v>2923</v>
      </c>
      <c r="L1257" s="1">
        <v>3314.1959999999999</v>
      </c>
      <c r="M1257" t="s">
        <v>33</v>
      </c>
      <c r="N1257" t="s">
        <v>2913</v>
      </c>
      <c r="O1257">
        <v>0</v>
      </c>
      <c r="P1257" s="1">
        <v>16.04</v>
      </c>
      <c r="Q1257" s="3">
        <v>45704</v>
      </c>
      <c r="R1257" s="3">
        <v>45710</v>
      </c>
      <c r="S1257" t="s">
        <v>2909</v>
      </c>
      <c r="W1257">
        <f t="shared" si="19"/>
        <v>-368.24400000000014</v>
      </c>
    </row>
    <row r="1258" spans="1:23" x14ac:dyDescent="0.3">
      <c r="A1258" t="s">
        <v>1146</v>
      </c>
      <c r="B1258" t="s">
        <v>2573</v>
      </c>
      <c r="C1258" s="3">
        <v>45704</v>
      </c>
      <c r="D1258" t="s">
        <v>2918</v>
      </c>
      <c r="E1258" t="s">
        <v>20</v>
      </c>
      <c r="F1258">
        <v>12</v>
      </c>
      <c r="G1258" s="1">
        <v>108.35</v>
      </c>
      <c r="H1258" t="s">
        <v>24</v>
      </c>
      <c r="I1258" t="s">
        <v>27</v>
      </c>
      <c r="J1258" s="2">
        <v>0</v>
      </c>
      <c r="K1258" t="s">
        <v>2923</v>
      </c>
      <c r="L1258" s="1">
        <v>1300.2</v>
      </c>
      <c r="M1258" t="s">
        <v>29</v>
      </c>
      <c r="N1258" t="s">
        <v>34</v>
      </c>
      <c r="O1258">
        <v>0</v>
      </c>
      <c r="P1258" s="1">
        <v>42.06</v>
      </c>
      <c r="Q1258" s="3">
        <v>45704</v>
      </c>
      <c r="R1258" s="3">
        <v>45713</v>
      </c>
      <c r="S1258" t="s">
        <v>2908</v>
      </c>
      <c r="W1258">
        <f t="shared" si="19"/>
        <v>2.2737367544323206E-13</v>
      </c>
    </row>
    <row r="1259" spans="1:23" x14ac:dyDescent="0.3">
      <c r="A1259" t="s">
        <v>179</v>
      </c>
      <c r="B1259" t="s">
        <v>1679</v>
      </c>
      <c r="C1259" s="3">
        <v>45705</v>
      </c>
      <c r="D1259" t="s">
        <v>2918</v>
      </c>
      <c r="E1259" t="s">
        <v>19</v>
      </c>
      <c r="F1259">
        <v>11</v>
      </c>
      <c r="G1259" s="1">
        <v>589.48</v>
      </c>
      <c r="H1259" t="s">
        <v>23</v>
      </c>
      <c r="I1259" t="s">
        <v>28</v>
      </c>
      <c r="J1259" s="2">
        <v>0</v>
      </c>
      <c r="K1259" t="s">
        <v>2926</v>
      </c>
      <c r="L1259" s="1">
        <v>6484.2800000000007</v>
      </c>
      <c r="M1259" t="s">
        <v>29</v>
      </c>
      <c r="N1259" t="s">
        <v>36</v>
      </c>
      <c r="O1259">
        <v>0</v>
      </c>
      <c r="P1259" s="1">
        <v>49.93</v>
      </c>
      <c r="Q1259" s="3">
        <v>45705</v>
      </c>
      <c r="R1259" s="3">
        <v>45713</v>
      </c>
      <c r="S1259" t="s">
        <v>2908</v>
      </c>
      <c r="W1259">
        <f t="shared" si="19"/>
        <v>0</v>
      </c>
    </row>
    <row r="1260" spans="1:23" x14ac:dyDescent="0.3">
      <c r="A1260" t="s">
        <v>190</v>
      </c>
      <c r="B1260" t="s">
        <v>1689</v>
      </c>
      <c r="C1260" s="3">
        <v>45705</v>
      </c>
      <c r="D1260" t="s">
        <v>2924</v>
      </c>
      <c r="E1260" t="s">
        <v>17</v>
      </c>
      <c r="F1260">
        <v>13</v>
      </c>
      <c r="G1260" s="1">
        <v>433.77</v>
      </c>
      <c r="H1260" t="s">
        <v>25</v>
      </c>
      <c r="I1260" t="s">
        <v>27</v>
      </c>
      <c r="J1260" s="2">
        <v>0.05</v>
      </c>
      <c r="K1260" t="s">
        <v>2925</v>
      </c>
      <c r="L1260" s="1">
        <v>5357.0595000000003</v>
      </c>
      <c r="M1260" t="s">
        <v>33</v>
      </c>
      <c r="N1260" t="s">
        <v>34</v>
      </c>
      <c r="O1260">
        <v>0</v>
      </c>
      <c r="P1260" s="1">
        <v>17.61</v>
      </c>
      <c r="Q1260" s="3">
        <v>45705</v>
      </c>
      <c r="R1260" s="3">
        <v>45709</v>
      </c>
      <c r="S1260" t="s">
        <v>2910</v>
      </c>
      <c r="W1260">
        <f t="shared" si="19"/>
        <v>-281.95049999999992</v>
      </c>
    </row>
    <row r="1261" spans="1:23" x14ac:dyDescent="0.3">
      <c r="A1261" t="s">
        <v>586</v>
      </c>
      <c r="B1261" t="s">
        <v>2065</v>
      </c>
      <c r="C1261" s="3">
        <v>45705</v>
      </c>
      <c r="D1261" t="s">
        <v>2920</v>
      </c>
      <c r="E1261" t="s">
        <v>19</v>
      </c>
      <c r="F1261">
        <v>2</v>
      </c>
      <c r="G1261" s="1">
        <v>98.35</v>
      </c>
      <c r="H1261" t="s">
        <v>25</v>
      </c>
      <c r="I1261" t="s">
        <v>28</v>
      </c>
      <c r="J1261" s="2">
        <v>0</v>
      </c>
      <c r="K1261" t="s">
        <v>2921</v>
      </c>
      <c r="L1261" s="1">
        <v>196.7</v>
      </c>
      <c r="M1261" t="s">
        <v>32</v>
      </c>
      <c r="N1261" t="s">
        <v>34</v>
      </c>
      <c r="O1261">
        <v>0</v>
      </c>
      <c r="P1261" s="1">
        <v>28.65</v>
      </c>
      <c r="Q1261" s="3">
        <v>45705</v>
      </c>
      <c r="R1261" s="3">
        <v>45707</v>
      </c>
      <c r="S1261" t="s">
        <v>2909</v>
      </c>
      <c r="W1261">
        <f t="shared" si="19"/>
        <v>0</v>
      </c>
    </row>
    <row r="1262" spans="1:23" x14ac:dyDescent="0.3">
      <c r="A1262" t="s">
        <v>1218</v>
      </c>
      <c r="B1262" t="s">
        <v>2640</v>
      </c>
      <c r="C1262" s="3">
        <v>45705</v>
      </c>
      <c r="D1262" t="s">
        <v>2920</v>
      </c>
      <c r="E1262" t="s">
        <v>19</v>
      </c>
      <c r="F1262">
        <v>11</v>
      </c>
      <c r="G1262" s="1">
        <v>381.14</v>
      </c>
      <c r="H1262" t="s">
        <v>23</v>
      </c>
      <c r="I1262" t="s">
        <v>28</v>
      </c>
      <c r="J1262" s="2">
        <v>0.05</v>
      </c>
      <c r="K1262" t="s">
        <v>2925</v>
      </c>
      <c r="L1262" s="1">
        <v>3982.913</v>
      </c>
      <c r="M1262" t="s">
        <v>30</v>
      </c>
      <c r="N1262" t="s">
        <v>34</v>
      </c>
      <c r="O1262">
        <v>0</v>
      </c>
      <c r="P1262" s="1">
        <v>32.83</v>
      </c>
      <c r="Q1262" s="3">
        <v>45705</v>
      </c>
      <c r="R1262" s="3">
        <v>45715</v>
      </c>
      <c r="S1262" t="s">
        <v>2909</v>
      </c>
      <c r="W1262">
        <f t="shared" si="19"/>
        <v>-209.62699999999995</v>
      </c>
    </row>
    <row r="1263" spans="1:23" x14ac:dyDescent="0.3">
      <c r="A1263" t="s">
        <v>1532</v>
      </c>
      <c r="B1263" t="s">
        <v>2904</v>
      </c>
      <c r="C1263" s="3">
        <v>45705</v>
      </c>
      <c r="D1263" t="s">
        <v>2922</v>
      </c>
      <c r="E1263" t="s">
        <v>18</v>
      </c>
      <c r="F1263">
        <v>13</v>
      </c>
      <c r="G1263" s="1">
        <v>134.56</v>
      </c>
      <c r="H1263" t="s">
        <v>26</v>
      </c>
      <c r="I1263" t="s">
        <v>28</v>
      </c>
      <c r="J1263" s="2">
        <v>0.05</v>
      </c>
      <c r="K1263" t="s">
        <v>2917</v>
      </c>
      <c r="L1263" s="1">
        <v>1661.816</v>
      </c>
      <c r="M1263" t="s">
        <v>31</v>
      </c>
      <c r="N1263" t="s">
        <v>36</v>
      </c>
      <c r="O1263">
        <v>0</v>
      </c>
      <c r="P1263" s="1">
        <v>35.630000000000003</v>
      </c>
      <c r="Q1263" s="3">
        <v>45705</v>
      </c>
      <c r="R1263" s="3">
        <v>45710</v>
      </c>
      <c r="S1263" t="s">
        <v>2912</v>
      </c>
      <c r="W1263">
        <f t="shared" si="19"/>
        <v>-87.463999999999942</v>
      </c>
    </row>
    <row r="1264" spans="1:23" x14ac:dyDescent="0.3">
      <c r="A1264" t="s">
        <v>1024</v>
      </c>
      <c r="B1264" t="s">
        <v>2468</v>
      </c>
      <c r="C1264" s="3">
        <v>45706</v>
      </c>
      <c r="D1264" t="s">
        <v>2922</v>
      </c>
      <c r="E1264" t="s">
        <v>16</v>
      </c>
      <c r="F1264">
        <v>1</v>
      </c>
      <c r="G1264" s="1">
        <v>82.06</v>
      </c>
      <c r="H1264" t="s">
        <v>26</v>
      </c>
      <c r="I1264" t="s">
        <v>28</v>
      </c>
      <c r="J1264" s="2">
        <v>0.1</v>
      </c>
      <c r="K1264" t="s">
        <v>2921</v>
      </c>
      <c r="L1264" s="1">
        <v>73.853999999999999</v>
      </c>
      <c r="M1264" t="s">
        <v>31</v>
      </c>
      <c r="N1264" t="s">
        <v>34</v>
      </c>
      <c r="O1264">
        <v>0</v>
      </c>
      <c r="P1264" s="1">
        <v>11.11</v>
      </c>
      <c r="Q1264" s="3">
        <v>45706</v>
      </c>
      <c r="R1264" s="3">
        <v>45712</v>
      </c>
      <c r="S1264" t="s">
        <v>2912</v>
      </c>
      <c r="W1264">
        <f t="shared" si="19"/>
        <v>-8.2060000000000031</v>
      </c>
    </row>
    <row r="1265" spans="1:23" x14ac:dyDescent="0.3">
      <c r="A1265" t="s">
        <v>1306</v>
      </c>
      <c r="B1265" t="s">
        <v>2720</v>
      </c>
      <c r="C1265" s="3">
        <v>45706</v>
      </c>
      <c r="D1265" t="s">
        <v>2922</v>
      </c>
      <c r="E1265" t="s">
        <v>16</v>
      </c>
      <c r="F1265">
        <v>1</v>
      </c>
      <c r="G1265" s="1">
        <v>263.27999999999997</v>
      </c>
      <c r="H1265" t="s">
        <v>26</v>
      </c>
      <c r="I1265" t="s">
        <v>27</v>
      </c>
      <c r="J1265" s="2">
        <v>0.1</v>
      </c>
      <c r="K1265" t="s">
        <v>2921</v>
      </c>
      <c r="L1265" s="1">
        <v>236.952</v>
      </c>
      <c r="M1265" t="s">
        <v>31</v>
      </c>
      <c r="N1265" t="s">
        <v>35</v>
      </c>
      <c r="O1265">
        <v>0</v>
      </c>
      <c r="P1265" s="1">
        <v>36.28</v>
      </c>
      <c r="Q1265" s="3">
        <v>45706</v>
      </c>
      <c r="R1265" s="3">
        <v>45711</v>
      </c>
      <c r="S1265" t="s">
        <v>2912</v>
      </c>
      <c r="W1265">
        <f t="shared" si="19"/>
        <v>-26.327999999999975</v>
      </c>
    </row>
    <row r="1266" spans="1:23" x14ac:dyDescent="0.3">
      <c r="A1266" t="s">
        <v>667</v>
      </c>
      <c r="B1266" t="s">
        <v>2142</v>
      </c>
      <c r="C1266" s="3">
        <v>45707</v>
      </c>
      <c r="D1266" t="s">
        <v>2920</v>
      </c>
      <c r="E1266" t="s">
        <v>22</v>
      </c>
      <c r="F1266">
        <v>11</v>
      </c>
      <c r="G1266" s="1">
        <v>505.96</v>
      </c>
      <c r="H1266" t="s">
        <v>25</v>
      </c>
      <c r="I1266" t="s">
        <v>27</v>
      </c>
      <c r="J1266" s="2">
        <v>0.15</v>
      </c>
      <c r="K1266" t="s">
        <v>2921</v>
      </c>
      <c r="L1266" s="1">
        <v>4730.7259999999997</v>
      </c>
      <c r="M1266" t="s">
        <v>32</v>
      </c>
      <c r="N1266" t="s">
        <v>34</v>
      </c>
      <c r="O1266">
        <v>1</v>
      </c>
      <c r="P1266" s="1">
        <v>22.84</v>
      </c>
      <c r="Q1266" s="3">
        <v>45707</v>
      </c>
      <c r="R1266" s="3">
        <v>45711</v>
      </c>
      <c r="S1266" t="s">
        <v>2909</v>
      </c>
      <c r="W1266">
        <f t="shared" si="19"/>
        <v>0</v>
      </c>
    </row>
    <row r="1267" spans="1:23" x14ac:dyDescent="0.3">
      <c r="A1267" t="s">
        <v>317</v>
      </c>
      <c r="B1267" t="s">
        <v>1812</v>
      </c>
      <c r="C1267" s="3">
        <v>45708</v>
      </c>
      <c r="D1267" t="s">
        <v>2918</v>
      </c>
      <c r="E1267" t="s">
        <v>17</v>
      </c>
      <c r="F1267">
        <v>4</v>
      </c>
      <c r="G1267" s="1">
        <v>232.66</v>
      </c>
      <c r="H1267" t="s">
        <v>23</v>
      </c>
      <c r="I1267" t="s">
        <v>27</v>
      </c>
      <c r="J1267" s="2">
        <v>0.1</v>
      </c>
      <c r="K1267" t="s">
        <v>2925</v>
      </c>
      <c r="L1267" s="1">
        <v>837.57600000000002</v>
      </c>
      <c r="M1267" t="s">
        <v>29</v>
      </c>
      <c r="N1267" t="s">
        <v>36</v>
      </c>
      <c r="O1267">
        <v>0</v>
      </c>
      <c r="P1267" s="1">
        <v>11.88</v>
      </c>
      <c r="Q1267" s="3">
        <v>45708</v>
      </c>
      <c r="R1267" s="3">
        <v>45711</v>
      </c>
      <c r="S1267" t="s">
        <v>2908</v>
      </c>
      <c r="W1267">
        <f t="shared" si="19"/>
        <v>-93.063999999999965</v>
      </c>
    </row>
    <row r="1268" spans="1:23" x14ac:dyDescent="0.3">
      <c r="A1268" t="s">
        <v>970</v>
      </c>
      <c r="B1268" t="s">
        <v>2421</v>
      </c>
      <c r="C1268" s="3">
        <v>45708</v>
      </c>
      <c r="D1268" t="s">
        <v>2920</v>
      </c>
      <c r="E1268" t="s">
        <v>19</v>
      </c>
      <c r="F1268">
        <v>19</v>
      </c>
      <c r="G1268" s="1">
        <v>586.49</v>
      </c>
      <c r="H1268" t="s">
        <v>24</v>
      </c>
      <c r="I1268" t="s">
        <v>27</v>
      </c>
      <c r="J1268" s="2">
        <v>0.1</v>
      </c>
      <c r="K1268" t="s">
        <v>2921</v>
      </c>
      <c r="L1268" s="1">
        <v>10028.978999999999</v>
      </c>
      <c r="M1268" t="s">
        <v>33</v>
      </c>
      <c r="N1268" t="s">
        <v>35</v>
      </c>
      <c r="O1268">
        <v>0</v>
      </c>
      <c r="P1268" s="1">
        <v>19.850000000000001</v>
      </c>
      <c r="Q1268" s="3">
        <v>45708</v>
      </c>
      <c r="R1268" s="3">
        <v>45718</v>
      </c>
      <c r="S1268" t="s">
        <v>2909</v>
      </c>
      <c r="W1268">
        <f t="shared" si="19"/>
        <v>-1114.3310000000001</v>
      </c>
    </row>
    <row r="1269" spans="1:23" x14ac:dyDescent="0.3">
      <c r="A1269" t="s">
        <v>522</v>
      </c>
      <c r="B1269" t="s">
        <v>2007</v>
      </c>
      <c r="C1269" s="3">
        <v>45709</v>
      </c>
      <c r="D1269" t="s">
        <v>2918</v>
      </c>
      <c r="E1269" t="s">
        <v>22</v>
      </c>
      <c r="F1269">
        <v>13</v>
      </c>
      <c r="G1269" s="1">
        <v>105.93</v>
      </c>
      <c r="H1269" t="s">
        <v>25</v>
      </c>
      <c r="I1269" t="s">
        <v>28</v>
      </c>
      <c r="J1269" s="2">
        <v>0</v>
      </c>
      <c r="K1269" t="s">
        <v>2919</v>
      </c>
      <c r="L1269" s="1">
        <v>1377.09</v>
      </c>
      <c r="M1269" t="s">
        <v>32</v>
      </c>
      <c r="N1269" t="s">
        <v>34</v>
      </c>
      <c r="O1269">
        <v>0</v>
      </c>
      <c r="P1269" s="1">
        <v>38.96</v>
      </c>
      <c r="Q1269" s="3">
        <v>45709</v>
      </c>
      <c r="R1269" s="3">
        <v>45719</v>
      </c>
      <c r="S1269" t="s">
        <v>2908</v>
      </c>
      <c r="W1269">
        <f t="shared" si="19"/>
        <v>-2.2737367544323206E-13</v>
      </c>
    </row>
    <row r="1270" spans="1:23" x14ac:dyDescent="0.3">
      <c r="A1270" t="s">
        <v>833</v>
      </c>
      <c r="B1270" t="s">
        <v>2299</v>
      </c>
      <c r="C1270" s="3">
        <v>45709</v>
      </c>
      <c r="D1270" t="s">
        <v>2922</v>
      </c>
      <c r="E1270" t="s">
        <v>19</v>
      </c>
      <c r="F1270">
        <v>3</v>
      </c>
      <c r="G1270" s="1">
        <v>264.08</v>
      </c>
      <c r="H1270" t="s">
        <v>24</v>
      </c>
      <c r="I1270" t="s">
        <v>28</v>
      </c>
      <c r="J1270" s="2">
        <v>0.1</v>
      </c>
      <c r="K1270" t="s">
        <v>2923</v>
      </c>
      <c r="L1270" s="1">
        <v>713.01600000000008</v>
      </c>
      <c r="M1270" t="s">
        <v>29</v>
      </c>
      <c r="N1270" t="s">
        <v>2913</v>
      </c>
      <c r="O1270">
        <v>0</v>
      </c>
      <c r="P1270" s="1">
        <v>25.39</v>
      </c>
      <c r="Q1270" s="3">
        <v>45709</v>
      </c>
      <c r="R1270" s="3">
        <v>45718</v>
      </c>
      <c r="S1270" t="s">
        <v>2912</v>
      </c>
      <c r="W1270">
        <f t="shared" si="19"/>
        <v>-79.223999999999933</v>
      </c>
    </row>
    <row r="1271" spans="1:23" x14ac:dyDescent="0.3">
      <c r="A1271" t="s">
        <v>986</v>
      </c>
      <c r="B1271" t="s">
        <v>2288</v>
      </c>
      <c r="C1271" s="3">
        <v>45709</v>
      </c>
      <c r="D1271" t="s">
        <v>2924</v>
      </c>
      <c r="E1271" t="s">
        <v>17</v>
      </c>
      <c r="F1271">
        <v>13</v>
      </c>
      <c r="G1271" s="1">
        <v>135.97999999999999</v>
      </c>
      <c r="H1271" t="s">
        <v>25</v>
      </c>
      <c r="I1271" t="s">
        <v>27</v>
      </c>
      <c r="J1271" s="2">
        <v>0</v>
      </c>
      <c r="K1271" t="s">
        <v>2925</v>
      </c>
      <c r="L1271" s="1">
        <v>1767.74</v>
      </c>
      <c r="M1271" t="s">
        <v>29</v>
      </c>
      <c r="N1271" t="s">
        <v>36</v>
      </c>
      <c r="O1271">
        <v>0</v>
      </c>
      <c r="P1271" s="1">
        <v>28.35</v>
      </c>
      <c r="Q1271" s="3">
        <v>45709</v>
      </c>
      <c r="R1271" s="3">
        <v>45717</v>
      </c>
      <c r="S1271" t="s">
        <v>2910</v>
      </c>
      <c r="W1271">
        <f t="shared" si="19"/>
        <v>2.2737367544323206E-13</v>
      </c>
    </row>
    <row r="1272" spans="1:23" x14ac:dyDescent="0.3">
      <c r="A1272" t="s">
        <v>1041</v>
      </c>
      <c r="B1272" t="s">
        <v>2483</v>
      </c>
      <c r="C1272" s="3">
        <v>45710</v>
      </c>
      <c r="D1272" t="s">
        <v>2922</v>
      </c>
      <c r="E1272" t="s">
        <v>22</v>
      </c>
      <c r="F1272">
        <v>7</v>
      </c>
      <c r="G1272" s="1">
        <v>178.26</v>
      </c>
      <c r="H1272" t="s">
        <v>25</v>
      </c>
      <c r="I1272" t="s">
        <v>28</v>
      </c>
      <c r="J1272" s="2">
        <v>0.15</v>
      </c>
      <c r="K1272" t="s">
        <v>2919</v>
      </c>
      <c r="L1272" s="1">
        <v>1060.6469999999999</v>
      </c>
      <c r="M1272" t="s">
        <v>29</v>
      </c>
      <c r="N1272" t="s">
        <v>34</v>
      </c>
      <c r="O1272">
        <v>0</v>
      </c>
      <c r="P1272" s="1">
        <v>44.91</v>
      </c>
      <c r="Q1272" s="3">
        <v>45710</v>
      </c>
      <c r="R1272" s="3">
        <v>45717</v>
      </c>
      <c r="S1272" t="s">
        <v>2912</v>
      </c>
      <c r="W1272">
        <f t="shared" si="19"/>
        <v>-187.173</v>
      </c>
    </row>
    <row r="1273" spans="1:23" x14ac:dyDescent="0.3">
      <c r="A1273" t="s">
        <v>915</v>
      </c>
      <c r="B1273" t="s">
        <v>2371</v>
      </c>
      <c r="C1273" s="3">
        <v>45711</v>
      </c>
      <c r="D1273" t="s">
        <v>2922</v>
      </c>
      <c r="E1273" t="s">
        <v>19</v>
      </c>
      <c r="F1273">
        <v>18</v>
      </c>
      <c r="G1273" s="1">
        <v>403.68</v>
      </c>
      <c r="H1273" t="s">
        <v>24</v>
      </c>
      <c r="I1273" t="s">
        <v>28</v>
      </c>
      <c r="J1273" s="2">
        <v>0.15</v>
      </c>
      <c r="K1273" t="s">
        <v>2917</v>
      </c>
      <c r="L1273" s="1">
        <v>6176.3040000000001</v>
      </c>
      <c r="M1273" t="s">
        <v>33</v>
      </c>
      <c r="N1273" t="s">
        <v>34</v>
      </c>
      <c r="O1273">
        <v>0</v>
      </c>
      <c r="P1273" s="1">
        <v>13.09</v>
      </c>
      <c r="Q1273" s="3">
        <v>45711</v>
      </c>
      <c r="R1273" s="3">
        <v>45720</v>
      </c>
      <c r="S1273" t="s">
        <v>2912</v>
      </c>
      <c r="W1273">
        <f t="shared" si="19"/>
        <v>-1089.9359999999997</v>
      </c>
    </row>
    <row r="1274" spans="1:23" x14ac:dyDescent="0.3">
      <c r="A1274" t="s">
        <v>396</v>
      </c>
      <c r="B1274" t="s">
        <v>1888</v>
      </c>
      <c r="C1274" s="3">
        <v>45713</v>
      </c>
      <c r="D1274" t="s">
        <v>2924</v>
      </c>
      <c r="E1274" t="s">
        <v>21</v>
      </c>
      <c r="F1274">
        <v>13</v>
      </c>
      <c r="G1274" s="1">
        <v>238.34</v>
      </c>
      <c r="H1274" t="s">
        <v>25</v>
      </c>
      <c r="I1274" t="s">
        <v>28</v>
      </c>
      <c r="J1274" s="2">
        <v>0.1</v>
      </c>
      <c r="K1274" t="s">
        <v>2917</v>
      </c>
      <c r="L1274" s="1">
        <v>2788.578</v>
      </c>
      <c r="M1274" t="s">
        <v>31</v>
      </c>
      <c r="N1274" t="s">
        <v>35</v>
      </c>
      <c r="O1274">
        <v>1</v>
      </c>
      <c r="P1274" s="1">
        <v>7.9</v>
      </c>
      <c r="Q1274" s="3">
        <v>45713</v>
      </c>
      <c r="R1274" s="3">
        <v>45722</v>
      </c>
      <c r="S1274" t="s">
        <v>2910</v>
      </c>
      <c r="W1274">
        <f t="shared" si="19"/>
        <v>0</v>
      </c>
    </row>
    <row r="1275" spans="1:23" x14ac:dyDescent="0.3">
      <c r="A1275" t="s">
        <v>827</v>
      </c>
      <c r="B1275" t="s">
        <v>2294</v>
      </c>
      <c r="C1275" s="3">
        <v>45713</v>
      </c>
      <c r="D1275" t="s">
        <v>2916</v>
      </c>
      <c r="E1275" t="s">
        <v>20</v>
      </c>
      <c r="F1275">
        <v>19</v>
      </c>
      <c r="G1275" s="1">
        <v>14.1</v>
      </c>
      <c r="H1275" t="s">
        <v>25</v>
      </c>
      <c r="I1275" t="s">
        <v>27</v>
      </c>
      <c r="J1275" s="2">
        <v>0.05</v>
      </c>
      <c r="K1275" t="s">
        <v>2917</v>
      </c>
      <c r="L1275" s="1">
        <v>254.505</v>
      </c>
      <c r="M1275" t="s">
        <v>33</v>
      </c>
      <c r="N1275" t="s">
        <v>34</v>
      </c>
      <c r="O1275">
        <v>0</v>
      </c>
      <c r="P1275" s="1">
        <v>37.840000000000003</v>
      </c>
      <c r="Q1275" s="3">
        <v>45713</v>
      </c>
      <c r="R1275" s="3">
        <v>45716</v>
      </c>
      <c r="S1275" t="s">
        <v>2911</v>
      </c>
      <c r="W1275">
        <f t="shared" si="19"/>
        <v>-13.394999999999982</v>
      </c>
    </row>
    <row r="1276" spans="1:23" x14ac:dyDescent="0.3">
      <c r="A1276" t="s">
        <v>40</v>
      </c>
      <c r="B1276" t="s">
        <v>1540</v>
      </c>
      <c r="C1276" s="3">
        <v>45714</v>
      </c>
      <c r="D1276" t="s">
        <v>2916</v>
      </c>
      <c r="E1276" t="s">
        <v>19</v>
      </c>
      <c r="F1276">
        <v>18</v>
      </c>
      <c r="G1276" s="1">
        <v>384.82</v>
      </c>
      <c r="H1276" t="s">
        <v>24</v>
      </c>
      <c r="I1276" t="s">
        <v>27</v>
      </c>
      <c r="J1276" s="2">
        <v>0.15</v>
      </c>
      <c r="K1276" t="s">
        <v>2925</v>
      </c>
      <c r="L1276" s="1">
        <v>5887.7460000000001</v>
      </c>
      <c r="M1276" t="s">
        <v>30</v>
      </c>
      <c r="N1276" t="s">
        <v>34</v>
      </c>
      <c r="O1276">
        <v>0</v>
      </c>
      <c r="P1276" s="1">
        <v>27.95</v>
      </c>
      <c r="Q1276" s="3">
        <v>45714</v>
      </c>
      <c r="R1276" s="3">
        <v>45718</v>
      </c>
      <c r="S1276" t="s">
        <v>2911</v>
      </c>
      <c r="W1276">
        <f t="shared" si="19"/>
        <v>-1039.0140000000001</v>
      </c>
    </row>
    <row r="1277" spans="1:23" x14ac:dyDescent="0.3">
      <c r="A1277" t="s">
        <v>987</v>
      </c>
      <c r="B1277" t="s">
        <v>2436</v>
      </c>
      <c r="C1277" s="3">
        <v>45714</v>
      </c>
      <c r="D1277" t="s">
        <v>2918</v>
      </c>
      <c r="E1277" t="s">
        <v>18</v>
      </c>
      <c r="F1277">
        <v>9</v>
      </c>
      <c r="G1277" s="1">
        <v>562.54</v>
      </c>
      <c r="H1277" t="s">
        <v>24</v>
      </c>
      <c r="I1277" t="s">
        <v>27</v>
      </c>
      <c r="J1277" s="2">
        <v>0</v>
      </c>
      <c r="K1277" t="s">
        <v>2926</v>
      </c>
      <c r="L1277" s="1">
        <v>5062.8599999999997</v>
      </c>
      <c r="M1277" t="s">
        <v>31</v>
      </c>
      <c r="N1277" t="s">
        <v>34</v>
      </c>
      <c r="O1277">
        <v>0</v>
      </c>
      <c r="P1277" s="1">
        <v>30.27</v>
      </c>
      <c r="Q1277" s="3">
        <v>45714</v>
      </c>
      <c r="R1277" s="3">
        <v>45716</v>
      </c>
      <c r="S1277" t="s">
        <v>2908</v>
      </c>
      <c r="W1277">
        <f t="shared" si="19"/>
        <v>0</v>
      </c>
    </row>
    <row r="1278" spans="1:23" x14ac:dyDescent="0.3">
      <c r="A1278" t="s">
        <v>502</v>
      </c>
      <c r="B1278" t="s">
        <v>1839</v>
      </c>
      <c r="C1278" s="3">
        <v>45715</v>
      </c>
      <c r="D1278" t="s">
        <v>2920</v>
      </c>
      <c r="E1278" t="s">
        <v>22</v>
      </c>
      <c r="F1278">
        <v>12</v>
      </c>
      <c r="G1278" s="1">
        <v>384.2</v>
      </c>
      <c r="H1278" t="s">
        <v>24</v>
      </c>
      <c r="I1278" t="s">
        <v>28</v>
      </c>
      <c r="J1278" s="2">
        <v>0</v>
      </c>
      <c r="K1278" t="s">
        <v>2921</v>
      </c>
      <c r="L1278" s="1">
        <v>4610.3999999999996</v>
      </c>
      <c r="M1278" t="s">
        <v>33</v>
      </c>
      <c r="N1278" t="s">
        <v>34</v>
      </c>
      <c r="O1278">
        <v>0</v>
      </c>
      <c r="P1278" s="1">
        <v>38.99</v>
      </c>
      <c r="Q1278" s="3">
        <v>45715</v>
      </c>
      <c r="R1278" s="3">
        <v>45718</v>
      </c>
      <c r="S1278" t="s">
        <v>2909</v>
      </c>
      <c r="W1278">
        <f t="shared" si="19"/>
        <v>0</v>
      </c>
    </row>
    <row r="1279" spans="1:23" x14ac:dyDescent="0.3">
      <c r="A1279" t="s">
        <v>1437</v>
      </c>
      <c r="B1279" t="s">
        <v>1549</v>
      </c>
      <c r="C1279" s="3">
        <v>45715</v>
      </c>
      <c r="D1279" t="s">
        <v>2918</v>
      </c>
      <c r="E1279" t="s">
        <v>20</v>
      </c>
      <c r="F1279">
        <v>18</v>
      </c>
      <c r="G1279" s="1">
        <v>432.52</v>
      </c>
      <c r="H1279" t="s">
        <v>26</v>
      </c>
      <c r="I1279" t="s">
        <v>28</v>
      </c>
      <c r="J1279" s="2">
        <v>0.05</v>
      </c>
      <c r="K1279" t="s">
        <v>2919</v>
      </c>
      <c r="L1279" s="1">
        <v>7396.0919999999996</v>
      </c>
      <c r="M1279" t="s">
        <v>31</v>
      </c>
      <c r="N1279" t="s">
        <v>35</v>
      </c>
      <c r="O1279">
        <v>1</v>
      </c>
      <c r="P1279" s="1">
        <v>34.19</v>
      </c>
      <c r="Q1279" s="3">
        <v>45715</v>
      </c>
      <c r="R1279" s="3">
        <v>45720</v>
      </c>
      <c r="S1279" t="s">
        <v>2908</v>
      </c>
      <c r="W1279">
        <f t="shared" si="19"/>
        <v>0</v>
      </c>
    </row>
    <row r="1280" spans="1:23" x14ac:dyDescent="0.3">
      <c r="A1280" t="s">
        <v>509</v>
      </c>
      <c r="B1280" t="s">
        <v>1995</v>
      </c>
      <c r="C1280" s="3">
        <v>45716</v>
      </c>
      <c r="D1280" t="s">
        <v>2916</v>
      </c>
      <c r="E1280" t="s">
        <v>21</v>
      </c>
      <c r="F1280">
        <v>13</v>
      </c>
      <c r="G1280" s="1">
        <v>81.17</v>
      </c>
      <c r="H1280" t="s">
        <v>26</v>
      </c>
      <c r="I1280" t="s">
        <v>28</v>
      </c>
      <c r="J1280" s="2">
        <v>0.1</v>
      </c>
      <c r="K1280" t="s">
        <v>2925</v>
      </c>
      <c r="L1280" s="1">
        <v>949.68900000000008</v>
      </c>
      <c r="M1280" t="s">
        <v>33</v>
      </c>
      <c r="N1280" t="s">
        <v>35</v>
      </c>
      <c r="O1280">
        <v>1</v>
      </c>
      <c r="P1280" s="1">
        <v>48.21</v>
      </c>
      <c r="Q1280" s="3">
        <v>45716</v>
      </c>
      <c r="R1280" s="3">
        <v>45724</v>
      </c>
      <c r="S1280" t="s">
        <v>2911</v>
      </c>
      <c r="W1280">
        <f t="shared" si="19"/>
        <v>0</v>
      </c>
    </row>
    <row r="1281" spans="1:23" x14ac:dyDescent="0.3">
      <c r="A1281" t="s">
        <v>803</v>
      </c>
      <c r="B1281" t="s">
        <v>2271</v>
      </c>
      <c r="C1281" s="3">
        <v>45716</v>
      </c>
      <c r="D1281" t="s">
        <v>2916</v>
      </c>
      <c r="E1281" t="s">
        <v>17</v>
      </c>
      <c r="F1281">
        <v>15</v>
      </c>
      <c r="G1281" s="1">
        <v>23.32</v>
      </c>
      <c r="H1281" t="s">
        <v>24</v>
      </c>
      <c r="I1281" t="s">
        <v>28</v>
      </c>
      <c r="J1281" s="2">
        <v>0.05</v>
      </c>
      <c r="K1281" t="s">
        <v>2917</v>
      </c>
      <c r="L1281" s="1">
        <v>332.31</v>
      </c>
      <c r="M1281" t="s">
        <v>32</v>
      </c>
      <c r="N1281" t="s">
        <v>2913</v>
      </c>
      <c r="O1281">
        <v>0</v>
      </c>
      <c r="P1281" s="1">
        <v>25.27</v>
      </c>
      <c r="Q1281" s="3">
        <v>45716</v>
      </c>
      <c r="R1281" s="3">
        <v>45719</v>
      </c>
      <c r="S1281" t="s">
        <v>2911</v>
      </c>
      <c r="W1281">
        <f t="shared" si="19"/>
        <v>-17.490000000000009</v>
      </c>
    </row>
    <row r="1282" spans="1:23" x14ac:dyDescent="0.3">
      <c r="A1282" t="s">
        <v>128</v>
      </c>
      <c r="B1282" t="s">
        <v>1628</v>
      </c>
      <c r="C1282" s="3">
        <v>45717</v>
      </c>
      <c r="D1282" t="s">
        <v>2924</v>
      </c>
      <c r="E1282" t="s">
        <v>18</v>
      </c>
      <c r="F1282">
        <v>8</v>
      </c>
      <c r="G1282" s="1">
        <v>179.9</v>
      </c>
      <c r="H1282" t="s">
        <v>25</v>
      </c>
      <c r="I1282" t="s">
        <v>28</v>
      </c>
      <c r="J1282" s="2">
        <v>0.05</v>
      </c>
      <c r="K1282" t="s">
        <v>2917</v>
      </c>
      <c r="L1282" s="1">
        <v>1367.24</v>
      </c>
      <c r="M1282" t="s">
        <v>29</v>
      </c>
      <c r="N1282" t="s">
        <v>35</v>
      </c>
      <c r="O1282">
        <v>0</v>
      </c>
      <c r="P1282" s="1">
        <v>14.8</v>
      </c>
      <c r="Q1282" s="3">
        <v>45717</v>
      </c>
      <c r="R1282" s="3">
        <v>45721</v>
      </c>
      <c r="S1282" t="s">
        <v>2910</v>
      </c>
      <c r="W1282">
        <f t="shared" si="19"/>
        <v>-71.960000000000036</v>
      </c>
    </row>
    <row r="1283" spans="1:23" x14ac:dyDescent="0.3">
      <c r="A1283" t="s">
        <v>428</v>
      </c>
      <c r="B1283" t="s">
        <v>1919</v>
      </c>
      <c r="C1283" s="3">
        <v>45717</v>
      </c>
      <c r="D1283" t="s">
        <v>2922</v>
      </c>
      <c r="E1283" t="s">
        <v>20</v>
      </c>
      <c r="F1283">
        <v>4</v>
      </c>
      <c r="G1283" s="1">
        <v>69.599999999999994</v>
      </c>
      <c r="H1283" t="s">
        <v>26</v>
      </c>
      <c r="I1283" t="s">
        <v>27</v>
      </c>
      <c r="J1283" s="2">
        <v>0.05</v>
      </c>
      <c r="K1283" t="s">
        <v>2921</v>
      </c>
      <c r="L1283" s="1">
        <v>264.48</v>
      </c>
      <c r="M1283" t="s">
        <v>30</v>
      </c>
      <c r="N1283" t="s">
        <v>35</v>
      </c>
      <c r="O1283">
        <v>0</v>
      </c>
      <c r="P1283" s="1">
        <v>17.68</v>
      </c>
      <c r="Q1283" s="3">
        <v>45717</v>
      </c>
      <c r="R1283" s="3">
        <v>45725</v>
      </c>
      <c r="S1283" t="s">
        <v>2912</v>
      </c>
      <c r="W1283">
        <f t="shared" ref="W1283:W1346" si="20">IF(O1283=0, L1283 - (F1283 * G1283), 0)</f>
        <v>-13.919999999999959</v>
      </c>
    </row>
    <row r="1284" spans="1:23" x14ac:dyDescent="0.3">
      <c r="A1284" t="s">
        <v>1264</v>
      </c>
      <c r="B1284" t="s">
        <v>2683</v>
      </c>
      <c r="C1284" s="3">
        <v>45717</v>
      </c>
      <c r="D1284" t="s">
        <v>2922</v>
      </c>
      <c r="E1284" t="s">
        <v>18</v>
      </c>
      <c r="F1284">
        <v>4</v>
      </c>
      <c r="G1284" s="1">
        <v>209.3</v>
      </c>
      <c r="H1284" t="s">
        <v>23</v>
      </c>
      <c r="I1284" t="s">
        <v>28</v>
      </c>
      <c r="J1284" s="2">
        <v>0.05</v>
      </c>
      <c r="K1284" t="s">
        <v>2926</v>
      </c>
      <c r="L1284" s="1">
        <v>795.34</v>
      </c>
      <c r="M1284" t="s">
        <v>30</v>
      </c>
      <c r="N1284" t="s">
        <v>2913</v>
      </c>
      <c r="O1284">
        <v>0</v>
      </c>
      <c r="P1284" s="1">
        <v>6.89</v>
      </c>
      <c r="Q1284" s="3">
        <v>45717</v>
      </c>
      <c r="R1284" s="3">
        <v>45722</v>
      </c>
      <c r="S1284" t="s">
        <v>2912</v>
      </c>
      <c r="W1284">
        <f t="shared" si="20"/>
        <v>-41.860000000000014</v>
      </c>
    </row>
    <row r="1285" spans="1:23" x14ac:dyDescent="0.3">
      <c r="A1285" t="s">
        <v>290</v>
      </c>
      <c r="B1285" t="s">
        <v>1786</v>
      </c>
      <c r="C1285" s="3">
        <v>45718</v>
      </c>
      <c r="D1285" t="s">
        <v>2920</v>
      </c>
      <c r="E1285" t="s">
        <v>17</v>
      </c>
      <c r="F1285">
        <v>12</v>
      </c>
      <c r="G1285" s="1">
        <v>34.24</v>
      </c>
      <c r="H1285" t="s">
        <v>25</v>
      </c>
      <c r="I1285" t="s">
        <v>28</v>
      </c>
      <c r="J1285" s="2">
        <v>0.1</v>
      </c>
      <c r="K1285" t="s">
        <v>2925</v>
      </c>
      <c r="L1285" s="1">
        <v>369.79199999999997</v>
      </c>
      <c r="M1285" t="s">
        <v>33</v>
      </c>
      <c r="N1285" t="s">
        <v>2913</v>
      </c>
      <c r="O1285">
        <v>0</v>
      </c>
      <c r="P1285" s="1">
        <v>17.64</v>
      </c>
      <c r="Q1285" s="3">
        <v>45718</v>
      </c>
      <c r="R1285" s="3">
        <v>45726</v>
      </c>
      <c r="S1285" t="s">
        <v>2909</v>
      </c>
      <c r="W1285">
        <f t="shared" si="20"/>
        <v>-41.088000000000022</v>
      </c>
    </row>
    <row r="1286" spans="1:23" x14ac:dyDescent="0.3">
      <c r="A1286" t="s">
        <v>214</v>
      </c>
      <c r="B1286" t="s">
        <v>1713</v>
      </c>
      <c r="C1286" s="3">
        <v>45720</v>
      </c>
      <c r="D1286" t="s">
        <v>2916</v>
      </c>
      <c r="E1286" t="s">
        <v>22</v>
      </c>
      <c r="F1286">
        <v>8</v>
      </c>
      <c r="G1286" s="1">
        <v>486.07</v>
      </c>
      <c r="H1286" t="s">
        <v>23</v>
      </c>
      <c r="I1286" t="s">
        <v>28</v>
      </c>
      <c r="J1286" s="2">
        <v>0</v>
      </c>
      <c r="K1286" t="s">
        <v>2917</v>
      </c>
      <c r="L1286" s="1">
        <v>3888.56</v>
      </c>
      <c r="M1286" t="s">
        <v>32</v>
      </c>
      <c r="N1286" t="s">
        <v>34</v>
      </c>
      <c r="O1286">
        <v>0</v>
      </c>
      <c r="P1286" s="1">
        <v>10.68</v>
      </c>
      <c r="Q1286" s="3">
        <v>45720</v>
      </c>
      <c r="R1286" s="3">
        <v>45726</v>
      </c>
      <c r="S1286" t="s">
        <v>2911</v>
      </c>
      <c r="W1286">
        <f t="shared" si="20"/>
        <v>0</v>
      </c>
    </row>
    <row r="1287" spans="1:23" x14ac:dyDescent="0.3">
      <c r="A1287" t="s">
        <v>800</v>
      </c>
      <c r="B1287" t="s">
        <v>2268</v>
      </c>
      <c r="C1287" s="3">
        <v>45720</v>
      </c>
      <c r="D1287" t="s">
        <v>2918</v>
      </c>
      <c r="E1287" t="s">
        <v>17</v>
      </c>
      <c r="F1287">
        <v>11</v>
      </c>
      <c r="G1287" s="1">
        <v>183.11</v>
      </c>
      <c r="H1287" t="s">
        <v>23</v>
      </c>
      <c r="I1287" t="s">
        <v>28</v>
      </c>
      <c r="J1287" s="2">
        <v>0.15</v>
      </c>
      <c r="K1287" t="s">
        <v>2925</v>
      </c>
      <c r="L1287" s="1">
        <v>1712.0785000000001</v>
      </c>
      <c r="M1287" t="s">
        <v>30</v>
      </c>
      <c r="N1287" t="s">
        <v>34</v>
      </c>
      <c r="O1287">
        <v>0</v>
      </c>
      <c r="P1287" s="1">
        <v>41.83</v>
      </c>
      <c r="Q1287" s="3">
        <v>45720</v>
      </c>
      <c r="R1287" s="3">
        <v>45722</v>
      </c>
      <c r="S1287" t="s">
        <v>2908</v>
      </c>
      <c r="W1287">
        <f t="shared" si="20"/>
        <v>-302.13149999999996</v>
      </c>
    </row>
    <row r="1288" spans="1:23" x14ac:dyDescent="0.3">
      <c r="A1288" t="s">
        <v>985</v>
      </c>
      <c r="B1288" t="s">
        <v>2435</v>
      </c>
      <c r="C1288" s="3">
        <v>45720</v>
      </c>
      <c r="D1288" t="s">
        <v>2924</v>
      </c>
      <c r="E1288" t="s">
        <v>20</v>
      </c>
      <c r="F1288">
        <v>18</v>
      </c>
      <c r="G1288" s="1">
        <v>382.01</v>
      </c>
      <c r="H1288" t="s">
        <v>26</v>
      </c>
      <c r="I1288" t="s">
        <v>27</v>
      </c>
      <c r="J1288" s="2">
        <v>0.1</v>
      </c>
      <c r="K1288" t="s">
        <v>2926</v>
      </c>
      <c r="L1288" s="1">
        <v>6188.5620000000008</v>
      </c>
      <c r="M1288" t="s">
        <v>29</v>
      </c>
      <c r="N1288" t="s">
        <v>35</v>
      </c>
      <c r="O1288">
        <v>0</v>
      </c>
      <c r="P1288" s="1">
        <v>36.549999999999997</v>
      </c>
      <c r="Q1288" s="3">
        <v>45720</v>
      </c>
      <c r="R1288" s="3">
        <v>45724</v>
      </c>
      <c r="S1288" t="s">
        <v>2910</v>
      </c>
      <c r="W1288">
        <f t="shared" si="20"/>
        <v>-687.61799999999948</v>
      </c>
    </row>
    <row r="1289" spans="1:23" x14ac:dyDescent="0.3">
      <c r="A1289" t="s">
        <v>1297</v>
      </c>
      <c r="B1289" t="s">
        <v>2711</v>
      </c>
      <c r="C1289" s="3">
        <v>45720</v>
      </c>
      <c r="D1289" t="s">
        <v>2920</v>
      </c>
      <c r="E1289" t="s">
        <v>22</v>
      </c>
      <c r="F1289">
        <v>15</v>
      </c>
      <c r="G1289" s="1">
        <v>141.13</v>
      </c>
      <c r="H1289" t="s">
        <v>26</v>
      </c>
      <c r="I1289" t="s">
        <v>27</v>
      </c>
      <c r="J1289" s="2">
        <v>0</v>
      </c>
      <c r="K1289" t="s">
        <v>2917</v>
      </c>
      <c r="L1289" s="1">
        <v>2116.9499999999998</v>
      </c>
      <c r="M1289" t="s">
        <v>33</v>
      </c>
      <c r="N1289" t="s">
        <v>35</v>
      </c>
      <c r="O1289">
        <v>0</v>
      </c>
      <c r="P1289" s="1">
        <v>19.63</v>
      </c>
      <c r="Q1289" s="3">
        <v>45720</v>
      </c>
      <c r="R1289" s="3">
        <v>45728</v>
      </c>
      <c r="S1289" t="s">
        <v>2909</v>
      </c>
      <c r="W1289">
        <f t="shared" si="20"/>
        <v>0</v>
      </c>
    </row>
    <row r="1290" spans="1:23" x14ac:dyDescent="0.3">
      <c r="A1290" t="s">
        <v>1339</v>
      </c>
      <c r="B1290" t="s">
        <v>2088</v>
      </c>
      <c r="C1290" s="3">
        <v>45720</v>
      </c>
      <c r="D1290" t="s">
        <v>2916</v>
      </c>
      <c r="E1290" t="s">
        <v>21</v>
      </c>
      <c r="F1290">
        <v>11</v>
      </c>
      <c r="G1290" s="1">
        <v>447.38</v>
      </c>
      <c r="H1290" t="s">
        <v>26</v>
      </c>
      <c r="I1290" t="s">
        <v>27</v>
      </c>
      <c r="J1290" s="2">
        <v>0</v>
      </c>
      <c r="K1290" t="s">
        <v>2926</v>
      </c>
      <c r="L1290" s="1">
        <v>4921.18</v>
      </c>
      <c r="M1290" t="s">
        <v>30</v>
      </c>
      <c r="N1290" t="s">
        <v>35</v>
      </c>
      <c r="O1290">
        <v>0</v>
      </c>
      <c r="P1290" s="1">
        <v>36.72</v>
      </c>
      <c r="Q1290" s="3">
        <v>45720</v>
      </c>
      <c r="R1290" s="3">
        <v>45727</v>
      </c>
      <c r="S1290" t="s">
        <v>2911</v>
      </c>
      <c r="W1290">
        <f t="shared" si="20"/>
        <v>0</v>
      </c>
    </row>
    <row r="1291" spans="1:23" x14ac:dyDescent="0.3">
      <c r="A1291" t="s">
        <v>46</v>
      </c>
      <c r="B1291" t="s">
        <v>1546</v>
      </c>
      <c r="C1291" s="3">
        <v>45721</v>
      </c>
      <c r="D1291" t="s">
        <v>2922</v>
      </c>
      <c r="E1291" t="s">
        <v>18</v>
      </c>
      <c r="F1291">
        <v>5</v>
      </c>
      <c r="G1291" s="1">
        <v>323.27999999999997</v>
      </c>
      <c r="H1291" t="s">
        <v>26</v>
      </c>
      <c r="I1291" t="s">
        <v>28</v>
      </c>
      <c r="J1291" s="2">
        <v>0.1</v>
      </c>
      <c r="K1291" t="s">
        <v>2925</v>
      </c>
      <c r="L1291" s="1">
        <v>1454.76</v>
      </c>
      <c r="M1291" t="s">
        <v>30</v>
      </c>
      <c r="N1291" t="s">
        <v>35</v>
      </c>
      <c r="O1291">
        <v>0</v>
      </c>
      <c r="P1291" s="1">
        <v>41.1</v>
      </c>
      <c r="Q1291" s="3">
        <v>45721</v>
      </c>
      <c r="R1291" s="3">
        <v>45729</v>
      </c>
      <c r="S1291" t="s">
        <v>2912</v>
      </c>
      <c r="W1291">
        <f t="shared" si="20"/>
        <v>-161.63999999999987</v>
      </c>
    </row>
    <row r="1292" spans="1:23" x14ac:dyDescent="0.3">
      <c r="A1292" t="s">
        <v>304</v>
      </c>
      <c r="B1292" t="s">
        <v>1800</v>
      </c>
      <c r="C1292" s="3">
        <v>45721</v>
      </c>
      <c r="D1292" t="s">
        <v>2920</v>
      </c>
      <c r="E1292" t="s">
        <v>21</v>
      </c>
      <c r="F1292">
        <v>18</v>
      </c>
      <c r="G1292" s="1">
        <v>375.96</v>
      </c>
      <c r="H1292" t="s">
        <v>26</v>
      </c>
      <c r="I1292" t="s">
        <v>27</v>
      </c>
      <c r="J1292" s="2">
        <v>0.05</v>
      </c>
      <c r="K1292" t="s">
        <v>2923</v>
      </c>
      <c r="L1292" s="1">
        <v>6428.9159999999993</v>
      </c>
      <c r="M1292" t="s">
        <v>32</v>
      </c>
      <c r="N1292" t="s">
        <v>35</v>
      </c>
      <c r="O1292">
        <v>0</v>
      </c>
      <c r="P1292" s="1">
        <v>26.78</v>
      </c>
      <c r="Q1292" s="3">
        <v>45721</v>
      </c>
      <c r="R1292" s="3">
        <v>45725</v>
      </c>
      <c r="S1292" t="s">
        <v>2909</v>
      </c>
      <c r="W1292">
        <f t="shared" si="20"/>
        <v>-338.36400000000049</v>
      </c>
    </row>
    <row r="1293" spans="1:23" x14ac:dyDescent="0.3">
      <c r="A1293" t="s">
        <v>401</v>
      </c>
      <c r="B1293" t="s">
        <v>1893</v>
      </c>
      <c r="C1293" s="3">
        <v>45721</v>
      </c>
      <c r="D1293" t="s">
        <v>2920</v>
      </c>
      <c r="E1293" t="s">
        <v>17</v>
      </c>
      <c r="F1293">
        <v>6</v>
      </c>
      <c r="G1293" s="1">
        <v>525.42999999999995</v>
      </c>
      <c r="H1293" t="s">
        <v>25</v>
      </c>
      <c r="I1293" t="s">
        <v>27</v>
      </c>
      <c r="J1293" s="2">
        <v>0.05</v>
      </c>
      <c r="K1293" t="s">
        <v>2926</v>
      </c>
      <c r="L1293" s="1">
        <v>2994.951</v>
      </c>
      <c r="M1293" t="s">
        <v>31</v>
      </c>
      <c r="N1293" t="s">
        <v>2913</v>
      </c>
      <c r="O1293">
        <v>0</v>
      </c>
      <c r="P1293" s="1">
        <v>39.28</v>
      </c>
      <c r="Q1293" s="3">
        <v>45721</v>
      </c>
      <c r="R1293" s="3">
        <v>45727</v>
      </c>
      <c r="S1293" t="s">
        <v>2909</v>
      </c>
      <c r="W1293">
        <f t="shared" si="20"/>
        <v>-157.62899999999991</v>
      </c>
    </row>
    <row r="1294" spans="1:23" x14ac:dyDescent="0.3">
      <c r="A1294" t="s">
        <v>93</v>
      </c>
      <c r="B1294" t="s">
        <v>1593</v>
      </c>
      <c r="C1294" s="3">
        <v>45722</v>
      </c>
      <c r="D1294" t="s">
        <v>2918</v>
      </c>
      <c r="E1294" t="s">
        <v>17</v>
      </c>
      <c r="F1294">
        <v>17</v>
      </c>
      <c r="G1294" s="1">
        <v>146.28</v>
      </c>
      <c r="H1294" t="s">
        <v>23</v>
      </c>
      <c r="I1294" t="s">
        <v>28</v>
      </c>
      <c r="J1294" s="2">
        <v>0.15</v>
      </c>
      <c r="K1294" t="s">
        <v>2917</v>
      </c>
      <c r="L1294" s="1">
        <v>2113.7460000000001</v>
      </c>
      <c r="M1294" t="s">
        <v>33</v>
      </c>
      <c r="N1294" t="s">
        <v>35</v>
      </c>
      <c r="O1294">
        <v>0</v>
      </c>
      <c r="P1294" s="1">
        <v>7.84</v>
      </c>
      <c r="Q1294" s="3">
        <v>45722</v>
      </c>
      <c r="R1294" s="3">
        <v>45731</v>
      </c>
      <c r="S1294" t="s">
        <v>2908</v>
      </c>
      <c r="W1294">
        <f t="shared" si="20"/>
        <v>-373.01400000000012</v>
      </c>
    </row>
    <row r="1295" spans="1:23" x14ac:dyDescent="0.3">
      <c r="A1295" t="s">
        <v>311</v>
      </c>
      <c r="B1295" t="s">
        <v>1806</v>
      </c>
      <c r="C1295" s="3">
        <v>45722</v>
      </c>
      <c r="D1295" t="s">
        <v>2918</v>
      </c>
      <c r="E1295" t="s">
        <v>19</v>
      </c>
      <c r="F1295">
        <v>5</v>
      </c>
      <c r="G1295" s="1">
        <v>89.03</v>
      </c>
      <c r="H1295" t="s">
        <v>25</v>
      </c>
      <c r="I1295" t="s">
        <v>27</v>
      </c>
      <c r="J1295" s="2">
        <v>0.1</v>
      </c>
      <c r="K1295" t="s">
        <v>2925</v>
      </c>
      <c r="L1295" s="1">
        <v>400.63499999999999</v>
      </c>
      <c r="M1295" t="s">
        <v>32</v>
      </c>
      <c r="N1295" t="s">
        <v>36</v>
      </c>
      <c r="O1295">
        <v>0</v>
      </c>
      <c r="P1295" s="1">
        <v>22.42</v>
      </c>
      <c r="Q1295" s="3">
        <v>45722</v>
      </c>
      <c r="R1295" s="3">
        <v>45732</v>
      </c>
      <c r="S1295" t="s">
        <v>2908</v>
      </c>
      <c r="W1295">
        <f t="shared" si="20"/>
        <v>-44.514999999999986</v>
      </c>
    </row>
    <row r="1296" spans="1:23" x14ac:dyDescent="0.3">
      <c r="A1296" t="s">
        <v>331</v>
      </c>
      <c r="B1296" t="s">
        <v>1825</v>
      </c>
      <c r="C1296" s="3">
        <v>45724</v>
      </c>
      <c r="D1296" t="s">
        <v>2916</v>
      </c>
      <c r="E1296" t="s">
        <v>20</v>
      </c>
      <c r="F1296">
        <v>9</v>
      </c>
      <c r="G1296" s="1">
        <v>8.81</v>
      </c>
      <c r="H1296" t="s">
        <v>26</v>
      </c>
      <c r="I1296" t="s">
        <v>28</v>
      </c>
      <c r="J1296" s="2">
        <v>0.15</v>
      </c>
      <c r="K1296" t="s">
        <v>2926</v>
      </c>
      <c r="L1296" s="1">
        <v>67.396500000000003</v>
      </c>
      <c r="M1296" t="s">
        <v>29</v>
      </c>
      <c r="N1296" t="s">
        <v>35</v>
      </c>
      <c r="O1296">
        <v>0</v>
      </c>
      <c r="P1296" s="1">
        <v>42.7</v>
      </c>
      <c r="Q1296" s="3">
        <v>45724</v>
      </c>
      <c r="R1296" s="3">
        <v>45734</v>
      </c>
      <c r="S1296" t="s">
        <v>2911</v>
      </c>
      <c r="W1296">
        <f t="shared" si="20"/>
        <v>-11.893500000000003</v>
      </c>
    </row>
    <row r="1297" spans="1:23" x14ac:dyDescent="0.3">
      <c r="A1297" t="s">
        <v>821</v>
      </c>
      <c r="B1297" t="s">
        <v>2288</v>
      </c>
      <c r="C1297" s="3">
        <v>45724</v>
      </c>
      <c r="D1297" t="s">
        <v>2920</v>
      </c>
      <c r="E1297" t="s">
        <v>20</v>
      </c>
      <c r="F1297">
        <v>1</v>
      </c>
      <c r="G1297" s="1">
        <v>247.04</v>
      </c>
      <c r="H1297" t="s">
        <v>25</v>
      </c>
      <c r="I1297" t="s">
        <v>27</v>
      </c>
      <c r="J1297" s="2">
        <v>0</v>
      </c>
      <c r="K1297" t="s">
        <v>2919</v>
      </c>
      <c r="L1297" s="1">
        <v>247.04</v>
      </c>
      <c r="M1297" t="s">
        <v>31</v>
      </c>
      <c r="N1297" t="s">
        <v>34</v>
      </c>
      <c r="O1297">
        <v>0</v>
      </c>
      <c r="P1297" s="1">
        <v>26.86</v>
      </c>
      <c r="Q1297" s="3">
        <v>45724</v>
      </c>
      <c r="R1297" s="3">
        <v>45729</v>
      </c>
      <c r="S1297" t="s">
        <v>2909</v>
      </c>
      <c r="W1297">
        <f t="shared" si="20"/>
        <v>0</v>
      </c>
    </row>
    <row r="1298" spans="1:23" x14ac:dyDescent="0.3">
      <c r="A1298" t="s">
        <v>932</v>
      </c>
      <c r="B1298" t="s">
        <v>2387</v>
      </c>
      <c r="C1298" s="3">
        <v>45724</v>
      </c>
      <c r="D1298" t="s">
        <v>2920</v>
      </c>
      <c r="E1298" t="s">
        <v>20</v>
      </c>
      <c r="F1298">
        <v>16</v>
      </c>
      <c r="G1298" s="1">
        <v>217.74</v>
      </c>
      <c r="H1298" t="s">
        <v>24</v>
      </c>
      <c r="I1298" t="s">
        <v>27</v>
      </c>
      <c r="J1298" s="2">
        <v>0.15</v>
      </c>
      <c r="K1298" t="s">
        <v>2925</v>
      </c>
      <c r="L1298" s="1">
        <v>2961.2640000000001</v>
      </c>
      <c r="M1298" t="s">
        <v>33</v>
      </c>
      <c r="N1298" t="s">
        <v>34</v>
      </c>
      <c r="O1298">
        <v>1</v>
      </c>
      <c r="P1298" s="1">
        <v>25.11</v>
      </c>
      <c r="Q1298" s="3">
        <v>45724</v>
      </c>
      <c r="R1298" s="3">
        <v>45731</v>
      </c>
      <c r="S1298" t="s">
        <v>2909</v>
      </c>
      <c r="W1298">
        <f t="shared" si="20"/>
        <v>0</v>
      </c>
    </row>
    <row r="1299" spans="1:23" x14ac:dyDescent="0.3">
      <c r="A1299" t="s">
        <v>1351</v>
      </c>
      <c r="B1299" t="s">
        <v>2759</v>
      </c>
      <c r="C1299" s="3">
        <v>45724</v>
      </c>
      <c r="D1299" t="s">
        <v>2920</v>
      </c>
      <c r="E1299" t="s">
        <v>16</v>
      </c>
      <c r="F1299">
        <v>4</v>
      </c>
      <c r="G1299" s="1">
        <v>24.58</v>
      </c>
      <c r="H1299" t="s">
        <v>23</v>
      </c>
      <c r="I1299" t="s">
        <v>27</v>
      </c>
      <c r="J1299" s="2">
        <v>0.15</v>
      </c>
      <c r="K1299" t="s">
        <v>2917</v>
      </c>
      <c r="L1299" s="1">
        <v>83.571999999999989</v>
      </c>
      <c r="M1299" t="s">
        <v>32</v>
      </c>
      <c r="N1299" t="s">
        <v>36</v>
      </c>
      <c r="O1299">
        <v>0</v>
      </c>
      <c r="P1299" s="1">
        <v>39.869999999999997</v>
      </c>
      <c r="Q1299" s="3">
        <v>45724</v>
      </c>
      <c r="R1299" s="3">
        <v>45733</v>
      </c>
      <c r="S1299" t="s">
        <v>2909</v>
      </c>
      <c r="W1299">
        <f t="shared" si="20"/>
        <v>-14.748000000000005</v>
      </c>
    </row>
    <row r="1300" spans="1:23" x14ac:dyDescent="0.3">
      <c r="A1300" t="s">
        <v>69</v>
      </c>
      <c r="B1300" t="s">
        <v>1569</v>
      </c>
      <c r="C1300" s="3">
        <v>45725</v>
      </c>
      <c r="D1300" t="s">
        <v>2920</v>
      </c>
      <c r="E1300" t="s">
        <v>18</v>
      </c>
      <c r="F1300">
        <v>6</v>
      </c>
      <c r="G1300" s="1">
        <v>64.98</v>
      </c>
      <c r="H1300" t="s">
        <v>25</v>
      </c>
      <c r="I1300" t="s">
        <v>28</v>
      </c>
      <c r="J1300" s="2">
        <v>0</v>
      </c>
      <c r="K1300" t="s">
        <v>2917</v>
      </c>
      <c r="L1300" s="1">
        <v>389.88</v>
      </c>
      <c r="M1300" t="s">
        <v>32</v>
      </c>
      <c r="N1300" t="s">
        <v>36</v>
      </c>
      <c r="O1300">
        <v>0</v>
      </c>
      <c r="P1300" s="1">
        <v>21.25</v>
      </c>
      <c r="Q1300" s="3">
        <v>45725</v>
      </c>
      <c r="R1300" s="3">
        <v>45731</v>
      </c>
      <c r="S1300" t="s">
        <v>2909</v>
      </c>
      <c r="W1300">
        <f t="shared" si="20"/>
        <v>0</v>
      </c>
    </row>
    <row r="1301" spans="1:23" x14ac:dyDescent="0.3">
      <c r="A1301" t="s">
        <v>729</v>
      </c>
      <c r="B1301" t="s">
        <v>2201</v>
      </c>
      <c r="C1301" s="3">
        <v>45725</v>
      </c>
      <c r="D1301" t="s">
        <v>2924</v>
      </c>
      <c r="E1301" t="s">
        <v>17</v>
      </c>
      <c r="F1301">
        <v>1</v>
      </c>
      <c r="G1301" s="1">
        <v>506.41</v>
      </c>
      <c r="H1301" t="s">
        <v>26</v>
      </c>
      <c r="I1301" t="s">
        <v>27</v>
      </c>
      <c r="J1301" s="2">
        <v>0</v>
      </c>
      <c r="K1301" t="s">
        <v>2919</v>
      </c>
      <c r="L1301" s="1">
        <v>506.41</v>
      </c>
      <c r="M1301" t="s">
        <v>33</v>
      </c>
      <c r="N1301" t="s">
        <v>2913</v>
      </c>
      <c r="O1301">
        <v>0</v>
      </c>
      <c r="P1301" s="1">
        <v>17.899999999999999</v>
      </c>
      <c r="Q1301" s="3">
        <v>45725</v>
      </c>
      <c r="R1301" s="3">
        <v>45733</v>
      </c>
      <c r="S1301" t="s">
        <v>2910</v>
      </c>
      <c r="W1301">
        <f t="shared" si="20"/>
        <v>0</v>
      </c>
    </row>
    <row r="1302" spans="1:23" x14ac:dyDescent="0.3">
      <c r="A1302" t="s">
        <v>749</v>
      </c>
      <c r="B1302" t="s">
        <v>2220</v>
      </c>
      <c r="C1302" s="3">
        <v>45726</v>
      </c>
      <c r="D1302" t="s">
        <v>2924</v>
      </c>
      <c r="E1302" t="s">
        <v>21</v>
      </c>
      <c r="F1302">
        <v>9</v>
      </c>
      <c r="G1302" s="1">
        <v>507.74</v>
      </c>
      <c r="H1302" t="s">
        <v>26</v>
      </c>
      <c r="I1302" t="s">
        <v>28</v>
      </c>
      <c r="J1302" s="2">
        <v>0.15</v>
      </c>
      <c r="K1302" t="s">
        <v>2919</v>
      </c>
      <c r="L1302" s="1">
        <v>3884.2109999999998</v>
      </c>
      <c r="M1302" t="s">
        <v>33</v>
      </c>
      <c r="N1302" t="s">
        <v>34</v>
      </c>
      <c r="O1302">
        <v>1</v>
      </c>
      <c r="P1302" s="1">
        <v>22.08</v>
      </c>
      <c r="Q1302" s="3">
        <v>45726</v>
      </c>
      <c r="R1302" s="3">
        <v>45733</v>
      </c>
      <c r="S1302" t="s">
        <v>2910</v>
      </c>
      <c r="W1302">
        <f t="shared" si="20"/>
        <v>0</v>
      </c>
    </row>
    <row r="1303" spans="1:23" x14ac:dyDescent="0.3">
      <c r="A1303" t="s">
        <v>1324</v>
      </c>
      <c r="B1303" t="s">
        <v>1787</v>
      </c>
      <c r="C1303" s="3">
        <v>45726</v>
      </c>
      <c r="D1303" t="s">
        <v>2918</v>
      </c>
      <c r="E1303" t="s">
        <v>19</v>
      </c>
      <c r="F1303">
        <v>16</v>
      </c>
      <c r="G1303" s="1">
        <v>504.36</v>
      </c>
      <c r="H1303" t="s">
        <v>26</v>
      </c>
      <c r="I1303" t="s">
        <v>27</v>
      </c>
      <c r="J1303" s="2">
        <v>0</v>
      </c>
      <c r="K1303" t="s">
        <v>2919</v>
      </c>
      <c r="L1303" s="1">
        <v>8069.76</v>
      </c>
      <c r="M1303" t="s">
        <v>32</v>
      </c>
      <c r="N1303" t="s">
        <v>2913</v>
      </c>
      <c r="O1303">
        <v>1</v>
      </c>
      <c r="P1303" s="1">
        <v>11.67</v>
      </c>
      <c r="Q1303" s="3">
        <v>45726</v>
      </c>
      <c r="R1303" s="3">
        <v>45729</v>
      </c>
      <c r="S1303" t="s">
        <v>2908</v>
      </c>
      <c r="W1303">
        <f t="shared" si="20"/>
        <v>0</v>
      </c>
    </row>
    <row r="1304" spans="1:23" x14ac:dyDescent="0.3">
      <c r="A1304" t="s">
        <v>557</v>
      </c>
      <c r="B1304" t="s">
        <v>2038</v>
      </c>
      <c r="C1304" s="3">
        <v>45727</v>
      </c>
      <c r="D1304" t="s">
        <v>2918</v>
      </c>
      <c r="E1304" t="s">
        <v>16</v>
      </c>
      <c r="F1304">
        <v>6</v>
      </c>
      <c r="G1304" s="1">
        <v>138.26</v>
      </c>
      <c r="H1304" t="s">
        <v>23</v>
      </c>
      <c r="I1304" t="s">
        <v>28</v>
      </c>
      <c r="J1304" s="2">
        <v>0.15</v>
      </c>
      <c r="K1304" t="s">
        <v>2921</v>
      </c>
      <c r="L1304" s="1">
        <v>705.12599999999998</v>
      </c>
      <c r="M1304" t="s">
        <v>29</v>
      </c>
      <c r="N1304" t="s">
        <v>2913</v>
      </c>
      <c r="O1304">
        <v>1</v>
      </c>
      <c r="P1304" s="1">
        <v>31.4</v>
      </c>
      <c r="Q1304" s="3">
        <v>45727</v>
      </c>
      <c r="R1304" s="3">
        <v>45729</v>
      </c>
      <c r="S1304" t="s">
        <v>2908</v>
      </c>
      <c r="W1304">
        <f t="shared" si="20"/>
        <v>0</v>
      </c>
    </row>
    <row r="1305" spans="1:23" x14ac:dyDescent="0.3">
      <c r="A1305" t="s">
        <v>1370</v>
      </c>
      <c r="B1305" t="s">
        <v>2538</v>
      </c>
      <c r="C1305" s="3">
        <v>45727</v>
      </c>
      <c r="D1305" t="s">
        <v>2916</v>
      </c>
      <c r="E1305" t="s">
        <v>21</v>
      </c>
      <c r="F1305">
        <v>3</v>
      </c>
      <c r="G1305" s="1">
        <v>11.32</v>
      </c>
      <c r="H1305" t="s">
        <v>25</v>
      </c>
      <c r="I1305" t="s">
        <v>28</v>
      </c>
      <c r="J1305" s="2">
        <v>0.05</v>
      </c>
      <c r="K1305" t="s">
        <v>2921</v>
      </c>
      <c r="L1305" s="1">
        <v>32.262</v>
      </c>
      <c r="M1305" t="s">
        <v>29</v>
      </c>
      <c r="N1305" t="s">
        <v>36</v>
      </c>
      <c r="O1305">
        <v>0</v>
      </c>
      <c r="P1305" s="1">
        <v>16.39</v>
      </c>
      <c r="Q1305" s="3">
        <v>45727</v>
      </c>
      <c r="R1305" s="3">
        <v>45730</v>
      </c>
      <c r="S1305" t="s">
        <v>2911</v>
      </c>
      <c r="W1305">
        <f t="shared" si="20"/>
        <v>-1.6980000000000004</v>
      </c>
    </row>
    <row r="1306" spans="1:23" x14ac:dyDescent="0.3">
      <c r="A1306" t="s">
        <v>802</v>
      </c>
      <c r="B1306" t="s">
        <v>2270</v>
      </c>
      <c r="C1306" s="3">
        <v>45728</v>
      </c>
      <c r="D1306" t="s">
        <v>2918</v>
      </c>
      <c r="E1306" t="s">
        <v>18</v>
      </c>
      <c r="F1306">
        <v>14</v>
      </c>
      <c r="G1306" s="1">
        <v>554.08000000000004</v>
      </c>
      <c r="H1306" t="s">
        <v>24</v>
      </c>
      <c r="I1306" t="s">
        <v>28</v>
      </c>
      <c r="J1306" s="2">
        <v>0.05</v>
      </c>
      <c r="K1306" t="s">
        <v>2923</v>
      </c>
      <c r="L1306" s="1">
        <v>7369.2640000000001</v>
      </c>
      <c r="M1306" t="s">
        <v>33</v>
      </c>
      <c r="N1306" t="s">
        <v>2913</v>
      </c>
      <c r="O1306">
        <v>0</v>
      </c>
      <c r="P1306" s="1">
        <v>36.72</v>
      </c>
      <c r="Q1306" s="3">
        <v>45728</v>
      </c>
      <c r="R1306" s="3">
        <v>45737</v>
      </c>
      <c r="S1306" t="s">
        <v>2908</v>
      </c>
      <c r="W1306">
        <f t="shared" si="20"/>
        <v>-387.85600000000068</v>
      </c>
    </row>
    <row r="1307" spans="1:23" x14ac:dyDescent="0.3">
      <c r="A1307" t="s">
        <v>106</v>
      </c>
      <c r="B1307" t="s">
        <v>1606</v>
      </c>
      <c r="C1307" s="3">
        <v>45729</v>
      </c>
      <c r="D1307" t="s">
        <v>2922</v>
      </c>
      <c r="E1307" t="s">
        <v>20</v>
      </c>
      <c r="F1307">
        <v>16</v>
      </c>
      <c r="G1307" s="1">
        <v>38.49</v>
      </c>
      <c r="H1307" t="s">
        <v>25</v>
      </c>
      <c r="I1307" t="s">
        <v>28</v>
      </c>
      <c r="J1307" s="2">
        <v>0.15</v>
      </c>
      <c r="K1307" t="s">
        <v>2917</v>
      </c>
      <c r="L1307" s="1">
        <v>523.46400000000006</v>
      </c>
      <c r="M1307" t="s">
        <v>32</v>
      </c>
      <c r="N1307" t="s">
        <v>35</v>
      </c>
      <c r="O1307">
        <v>0</v>
      </c>
      <c r="P1307" s="1">
        <v>8.3800000000000008</v>
      </c>
      <c r="Q1307" s="3">
        <v>45729</v>
      </c>
      <c r="R1307" s="3">
        <v>45738</v>
      </c>
      <c r="S1307" t="s">
        <v>2912</v>
      </c>
      <c r="W1307">
        <f t="shared" si="20"/>
        <v>-92.375999999999976</v>
      </c>
    </row>
    <row r="1308" spans="1:23" x14ac:dyDescent="0.3">
      <c r="A1308" t="s">
        <v>134</v>
      </c>
      <c r="B1308" t="s">
        <v>1634</v>
      </c>
      <c r="C1308" s="3">
        <v>45730</v>
      </c>
      <c r="D1308" t="s">
        <v>2916</v>
      </c>
      <c r="E1308" t="s">
        <v>19</v>
      </c>
      <c r="F1308">
        <v>10</v>
      </c>
      <c r="G1308" s="1">
        <v>503.07</v>
      </c>
      <c r="H1308" t="s">
        <v>25</v>
      </c>
      <c r="I1308" t="s">
        <v>28</v>
      </c>
      <c r="J1308" s="2">
        <v>0</v>
      </c>
      <c r="K1308" t="s">
        <v>2919</v>
      </c>
      <c r="L1308" s="1">
        <v>5030.7</v>
      </c>
      <c r="M1308" t="s">
        <v>31</v>
      </c>
      <c r="N1308" t="s">
        <v>34</v>
      </c>
      <c r="O1308">
        <v>0</v>
      </c>
      <c r="P1308" s="1">
        <v>44.61</v>
      </c>
      <c r="Q1308" s="3">
        <v>45730</v>
      </c>
      <c r="R1308" s="3">
        <v>45735</v>
      </c>
      <c r="S1308" t="s">
        <v>2911</v>
      </c>
      <c r="W1308">
        <f t="shared" si="20"/>
        <v>0</v>
      </c>
    </row>
    <row r="1309" spans="1:23" x14ac:dyDescent="0.3">
      <c r="A1309" t="s">
        <v>622</v>
      </c>
      <c r="B1309" t="s">
        <v>2099</v>
      </c>
      <c r="C1309" s="3">
        <v>45730</v>
      </c>
      <c r="D1309" t="s">
        <v>2918</v>
      </c>
      <c r="E1309" t="s">
        <v>17</v>
      </c>
      <c r="F1309">
        <v>4</v>
      </c>
      <c r="G1309" s="1">
        <v>23.27</v>
      </c>
      <c r="H1309" t="s">
        <v>25</v>
      </c>
      <c r="I1309" t="s">
        <v>27</v>
      </c>
      <c r="J1309" s="2">
        <v>0.15</v>
      </c>
      <c r="K1309" t="s">
        <v>2923</v>
      </c>
      <c r="L1309" s="1">
        <v>79.117999999999995</v>
      </c>
      <c r="M1309" t="s">
        <v>29</v>
      </c>
      <c r="N1309" t="s">
        <v>35</v>
      </c>
      <c r="O1309">
        <v>0</v>
      </c>
      <c r="P1309" s="1">
        <v>32.86</v>
      </c>
      <c r="Q1309" s="3">
        <v>45730</v>
      </c>
      <c r="R1309" s="3">
        <v>45737</v>
      </c>
      <c r="S1309" t="s">
        <v>2908</v>
      </c>
      <c r="W1309">
        <f t="shared" si="20"/>
        <v>-13.962000000000003</v>
      </c>
    </row>
    <row r="1310" spans="1:23" x14ac:dyDescent="0.3">
      <c r="A1310" t="s">
        <v>1510</v>
      </c>
      <c r="B1310" t="s">
        <v>2885</v>
      </c>
      <c r="C1310" s="3">
        <v>45730</v>
      </c>
      <c r="D1310" t="s">
        <v>2916</v>
      </c>
      <c r="E1310" t="s">
        <v>22</v>
      </c>
      <c r="F1310">
        <v>10</v>
      </c>
      <c r="G1310" s="1">
        <v>212.1</v>
      </c>
      <c r="H1310" t="s">
        <v>23</v>
      </c>
      <c r="I1310" t="s">
        <v>28</v>
      </c>
      <c r="J1310" s="2">
        <v>0.15</v>
      </c>
      <c r="K1310" t="s">
        <v>2921</v>
      </c>
      <c r="L1310" s="1">
        <v>1802.85</v>
      </c>
      <c r="M1310" t="s">
        <v>30</v>
      </c>
      <c r="N1310" t="s">
        <v>36</v>
      </c>
      <c r="O1310">
        <v>0</v>
      </c>
      <c r="P1310" s="1">
        <v>47.93</v>
      </c>
      <c r="Q1310" s="3">
        <v>45730</v>
      </c>
      <c r="R1310" s="3">
        <v>45738</v>
      </c>
      <c r="S1310" t="s">
        <v>2911</v>
      </c>
      <c r="W1310">
        <f t="shared" si="20"/>
        <v>-318.15000000000009</v>
      </c>
    </row>
    <row r="1311" spans="1:23" x14ac:dyDescent="0.3">
      <c r="A1311" t="s">
        <v>792</v>
      </c>
      <c r="B1311" t="s">
        <v>2261</v>
      </c>
      <c r="C1311" s="3">
        <v>45732</v>
      </c>
      <c r="D1311" t="s">
        <v>2924</v>
      </c>
      <c r="E1311" t="s">
        <v>21</v>
      </c>
      <c r="F1311">
        <v>12</v>
      </c>
      <c r="G1311" s="1">
        <v>260.31</v>
      </c>
      <c r="H1311" t="s">
        <v>25</v>
      </c>
      <c r="I1311" t="s">
        <v>28</v>
      </c>
      <c r="J1311" s="2">
        <v>0.1</v>
      </c>
      <c r="K1311" t="s">
        <v>2919</v>
      </c>
      <c r="L1311" s="1">
        <v>2811.348</v>
      </c>
      <c r="M1311" t="s">
        <v>33</v>
      </c>
      <c r="N1311" t="s">
        <v>35</v>
      </c>
      <c r="O1311">
        <v>0</v>
      </c>
      <c r="P1311" s="1">
        <v>14.58</v>
      </c>
      <c r="Q1311" s="3">
        <v>45732</v>
      </c>
      <c r="R1311" s="3">
        <v>45740</v>
      </c>
      <c r="S1311" t="s">
        <v>2910</v>
      </c>
      <c r="W1311">
        <f t="shared" si="20"/>
        <v>-312.3720000000003</v>
      </c>
    </row>
    <row r="1312" spans="1:23" x14ac:dyDescent="0.3">
      <c r="A1312" t="s">
        <v>1165</v>
      </c>
      <c r="B1312" t="s">
        <v>2592</v>
      </c>
      <c r="C1312" s="3">
        <v>45732</v>
      </c>
      <c r="D1312" t="s">
        <v>2918</v>
      </c>
      <c r="E1312" t="s">
        <v>16</v>
      </c>
      <c r="F1312">
        <v>14</v>
      </c>
      <c r="G1312" s="1">
        <v>459.61</v>
      </c>
      <c r="H1312" t="s">
        <v>23</v>
      </c>
      <c r="I1312" t="s">
        <v>28</v>
      </c>
      <c r="J1312" s="2">
        <v>0.05</v>
      </c>
      <c r="K1312" t="s">
        <v>2925</v>
      </c>
      <c r="L1312" s="1">
        <v>6112.8130000000001</v>
      </c>
      <c r="M1312" t="s">
        <v>29</v>
      </c>
      <c r="N1312" t="s">
        <v>2913</v>
      </c>
      <c r="O1312">
        <v>1</v>
      </c>
      <c r="P1312" s="1">
        <v>43.41</v>
      </c>
      <c r="Q1312" s="3">
        <v>45732</v>
      </c>
      <c r="R1312" s="3">
        <v>45742</v>
      </c>
      <c r="S1312" t="s">
        <v>2908</v>
      </c>
      <c r="W1312">
        <f t="shared" si="20"/>
        <v>0</v>
      </c>
    </row>
    <row r="1313" spans="1:23" x14ac:dyDescent="0.3">
      <c r="A1313" t="s">
        <v>333</v>
      </c>
      <c r="B1313" t="s">
        <v>1827</v>
      </c>
      <c r="C1313" s="3">
        <v>45733</v>
      </c>
      <c r="D1313" t="s">
        <v>2922</v>
      </c>
      <c r="E1313" t="s">
        <v>20</v>
      </c>
      <c r="F1313">
        <v>10</v>
      </c>
      <c r="G1313" s="1">
        <v>289.91000000000003</v>
      </c>
      <c r="H1313" t="s">
        <v>25</v>
      </c>
      <c r="I1313" t="s">
        <v>28</v>
      </c>
      <c r="J1313" s="2">
        <v>0.1</v>
      </c>
      <c r="K1313" t="s">
        <v>2923</v>
      </c>
      <c r="L1313" s="1">
        <v>2609.190000000001</v>
      </c>
      <c r="M1313" t="s">
        <v>33</v>
      </c>
      <c r="N1313" t="s">
        <v>35</v>
      </c>
      <c r="O1313">
        <v>0</v>
      </c>
      <c r="P1313" s="1">
        <v>32.96</v>
      </c>
      <c r="Q1313" s="3">
        <v>45733</v>
      </c>
      <c r="R1313" s="3">
        <v>45737</v>
      </c>
      <c r="S1313" t="s">
        <v>2912</v>
      </c>
      <c r="W1313">
        <f t="shared" si="20"/>
        <v>-289.9099999999994</v>
      </c>
    </row>
    <row r="1314" spans="1:23" x14ac:dyDescent="0.3">
      <c r="A1314" t="s">
        <v>513</v>
      </c>
      <c r="B1314" t="s">
        <v>1999</v>
      </c>
      <c r="C1314" s="3">
        <v>45733</v>
      </c>
      <c r="D1314" t="s">
        <v>2918</v>
      </c>
      <c r="E1314" t="s">
        <v>18</v>
      </c>
      <c r="F1314">
        <v>14</v>
      </c>
      <c r="G1314" s="1">
        <v>123.04</v>
      </c>
      <c r="H1314" t="s">
        <v>24</v>
      </c>
      <c r="I1314" t="s">
        <v>27</v>
      </c>
      <c r="J1314" s="2">
        <v>0.1</v>
      </c>
      <c r="K1314" t="s">
        <v>2923</v>
      </c>
      <c r="L1314" s="1">
        <v>1550.3040000000001</v>
      </c>
      <c r="M1314" t="s">
        <v>33</v>
      </c>
      <c r="N1314" t="s">
        <v>36</v>
      </c>
      <c r="O1314">
        <v>1</v>
      </c>
      <c r="P1314" s="1">
        <v>43.28</v>
      </c>
      <c r="Q1314" s="3">
        <v>45733</v>
      </c>
      <c r="R1314" s="3">
        <v>45742</v>
      </c>
      <c r="S1314" t="s">
        <v>2908</v>
      </c>
      <c r="W1314">
        <f t="shared" si="20"/>
        <v>0</v>
      </c>
    </row>
    <row r="1315" spans="1:23" x14ac:dyDescent="0.3">
      <c r="A1315" t="s">
        <v>1238</v>
      </c>
      <c r="B1315" t="s">
        <v>2657</v>
      </c>
      <c r="C1315" s="3">
        <v>45733</v>
      </c>
      <c r="D1315" t="s">
        <v>2924</v>
      </c>
      <c r="E1315" t="s">
        <v>17</v>
      </c>
      <c r="F1315">
        <v>9</v>
      </c>
      <c r="G1315" s="1">
        <v>228.62</v>
      </c>
      <c r="H1315" t="s">
        <v>25</v>
      </c>
      <c r="I1315" t="s">
        <v>28</v>
      </c>
      <c r="J1315" s="2">
        <v>0.05</v>
      </c>
      <c r="K1315" t="s">
        <v>2921</v>
      </c>
      <c r="L1315" s="1">
        <v>1954.701</v>
      </c>
      <c r="M1315" t="s">
        <v>30</v>
      </c>
      <c r="N1315" t="s">
        <v>35</v>
      </c>
      <c r="O1315">
        <v>0</v>
      </c>
      <c r="P1315" s="1">
        <v>31.43</v>
      </c>
      <c r="Q1315" s="3">
        <v>45733</v>
      </c>
      <c r="R1315" s="3">
        <v>45737</v>
      </c>
      <c r="S1315" t="s">
        <v>2910</v>
      </c>
      <c r="W1315">
        <f t="shared" si="20"/>
        <v>-102.87899999999991</v>
      </c>
    </row>
    <row r="1316" spans="1:23" x14ac:dyDescent="0.3">
      <c r="A1316" t="s">
        <v>283</v>
      </c>
      <c r="B1316" t="s">
        <v>1781</v>
      </c>
      <c r="C1316" s="3">
        <v>45734</v>
      </c>
      <c r="D1316" t="s">
        <v>2922</v>
      </c>
      <c r="E1316" t="s">
        <v>19</v>
      </c>
      <c r="F1316">
        <v>2</v>
      </c>
      <c r="G1316" s="1">
        <v>131.13</v>
      </c>
      <c r="H1316" t="s">
        <v>23</v>
      </c>
      <c r="I1316" t="s">
        <v>28</v>
      </c>
      <c r="J1316" s="2">
        <v>0.1</v>
      </c>
      <c r="K1316" t="s">
        <v>2921</v>
      </c>
      <c r="L1316" s="1">
        <v>236.03399999999999</v>
      </c>
      <c r="M1316" t="s">
        <v>32</v>
      </c>
      <c r="N1316" t="s">
        <v>2913</v>
      </c>
      <c r="O1316">
        <v>0</v>
      </c>
      <c r="P1316" s="1">
        <v>14.74</v>
      </c>
      <c r="Q1316" s="3">
        <v>45734</v>
      </c>
      <c r="R1316" s="3">
        <v>45740</v>
      </c>
      <c r="S1316" t="s">
        <v>2912</v>
      </c>
      <c r="W1316">
        <f t="shared" si="20"/>
        <v>-26.225999999999999</v>
      </c>
    </row>
    <row r="1317" spans="1:23" x14ac:dyDescent="0.3">
      <c r="A1317" t="s">
        <v>393</v>
      </c>
      <c r="B1317" t="s">
        <v>1583</v>
      </c>
      <c r="C1317" s="3">
        <v>45734</v>
      </c>
      <c r="D1317" t="s">
        <v>2924</v>
      </c>
      <c r="E1317" t="s">
        <v>22</v>
      </c>
      <c r="F1317">
        <v>16</v>
      </c>
      <c r="G1317" s="1">
        <v>420.79</v>
      </c>
      <c r="H1317" t="s">
        <v>23</v>
      </c>
      <c r="I1317" t="s">
        <v>27</v>
      </c>
      <c r="J1317" s="2">
        <v>0.15</v>
      </c>
      <c r="K1317" t="s">
        <v>2917</v>
      </c>
      <c r="L1317" s="1">
        <v>5722.7439999999997</v>
      </c>
      <c r="M1317" t="s">
        <v>33</v>
      </c>
      <c r="N1317" t="s">
        <v>34</v>
      </c>
      <c r="O1317">
        <v>1</v>
      </c>
      <c r="P1317" s="1">
        <v>22.13</v>
      </c>
      <c r="Q1317" s="3">
        <v>45734</v>
      </c>
      <c r="R1317" s="3">
        <v>45741</v>
      </c>
      <c r="S1317" t="s">
        <v>2910</v>
      </c>
      <c r="W1317">
        <f t="shared" si="20"/>
        <v>0</v>
      </c>
    </row>
    <row r="1318" spans="1:23" x14ac:dyDescent="0.3">
      <c r="A1318" t="s">
        <v>668</v>
      </c>
      <c r="B1318" t="s">
        <v>2143</v>
      </c>
      <c r="C1318" s="3">
        <v>45734</v>
      </c>
      <c r="D1318" t="s">
        <v>2922</v>
      </c>
      <c r="E1318" t="s">
        <v>21</v>
      </c>
      <c r="F1318">
        <v>4</v>
      </c>
      <c r="G1318" s="1">
        <v>62.46</v>
      </c>
      <c r="H1318" t="s">
        <v>26</v>
      </c>
      <c r="I1318" t="s">
        <v>27</v>
      </c>
      <c r="J1318" s="2">
        <v>0.15</v>
      </c>
      <c r="K1318" t="s">
        <v>2926</v>
      </c>
      <c r="L1318" s="1">
        <v>212.364</v>
      </c>
      <c r="M1318" t="s">
        <v>32</v>
      </c>
      <c r="N1318" t="s">
        <v>36</v>
      </c>
      <c r="O1318">
        <v>0</v>
      </c>
      <c r="P1318" s="1">
        <v>31.91</v>
      </c>
      <c r="Q1318" s="3">
        <v>45734</v>
      </c>
      <c r="R1318" s="3">
        <v>45742</v>
      </c>
      <c r="S1318" t="s">
        <v>2912</v>
      </c>
      <c r="W1318">
        <f t="shared" si="20"/>
        <v>-37.475999999999999</v>
      </c>
    </row>
    <row r="1319" spans="1:23" x14ac:dyDescent="0.3">
      <c r="A1319" t="s">
        <v>1418</v>
      </c>
      <c r="B1319" t="s">
        <v>2813</v>
      </c>
      <c r="C1319" s="3">
        <v>45734</v>
      </c>
      <c r="D1319" t="s">
        <v>2916</v>
      </c>
      <c r="E1319" t="s">
        <v>19</v>
      </c>
      <c r="F1319">
        <v>4</v>
      </c>
      <c r="G1319" s="1">
        <v>481.86</v>
      </c>
      <c r="H1319" t="s">
        <v>23</v>
      </c>
      <c r="I1319" t="s">
        <v>27</v>
      </c>
      <c r="J1319" s="2">
        <v>0</v>
      </c>
      <c r="K1319" t="s">
        <v>2919</v>
      </c>
      <c r="L1319" s="1">
        <v>1927.44</v>
      </c>
      <c r="M1319" t="s">
        <v>29</v>
      </c>
      <c r="N1319" t="s">
        <v>34</v>
      </c>
      <c r="O1319">
        <v>0</v>
      </c>
      <c r="P1319" s="1">
        <v>21.92</v>
      </c>
      <c r="Q1319" s="3">
        <v>45734</v>
      </c>
      <c r="R1319" s="3">
        <v>45739</v>
      </c>
      <c r="S1319" t="s">
        <v>2911</v>
      </c>
      <c r="W1319">
        <f t="shared" si="20"/>
        <v>0</v>
      </c>
    </row>
    <row r="1320" spans="1:23" x14ac:dyDescent="0.3">
      <c r="A1320" t="s">
        <v>403</v>
      </c>
      <c r="B1320" t="s">
        <v>1895</v>
      </c>
      <c r="C1320" s="3">
        <v>45735</v>
      </c>
      <c r="D1320" t="s">
        <v>2916</v>
      </c>
      <c r="E1320" t="s">
        <v>16</v>
      </c>
      <c r="F1320">
        <v>17</v>
      </c>
      <c r="G1320" s="1">
        <v>511.8</v>
      </c>
      <c r="H1320" t="s">
        <v>23</v>
      </c>
      <c r="I1320" t="s">
        <v>28</v>
      </c>
      <c r="J1320" s="2">
        <v>0.05</v>
      </c>
      <c r="K1320" t="s">
        <v>2917</v>
      </c>
      <c r="L1320" s="1">
        <v>8265.57</v>
      </c>
      <c r="M1320" t="s">
        <v>31</v>
      </c>
      <c r="N1320" t="s">
        <v>36</v>
      </c>
      <c r="O1320">
        <v>1</v>
      </c>
      <c r="P1320" s="1">
        <v>13.33</v>
      </c>
      <c r="Q1320" s="3">
        <v>45735</v>
      </c>
      <c r="R1320" s="3">
        <v>45742</v>
      </c>
      <c r="S1320" t="s">
        <v>2911</v>
      </c>
      <c r="W1320">
        <f t="shared" si="20"/>
        <v>0</v>
      </c>
    </row>
    <row r="1321" spans="1:23" x14ac:dyDescent="0.3">
      <c r="A1321" t="s">
        <v>1122</v>
      </c>
      <c r="B1321" t="s">
        <v>2552</v>
      </c>
      <c r="C1321" s="3">
        <v>45735</v>
      </c>
      <c r="D1321" t="s">
        <v>2916</v>
      </c>
      <c r="E1321" t="s">
        <v>16</v>
      </c>
      <c r="F1321">
        <v>8</v>
      </c>
      <c r="G1321" s="1">
        <v>141.61000000000001</v>
      </c>
      <c r="H1321" t="s">
        <v>23</v>
      </c>
      <c r="I1321" t="s">
        <v>28</v>
      </c>
      <c r="J1321" s="2">
        <v>0.1</v>
      </c>
      <c r="K1321" t="s">
        <v>2919</v>
      </c>
      <c r="L1321" s="1">
        <v>1019.592</v>
      </c>
      <c r="M1321" t="s">
        <v>30</v>
      </c>
      <c r="N1321" t="s">
        <v>36</v>
      </c>
      <c r="O1321">
        <v>0</v>
      </c>
      <c r="P1321" s="1">
        <v>14.02</v>
      </c>
      <c r="Q1321" s="3">
        <v>45735</v>
      </c>
      <c r="R1321" s="3">
        <v>45740</v>
      </c>
      <c r="S1321" t="s">
        <v>2911</v>
      </c>
      <c r="W1321">
        <f t="shared" si="20"/>
        <v>-113.28800000000012</v>
      </c>
    </row>
    <row r="1322" spans="1:23" x14ac:dyDescent="0.3">
      <c r="A1322" t="s">
        <v>258</v>
      </c>
      <c r="B1322" t="s">
        <v>1756</v>
      </c>
      <c r="C1322" s="3">
        <v>45736</v>
      </c>
      <c r="D1322" t="s">
        <v>2922</v>
      </c>
      <c r="E1322" t="s">
        <v>16</v>
      </c>
      <c r="F1322">
        <v>18</v>
      </c>
      <c r="G1322" s="1">
        <v>493.06</v>
      </c>
      <c r="H1322" t="s">
        <v>26</v>
      </c>
      <c r="I1322" t="s">
        <v>27</v>
      </c>
      <c r="J1322" s="2">
        <v>0.05</v>
      </c>
      <c r="K1322" t="s">
        <v>2923</v>
      </c>
      <c r="L1322" s="1">
        <v>8431.3259999999991</v>
      </c>
      <c r="M1322" t="s">
        <v>33</v>
      </c>
      <c r="N1322" t="s">
        <v>36</v>
      </c>
      <c r="O1322">
        <v>1</v>
      </c>
      <c r="P1322" s="1">
        <v>46.87</v>
      </c>
      <c r="Q1322" s="3">
        <v>45736</v>
      </c>
      <c r="R1322" s="3">
        <v>45744</v>
      </c>
      <c r="S1322" t="s">
        <v>2912</v>
      </c>
      <c r="W1322">
        <f t="shared" si="20"/>
        <v>0</v>
      </c>
    </row>
    <row r="1323" spans="1:23" x14ac:dyDescent="0.3">
      <c r="A1323" t="s">
        <v>968</v>
      </c>
      <c r="B1323" t="s">
        <v>2419</v>
      </c>
      <c r="C1323" s="3">
        <v>45736</v>
      </c>
      <c r="D1323" t="s">
        <v>2918</v>
      </c>
      <c r="E1323" t="s">
        <v>18</v>
      </c>
      <c r="F1323">
        <v>3</v>
      </c>
      <c r="G1323" s="1">
        <v>466.64</v>
      </c>
      <c r="H1323" t="s">
        <v>24</v>
      </c>
      <c r="I1323" t="s">
        <v>28</v>
      </c>
      <c r="J1323" s="2">
        <v>0.15</v>
      </c>
      <c r="K1323" t="s">
        <v>2919</v>
      </c>
      <c r="L1323" s="1">
        <v>1189.932</v>
      </c>
      <c r="M1323" t="s">
        <v>29</v>
      </c>
      <c r="N1323" t="s">
        <v>34</v>
      </c>
      <c r="O1323">
        <v>0</v>
      </c>
      <c r="P1323" s="1">
        <v>30.33</v>
      </c>
      <c r="Q1323" s="3">
        <v>45736</v>
      </c>
      <c r="R1323" s="3">
        <v>45742</v>
      </c>
      <c r="S1323" t="s">
        <v>2908</v>
      </c>
      <c r="W1323">
        <f t="shared" si="20"/>
        <v>-209.98800000000006</v>
      </c>
    </row>
    <row r="1324" spans="1:23" x14ac:dyDescent="0.3">
      <c r="A1324" t="s">
        <v>73</v>
      </c>
      <c r="B1324" t="s">
        <v>1573</v>
      </c>
      <c r="C1324" s="3">
        <v>45737</v>
      </c>
      <c r="D1324" t="s">
        <v>2916</v>
      </c>
      <c r="E1324" t="s">
        <v>19</v>
      </c>
      <c r="F1324">
        <v>9</v>
      </c>
      <c r="G1324" s="1">
        <v>343.21</v>
      </c>
      <c r="H1324" t="s">
        <v>24</v>
      </c>
      <c r="I1324" t="s">
        <v>28</v>
      </c>
      <c r="J1324" s="2">
        <v>0.05</v>
      </c>
      <c r="K1324" t="s">
        <v>2917</v>
      </c>
      <c r="L1324" s="1">
        <v>2934.4454999999998</v>
      </c>
      <c r="M1324" t="s">
        <v>32</v>
      </c>
      <c r="N1324" t="s">
        <v>34</v>
      </c>
      <c r="O1324">
        <v>0</v>
      </c>
      <c r="P1324" s="1">
        <v>40.29</v>
      </c>
      <c r="Q1324" s="3">
        <v>45737</v>
      </c>
      <c r="R1324" s="3">
        <v>45744</v>
      </c>
      <c r="S1324" t="s">
        <v>2911</v>
      </c>
      <c r="W1324">
        <f t="shared" si="20"/>
        <v>-154.44450000000006</v>
      </c>
    </row>
    <row r="1325" spans="1:23" x14ac:dyDescent="0.3">
      <c r="A1325" t="s">
        <v>99</v>
      </c>
      <c r="B1325" t="s">
        <v>1599</v>
      </c>
      <c r="C1325" s="3">
        <v>45738</v>
      </c>
      <c r="D1325" t="s">
        <v>2916</v>
      </c>
      <c r="E1325" t="s">
        <v>19</v>
      </c>
      <c r="F1325">
        <v>3</v>
      </c>
      <c r="G1325" s="1">
        <v>475.39</v>
      </c>
      <c r="H1325" t="s">
        <v>23</v>
      </c>
      <c r="I1325" t="s">
        <v>28</v>
      </c>
      <c r="J1325" s="2">
        <v>0.1</v>
      </c>
      <c r="K1325" t="s">
        <v>2926</v>
      </c>
      <c r="L1325" s="1">
        <v>1283.5530000000001</v>
      </c>
      <c r="M1325" t="s">
        <v>30</v>
      </c>
      <c r="N1325" t="s">
        <v>2913</v>
      </c>
      <c r="O1325">
        <v>0</v>
      </c>
      <c r="P1325" s="1">
        <v>15.62</v>
      </c>
      <c r="Q1325" s="3">
        <v>45738</v>
      </c>
      <c r="R1325" s="3">
        <v>45742</v>
      </c>
      <c r="S1325" t="s">
        <v>2911</v>
      </c>
      <c r="W1325">
        <f t="shared" si="20"/>
        <v>-142.61699999999996</v>
      </c>
    </row>
    <row r="1326" spans="1:23" x14ac:dyDescent="0.3">
      <c r="A1326" t="s">
        <v>188</v>
      </c>
      <c r="B1326" t="s">
        <v>1688</v>
      </c>
      <c r="C1326" s="3">
        <v>45738</v>
      </c>
      <c r="D1326" t="s">
        <v>2924</v>
      </c>
      <c r="E1326" t="s">
        <v>21</v>
      </c>
      <c r="F1326">
        <v>5</v>
      </c>
      <c r="G1326" s="1">
        <v>225.99</v>
      </c>
      <c r="H1326" t="s">
        <v>25</v>
      </c>
      <c r="I1326" t="s">
        <v>28</v>
      </c>
      <c r="J1326" s="2">
        <v>0</v>
      </c>
      <c r="K1326" t="s">
        <v>2921</v>
      </c>
      <c r="L1326" s="1">
        <v>1129.95</v>
      </c>
      <c r="M1326" t="s">
        <v>29</v>
      </c>
      <c r="N1326" t="s">
        <v>35</v>
      </c>
      <c r="O1326">
        <v>1</v>
      </c>
      <c r="P1326" s="1">
        <v>10.88</v>
      </c>
      <c r="Q1326" s="3">
        <v>45738</v>
      </c>
      <c r="R1326" s="3">
        <v>45746</v>
      </c>
      <c r="S1326" t="s">
        <v>2910</v>
      </c>
      <c r="W1326">
        <f t="shared" si="20"/>
        <v>0</v>
      </c>
    </row>
    <row r="1327" spans="1:23" x14ac:dyDescent="0.3">
      <c r="A1327" t="s">
        <v>1347</v>
      </c>
      <c r="B1327" t="s">
        <v>2755</v>
      </c>
      <c r="C1327" s="3">
        <v>45738</v>
      </c>
      <c r="D1327" t="s">
        <v>2920</v>
      </c>
      <c r="E1327" t="s">
        <v>16</v>
      </c>
      <c r="F1327">
        <v>11</v>
      </c>
      <c r="G1327" s="1">
        <v>29.6</v>
      </c>
      <c r="H1327" t="s">
        <v>26</v>
      </c>
      <c r="I1327" t="s">
        <v>28</v>
      </c>
      <c r="J1327" s="2">
        <v>0.15</v>
      </c>
      <c r="K1327" t="s">
        <v>2917</v>
      </c>
      <c r="L1327" s="1">
        <v>276.76</v>
      </c>
      <c r="M1327" t="s">
        <v>33</v>
      </c>
      <c r="N1327" t="s">
        <v>34</v>
      </c>
      <c r="O1327">
        <v>1</v>
      </c>
      <c r="P1327" s="1">
        <v>34.96</v>
      </c>
      <c r="Q1327" s="3">
        <v>45738</v>
      </c>
      <c r="R1327" s="3">
        <v>45741</v>
      </c>
      <c r="S1327" t="s">
        <v>2909</v>
      </c>
      <c r="W1327">
        <f t="shared" si="20"/>
        <v>0</v>
      </c>
    </row>
    <row r="1328" spans="1:23" x14ac:dyDescent="0.3">
      <c r="A1328" t="s">
        <v>1422</v>
      </c>
      <c r="B1328" t="s">
        <v>2817</v>
      </c>
      <c r="C1328" s="3">
        <v>45738</v>
      </c>
      <c r="D1328" t="s">
        <v>2916</v>
      </c>
      <c r="E1328" t="s">
        <v>18</v>
      </c>
      <c r="F1328">
        <v>11</v>
      </c>
      <c r="G1328" s="1">
        <v>365.75</v>
      </c>
      <c r="H1328" t="s">
        <v>26</v>
      </c>
      <c r="I1328" t="s">
        <v>27</v>
      </c>
      <c r="J1328" s="2">
        <v>0.05</v>
      </c>
      <c r="K1328" t="s">
        <v>2919</v>
      </c>
      <c r="L1328" s="1">
        <v>3822.0875000000001</v>
      </c>
      <c r="M1328" t="s">
        <v>32</v>
      </c>
      <c r="N1328" t="s">
        <v>34</v>
      </c>
      <c r="O1328">
        <v>1</v>
      </c>
      <c r="P1328" s="1">
        <v>8.3699999999999992</v>
      </c>
      <c r="Q1328" s="3">
        <v>45738</v>
      </c>
      <c r="R1328" s="3">
        <v>45743</v>
      </c>
      <c r="S1328" t="s">
        <v>2911</v>
      </c>
      <c r="W1328">
        <f t="shared" si="20"/>
        <v>0</v>
      </c>
    </row>
    <row r="1329" spans="1:23" x14ac:dyDescent="0.3">
      <c r="A1329" t="s">
        <v>1451</v>
      </c>
      <c r="B1329" t="s">
        <v>2839</v>
      </c>
      <c r="C1329" s="3">
        <v>45738</v>
      </c>
      <c r="D1329" t="s">
        <v>2924</v>
      </c>
      <c r="E1329" t="s">
        <v>21</v>
      </c>
      <c r="F1329">
        <v>4</v>
      </c>
      <c r="G1329" s="1">
        <v>555.02</v>
      </c>
      <c r="H1329" t="s">
        <v>23</v>
      </c>
      <c r="I1329" t="s">
        <v>28</v>
      </c>
      <c r="J1329" s="2">
        <v>0.1</v>
      </c>
      <c r="K1329" t="s">
        <v>2923</v>
      </c>
      <c r="L1329" s="1">
        <v>1998.0719999999999</v>
      </c>
      <c r="M1329" t="s">
        <v>33</v>
      </c>
      <c r="N1329" t="s">
        <v>35</v>
      </c>
      <c r="O1329">
        <v>0</v>
      </c>
      <c r="P1329" s="1">
        <v>45.25</v>
      </c>
      <c r="Q1329" s="3">
        <v>45738</v>
      </c>
      <c r="R1329" s="3">
        <v>45743</v>
      </c>
      <c r="S1329" t="s">
        <v>2910</v>
      </c>
      <c r="W1329">
        <f t="shared" si="20"/>
        <v>-222.00800000000004</v>
      </c>
    </row>
    <row r="1330" spans="1:23" x14ac:dyDescent="0.3">
      <c r="A1330" t="s">
        <v>1005</v>
      </c>
      <c r="B1330" t="s">
        <v>2451</v>
      </c>
      <c r="C1330" s="3">
        <v>45739</v>
      </c>
      <c r="D1330" t="s">
        <v>2916</v>
      </c>
      <c r="E1330" t="s">
        <v>19</v>
      </c>
      <c r="F1330">
        <v>5</v>
      </c>
      <c r="G1330" s="1">
        <v>302.76</v>
      </c>
      <c r="H1330" t="s">
        <v>26</v>
      </c>
      <c r="I1330" t="s">
        <v>27</v>
      </c>
      <c r="J1330" s="2">
        <v>0</v>
      </c>
      <c r="K1330" t="s">
        <v>2917</v>
      </c>
      <c r="L1330" s="1">
        <v>1513.8</v>
      </c>
      <c r="M1330" t="s">
        <v>30</v>
      </c>
      <c r="N1330" t="s">
        <v>34</v>
      </c>
      <c r="O1330">
        <v>1</v>
      </c>
      <c r="P1330" s="1">
        <v>46.69</v>
      </c>
      <c r="Q1330" s="3">
        <v>45739</v>
      </c>
      <c r="R1330" s="3">
        <v>45745</v>
      </c>
      <c r="S1330" t="s">
        <v>2911</v>
      </c>
      <c r="W1330">
        <f t="shared" si="20"/>
        <v>0</v>
      </c>
    </row>
    <row r="1331" spans="1:23" x14ac:dyDescent="0.3">
      <c r="A1331" t="s">
        <v>1281</v>
      </c>
      <c r="B1331" t="s">
        <v>2698</v>
      </c>
      <c r="C1331" s="3">
        <v>45740</v>
      </c>
      <c r="D1331" t="s">
        <v>2924</v>
      </c>
      <c r="E1331" t="s">
        <v>21</v>
      </c>
      <c r="F1331">
        <v>5</v>
      </c>
      <c r="G1331" s="1">
        <v>64.180000000000007</v>
      </c>
      <c r="H1331" t="s">
        <v>25</v>
      </c>
      <c r="I1331" t="s">
        <v>28</v>
      </c>
      <c r="J1331" s="2">
        <v>0.1</v>
      </c>
      <c r="K1331" t="s">
        <v>2921</v>
      </c>
      <c r="L1331" s="1">
        <v>288.81000000000012</v>
      </c>
      <c r="M1331" t="s">
        <v>30</v>
      </c>
      <c r="N1331" t="s">
        <v>35</v>
      </c>
      <c r="O1331">
        <v>0</v>
      </c>
      <c r="P1331" s="1">
        <v>21.17</v>
      </c>
      <c r="Q1331" s="3">
        <v>45740</v>
      </c>
      <c r="R1331" s="3">
        <v>45745</v>
      </c>
      <c r="S1331" t="s">
        <v>2910</v>
      </c>
      <c r="W1331">
        <f t="shared" si="20"/>
        <v>-32.089999999999918</v>
      </c>
    </row>
    <row r="1332" spans="1:23" x14ac:dyDescent="0.3">
      <c r="A1332" t="s">
        <v>384</v>
      </c>
      <c r="B1332" t="s">
        <v>1877</v>
      </c>
      <c r="C1332" s="3">
        <v>45741</v>
      </c>
      <c r="D1332" t="s">
        <v>2918</v>
      </c>
      <c r="E1332" t="s">
        <v>22</v>
      </c>
      <c r="F1332">
        <v>3</v>
      </c>
      <c r="G1332" s="1">
        <v>378.74</v>
      </c>
      <c r="H1332" t="s">
        <v>26</v>
      </c>
      <c r="I1332" t="s">
        <v>27</v>
      </c>
      <c r="J1332" s="2">
        <v>0.15</v>
      </c>
      <c r="K1332" t="s">
        <v>2925</v>
      </c>
      <c r="L1332" s="1">
        <v>965.78700000000003</v>
      </c>
      <c r="M1332" t="s">
        <v>29</v>
      </c>
      <c r="N1332" t="s">
        <v>35</v>
      </c>
      <c r="O1332">
        <v>0</v>
      </c>
      <c r="P1332" s="1">
        <v>8.2200000000000006</v>
      </c>
      <c r="Q1332" s="3">
        <v>45741</v>
      </c>
      <c r="R1332" s="3">
        <v>45743</v>
      </c>
      <c r="S1332" t="s">
        <v>2908</v>
      </c>
      <c r="W1332">
        <f t="shared" si="20"/>
        <v>-170.43299999999999</v>
      </c>
    </row>
    <row r="1333" spans="1:23" x14ac:dyDescent="0.3">
      <c r="A1333" t="s">
        <v>1421</v>
      </c>
      <c r="B1333" t="s">
        <v>2816</v>
      </c>
      <c r="C1333" s="3">
        <v>45741</v>
      </c>
      <c r="D1333" t="s">
        <v>2920</v>
      </c>
      <c r="E1333" t="s">
        <v>16</v>
      </c>
      <c r="F1333">
        <v>9</v>
      </c>
      <c r="G1333" s="1">
        <v>454.98</v>
      </c>
      <c r="H1333" t="s">
        <v>23</v>
      </c>
      <c r="I1333" t="s">
        <v>27</v>
      </c>
      <c r="J1333" s="2">
        <v>0.15</v>
      </c>
      <c r="K1333" t="s">
        <v>2921</v>
      </c>
      <c r="L1333" s="1">
        <v>3480.5970000000002</v>
      </c>
      <c r="M1333" t="s">
        <v>31</v>
      </c>
      <c r="N1333" t="s">
        <v>2913</v>
      </c>
      <c r="O1333">
        <v>0</v>
      </c>
      <c r="P1333" s="1">
        <v>40.76</v>
      </c>
      <c r="Q1333" s="3">
        <v>45741</v>
      </c>
      <c r="R1333" s="3">
        <v>45743</v>
      </c>
      <c r="S1333" t="s">
        <v>2909</v>
      </c>
      <c r="W1333">
        <f t="shared" si="20"/>
        <v>-614.22299999999996</v>
      </c>
    </row>
    <row r="1334" spans="1:23" x14ac:dyDescent="0.3">
      <c r="A1334" t="s">
        <v>928</v>
      </c>
      <c r="B1334" t="s">
        <v>2383</v>
      </c>
      <c r="C1334" s="3">
        <v>45742</v>
      </c>
      <c r="D1334" t="s">
        <v>2920</v>
      </c>
      <c r="E1334" t="s">
        <v>17</v>
      </c>
      <c r="F1334">
        <v>3</v>
      </c>
      <c r="G1334" s="1">
        <v>159.30000000000001</v>
      </c>
      <c r="H1334" t="s">
        <v>23</v>
      </c>
      <c r="I1334" t="s">
        <v>27</v>
      </c>
      <c r="J1334" s="2">
        <v>0.05</v>
      </c>
      <c r="K1334" t="s">
        <v>2921</v>
      </c>
      <c r="L1334" s="1">
        <v>454.005</v>
      </c>
      <c r="M1334" t="s">
        <v>31</v>
      </c>
      <c r="N1334" t="s">
        <v>35</v>
      </c>
      <c r="O1334">
        <v>1</v>
      </c>
      <c r="P1334" s="1">
        <v>45.34</v>
      </c>
      <c r="Q1334" s="3">
        <v>45742</v>
      </c>
      <c r="R1334" s="3">
        <v>45745</v>
      </c>
      <c r="S1334" t="s">
        <v>2909</v>
      </c>
      <c r="W1334">
        <f t="shared" si="20"/>
        <v>0</v>
      </c>
    </row>
    <row r="1335" spans="1:23" x14ac:dyDescent="0.3">
      <c r="A1335" t="s">
        <v>1457</v>
      </c>
      <c r="B1335" t="s">
        <v>2844</v>
      </c>
      <c r="C1335" s="3">
        <v>45742</v>
      </c>
      <c r="D1335" t="s">
        <v>2918</v>
      </c>
      <c r="E1335" t="s">
        <v>16</v>
      </c>
      <c r="F1335">
        <v>13</v>
      </c>
      <c r="G1335" s="1">
        <v>138.72</v>
      </c>
      <c r="H1335" t="s">
        <v>26</v>
      </c>
      <c r="I1335" t="s">
        <v>27</v>
      </c>
      <c r="J1335" s="2">
        <v>0.15</v>
      </c>
      <c r="K1335" t="s">
        <v>2917</v>
      </c>
      <c r="L1335" s="1">
        <v>1532.856</v>
      </c>
      <c r="M1335" t="s">
        <v>33</v>
      </c>
      <c r="N1335" t="s">
        <v>36</v>
      </c>
      <c r="O1335">
        <v>1</v>
      </c>
      <c r="P1335" s="1">
        <v>17.89</v>
      </c>
      <c r="Q1335" s="3">
        <v>45742</v>
      </c>
      <c r="R1335" s="3">
        <v>45744</v>
      </c>
      <c r="S1335" t="s">
        <v>2908</v>
      </c>
      <c r="W1335">
        <f t="shared" si="20"/>
        <v>0</v>
      </c>
    </row>
    <row r="1336" spans="1:23" x14ac:dyDescent="0.3">
      <c r="A1336" t="s">
        <v>228</v>
      </c>
      <c r="B1336" t="s">
        <v>1727</v>
      </c>
      <c r="C1336" s="3">
        <v>45743</v>
      </c>
      <c r="D1336" t="s">
        <v>2918</v>
      </c>
      <c r="E1336" t="s">
        <v>22</v>
      </c>
      <c r="F1336">
        <v>5</v>
      </c>
      <c r="G1336" s="1">
        <v>87.17</v>
      </c>
      <c r="H1336" t="s">
        <v>26</v>
      </c>
      <c r="I1336" t="s">
        <v>27</v>
      </c>
      <c r="J1336" s="2">
        <v>0</v>
      </c>
      <c r="K1336" t="s">
        <v>2917</v>
      </c>
      <c r="L1336" s="1">
        <v>435.85</v>
      </c>
      <c r="M1336" t="s">
        <v>32</v>
      </c>
      <c r="N1336" t="s">
        <v>2913</v>
      </c>
      <c r="O1336">
        <v>0</v>
      </c>
      <c r="P1336" s="1">
        <v>13.01</v>
      </c>
      <c r="Q1336" s="3">
        <v>45743</v>
      </c>
      <c r="R1336" s="3">
        <v>45745</v>
      </c>
      <c r="S1336" t="s">
        <v>2908</v>
      </c>
      <c r="W1336">
        <f t="shared" si="20"/>
        <v>0</v>
      </c>
    </row>
    <row r="1337" spans="1:23" x14ac:dyDescent="0.3">
      <c r="A1337" t="s">
        <v>1499</v>
      </c>
      <c r="B1337" t="s">
        <v>2877</v>
      </c>
      <c r="C1337" s="3">
        <v>45743</v>
      </c>
      <c r="D1337" t="s">
        <v>2918</v>
      </c>
      <c r="E1337" t="s">
        <v>17</v>
      </c>
      <c r="F1337">
        <v>11</v>
      </c>
      <c r="G1337" s="1">
        <v>548.08000000000004</v>
      </c>
      <c r="H1337" t="s">
        <v>26</v>
      </c>
      <c r="I1337" t="s">
        <v>27</v>
      </c>
      <c r="J1337" s="2">
        <v>0.05</v>
      </c>
      <c r="K1337" t="s">
        <v>2921</v>
      </c>
      <c r="L1337" s="1">
        <v>5727.4359999999997</v>
      </c>
      <c r="M1337" t="s">
        <v>33</v>
      </c>
      <c r="N1337" t="s">
        <v>2913</v>
      </c>
      <c r="O1337">
        <v>0</v>
      </c>
      <c r="P1337" s="1">
        <v>25.82</v>
      </c>
      <c r="Q1337" s="3">
        <v>45743</v>
      </c>
      <c r="R1337" s="3">
        <v>45753</v>
      </c>
      <c r="S1337" t="s">
        <v>2908</v>
      </c>
      <c r="W1337">
        <f t="shared" si="20"/>
        <v>-301.44400000000041</v>
      </c>
    </row>
    <row r="1338" spans="1:23" x14ac:dyDescent="0.3">
      <c r="A1338" t="s">
        <v>189</v>
      </c>
      <c r="B1338" t="s">
        <v>1541</v>
      </c>
      <c r="C1338" s="3">
        <v>45744</v>
      </c>
      <c r="D1338" t="s">
        <v>2920</v>
      </c>
      <c r="E1338" t="s">
        <v>22</v>
      </c>
      <c r="F1338">
        <v>20</v>
      </c>
      <c r="G1338" s="1">
        <v>312.56</v>
      </c>
      <c r="H1338" t="s">
        <v>26</v>
      </c>
      <c r="I1338" t="s">
        <v>28</v>
      </c>
      <c r="J1338" s="2">
        <v>0.15</v>
      </c>
      <c r="K1338" t="s">
        <v>2925</v>
      </c>
      <c r="L1338" s="1">
        <v>5313.52</v>
      </c>
      <c r="M1338" t="s">
        <v>30</v>
      </c>
      <c r="N1338" t="s">
        <v>36</v>
      </c>
      <c r="O1338">
        <v>0</v>
      </c>
      <c r="P1338" s="1">
        <v>47.39</v>
      </c>
      <c r="Q1338" s="3">
        <v>45744</v>
      </c>
      <c r="R1338" s="3">
        <v>45746</v>
      </c>
      <c r="S1338" t="s">
        <v>2909</v>
      </c>
      <c r="W1338">
        <f t="shared" si="20"/>
        <v>-937.67999999999938</v>
      </c>
    </row>
    <row r="1339" spans="1:23" x14ac:dyDescent="0.3">
      <c r="A1339" t="s">
        <v>607</v>
      </c>
      <c r="B1339" t="s">
        <v>2084</v>
      </c>
      <c r="C1339" s="3">
        <v>45744</v>
      </c>
      <c r="D1339" t="s">
        <v>2924</v>
      </c>
      <c r="E1339" t="s">
        <v>19</v>
      </c>
      <c r="F1339">
        <v>18</v>
      </c>
      <c r="G1339" s="1">
        <v>553.23</v>
      </c>
      <c r="H1339" t="s">
        <v>26</v>
      </c>
      <c r="I1339" t="s">
        <v>27</v>
      </c>
      <c r="J1339" s="2">
        <v>0</v>
      </c>
      <c r="K1339" t="s">
        <v>2925</v>
      </c>
      <c r="L1339" s="1">
        <v>9958.14</v>
      </c>
      <c r="M1339" t="s">
        <v>33</v>
      </c>
      <c r="N1339" t="s">
        <v>34</v>
      </c>
      <c r="O1339">
        <v>0</v>
      </c>
      <c r="P1339" s="1">
        <v>31.76</v>
      </c>
      <c r="Q1339" s="3">
        <v>45744</v>
      </c>
      <c r="R1339" s="3">
        <v>45748</v>
      </c>
      <c r="S1339" t="s">
        <v>2910</v>
      </c>
      <c r="W1339">
        <f t="shared" si="20"/>
        <v>0</v>
      </c>
    </row>
    <row r="1340" spans="1:23" x14ac:dyDescent="0.3">
      <c r="A1340" t="s">
        <v>1302</v>
      </c>
      <c r="B1340" t="s">
        <v>2716</v>
      </c>
      <c r="C1340" s="3">
        <v>45744</v>
      </c>
      <c r="D1340" t="s">
        <v>2916</v>
      </c>
      <c r="E1340" t="s">
        <v>20</v>
      </c>
      <c r="F1340">
        <v>15</v>
      </c>
      <c r="G1340" s="1">
        <v>568.80999999999995</v>
      </c>
      <c r="H1340" t="s">
        <v>26</v>
      </c>
      <c r="I1340" t="s">
        <v>28</v>
      </c>
      <c r="J1340" s="2">
        <v>0.1</v>
      </c>
      <c r="K1340" t="s">
        <v>2925</v>
      </c>
      <c r="L1340" s="1">
        <v>7678.9349999999986</v>
      </c>
      <c r="M1340" t="s">
        <v>30</v>
      </c>
      <c r="N1340" t="s">
        <v>2913</v>
      </c>
      <c r="O1340">
        <v>0</v>
      </c>
      <c r="P1340" s="1">
        <v>8.5399999999999991</v>
      </c>
      <c r="Q1340" s="3">
        <v>45744</v>
      </c>
      <c r="R1340" s="3">
        <v>45750</v>
      </c>
      <c r="S1340" t="s">
        <v>2911</v>
      </c>
      <c r="W1340">
        <f t="shared" si="20"/>
        <v>-853.21500000000106</v>
      </c>
    </row>
    <row r="1341" spans="1:23" x14ac:dyDescent="0.3">
      <c r="A1341" t="s">
        <v>342</v>
      </c>
      <c r="B1341" t="s">
        <v>1836</v>
      </c>
      <c r="C1341" s="3">
        <v>45745</v>
      </c>
      <c r="D1341" t="s">
        <v>2920</v>
      </c>
      <c r="E1341" t="s">
        <v>16</v>
      </c>
      <c r="F1341">
        <v>10</v>
      </c>
      <c r="G1341" s="1">
        <v>277.74</v>
      </c>
      <c r="H1341" t="s">
        <v>23</v>
      </c>
      <c r="I1341" t="s">
        <v>28</v>
      </c>
      <c r="J1341" s="2">
        <v>0.15</v>
      </c>
      <c r="K1341" t="s">
        <v>2917</v>
      </c>
      <c r="L1341" s="1">
        <v>2360.79</v>
      </c>
      <c r="M1341" t="s">
        <v>30</v>
      </c>
      <c r="N1341" t="s">
        <v>35</v>
      </c>
      <c r="O1341">
        <v>1</v>
      </c>
      <c r="P1341" s="1">
        <v>35.020000000000003</v>
      </c>
      <c r="Q1341" s="3">
        <v>45745</v>
      </c>
      <c r="R1341" s="3">
        <v>45749</v>
      </c>
      <c r="S1341" t="s">
        <v>2909</v>
      </c>
      <c r="W1341">
        <f t="shared" si="20"/>
        <v>0</v>
      </c>
    </row>
    <row r="1342" spans="1:23" x14ac:dyDescent="0.3">
      <c r="A1342" t="s">
        <v>411</v>
      </c>
      <c r="B1342" t="s">
        <v>1902</v>
      </c>
      <c r="C1342" s="3">
        <v>45745</v>
      </c>
      <c r="D1342" t="s">
        <v>2916</v>
      </c>
      <c r="E1342" t="s">
        <v>20</v>
      </c>
      <c r="F1342">
        <v>11</v>
      </c>
      <c r="G1342" s="1">
        <v>149.66999999999999</v>
      </c>
      <c r="H1342" t="s">
        <v>25</v>
      </c>
      <c r="I1342" t="s">
        <v>28</v>
      </c>
      <c r="J1342" s="2">
        <v>0.1</v>
      </c>
      <c r="K1342" t="s">
        <v>2921</v>
      </c>
      <c r="L1342" s="1">
        <v>1481.7329999999999</v>
      </c>
      <c r="M1342" t="s">
        <v>31</v>
      </c>
      <c r="N1342" t="s">
        <v>2913</v>
      </c>
      <c r="O1342">
        <v>0</v>
      </c>
      <c r="P1342" s="1">
        <v>34.130000000000003</v>
      </c>
      <c r="Q1342" s="3">
        <v>45745</v>
      </c>
      <c r="R1342" s="3">
        <v>45749</v>
      </c>
      <c r="S1342" t="s">
        <v>2911</v>
      </c>
      <c r="W1342">
        <f t="shared" si="20"/>
        <v>-164.63699999999994</v>
      </c>
    </row>
    <row r="1343" spans="1:23" x14ac:dyDescent="0.3">
      <c r="A1343" t="s">
        <v>481</v>
      </c>
      <c r="B1343" t="s">
        <v>1970</v>
      </c>
      <c r="C1343" s="3">
        <v>45745</v>
      </c>
      <c r="D1343" t="s">
        <v>2918</v>
      </c>
      <c r="E1343" t="s">
        <v>21</v>
      </c>
      <c r="F1343">
        <v>18</v>
      </c>
      <c r="G1343" s="1">
        <v>398.26</v>
      </c>
      <c r="H1343" t="s">
        <v>23</v>
      </c>
      <c r="I1343" t="s">
        <v>28</v>
      </c>
      <c r="J1343" s="2">
        <v>0.1</v>
      </c>
      <c r="K1343" t="s">
        <v>2919</v>
      </c>
      <c r="L1343" s="1">
        <v>6451.8120000000008</v>
      </c>
      <c r="M1343" t="s">
        <v>32</v>
      </c>
      <c r="N1343" t="s">
        <v>2913</v>
      </c>
      <c r="O1343">
        <v>0</v>
      </c>
      <c r="P1343" s="1">
        <v>16.8</v>
      </c>
      <c r="Q1343" s="3">
        <v>45745</v>
      </c>
      <c r="R1343" s="3">
        <v>45751</v>
      </c>
      <c r="S1343" t="s">
        <v>2908</v>
      </c>
      <c r="W1343">
        <f t="shared" si="20"/>
        <v>-716.86799999999948</v>
      </c>
    </row>
    <row r="1344" spans="1:23" x14ac:dyDescent="0.3">
      <c r="A1344" t="s">
        <v>1465</v>
      </c>
      <c r="B1344" t="s">
        <v>2850</v>
      </c>
      <c r="C1344" s="3">
        <v>45745</v>
      </c>
      <c r="D1344" t="s">
        <v>2922</v>
      </c>
      <c r="E1344" t="s">
        <v>21</v>
      </c>
      <c r="F1344">
        <v>13</v>
      </c>
      <c r="G1344" s="1">
        <v>113.78</v>
      </c>
      <c r="H1344" t="s">
        <v>25</v>
      </c>
      <c r="I1344" t="s">
        <v>27</v>
      </c>
      <c r="J1344" s="2">
        <v>0.1</v>
      </c>
      <c r="K1344" t="s">
        <v>2921</v>
      </c>
      <c r="L1344" s="1">
        <v>1331.2260000000001</v>
      </c>
      <c r="M1344" t="s">
        <v>29</v>
      </c>
      <c r="N1344" t="s">
        <v>34</v>
      </c>
      <c r="O1344">
        <v>0</v>
      </c>
      <c r="P1344" s="1">
        <v>28.07</v>
      </c>
      <c r="Q1344" s="3">
        <v>45745</v>
      </c>
      <c r="R1344" s="3">
        <v>45754</v>
      </c>
      <c r="S1344" t="s">
        <v>2912</v>
      </c>
      <c r="W1344">
        <f t="shared" si="20"/>
        <v>-147.91399999999999</v>
      </c>
    </row>
    <row r="1345" spans="1:23" x14ac:dyDescent="0.3">
      <c r="A1345" t="s">
        <v>486</v>
      </c>
      <c r="B1345" t="s">
        <v>1975</v>
      </c>
      <c r="C1345" s="3">
        <v>45746</v>
      </c>
      <c r="D1345" t="s">
        <v>2916</v>
      </c>
      <c r="E1345" t="s">
        <v>17</v>
      </c>
      <c r="F1345">
        <v>16</v>
      </c>
      <c r="G1345" s="1">
        <v>460.43</v>
      </c>
      <c r="H1345" t="s">
        <v>23</v>
      </c>
      <c r="I1345" t="s">
        <v>27</v>
      </c>
      <c r="J1345" s="2">
        <v>0.15</v>
      </c>
      <c r="K1345" t="s">
        <v>2919</v>
      </c>
      <c r="L1345" s="1">
        <v>6261.848</v>
      </c>
      <c r="M1345" t="s">
        <v>29</v>
      </c>
      <c r="N1345" t="s">
        <v>36</v>
      </c>
      <c r="O1345">
        <v>0</v>
      </c>
      <c r="P1345" s="1">
        <v>20.38</v>
      </c>
      <c r="Q1345" s="3">
        <v>45746</v>
      </c>
      <c r="R1345" s="3">
        <v>45753</v>
      </c>
      <c r="S1345" t="s">
        <v>2911</v>
      </c>
      <c r="W1345">
        <f t="shared" si="20"/>
        <v>-1105.0320000000002</v>
      </c>
    </row>
    <row r="1346" spans="1:23" x14ac:dyDescent="0.3">
      <c r="A1346" t="s">
        <v>422</v>
      </c>
      <c r="B1346" t="s">
        <v>1913</v>
      </c>
      <c r="C1346" s="3">
        <v>45747</v>
      </c>
      <c r="D1346" t="s">
        <v>2918</v>
      </c>
      <c r="E1346" t="s">
        <v>22</v>
      </c>
      <c r="F1346">
        <v>15</v>
      </c>
      <c r="G1346" s="1">
        <v>511.88</v>
      </c>
      <c r="H1346" t="s">
        <v>25</v>
      </c>
      <c r="I1346" t="s">
        <v>27</v>
      </c>
      <c r="J1346" s="2">
        <v>0.05</v>
      </c>
      <c r="K1346" t="s">
        <v>2919</v>
      </c>
      <c r="L1346" s="1">
        <v>7294.2899999999991</v>
      </c>
      <c r="M1346" t="s">
        <v>33</v>
      </c>
      <c r="N1346" t="s">
        <v>35</v>
      </c>
      <c r="O1346">
        <v>0</v>
      </c>
      <c r="P1346" s="1">
        <v>10.220000000000001</v>
      </c>
      <c r="Q1346" s="3">
        <v>45747</v>
      </c>
      <c r="R1346" s="3">
        <v>45756</v>
      </c>
      <c r="S1346" t="s">
        <v>2908</v>
      </c>
      <c r="W1346">
        <f t="shared" si="20"/>
        <v>-383.91000000000076</v>
      </c>
    </row>
    <row r="1347" spans="1:23" x14ac:dyDescent="0.3">
      <c r="A1347" t="s">
        <v>562</v>
      </c>
      <c r="B1347" t="s">
        <v>2043</v>
      </c>
      <c r="C1347" s="3">
        <v>45747</v>
      </c>
      <c r="D1347" t="s">
        <v>2920</v>
      </c>
      <c r="E1347" t="s">
        <v>17</v>
      </c>
      <c r="F1347">
        <v>1</v>
      </c>
      <c r="G1347" s="1">
        <v>476</v>
      </c>
      <c r="H1347" t="s">
        <v>24</v>
      </c>
      <c r="I1347" t="s">
        <v>27</v>
      </c>
      <c r="J1347" s="2">
        <v>0.15</v>
      </c>
      <c r="K1347" t="s">
        <v>2917</v>
      </c>
      <c r="L1347" s="1">
        <v>404.6</v>
      </c>
      <c r="M1347" t="s">
        <v>33</v>
      </c>
      <c r="N1347" t="s">
        <v>34</v>
      </c>
      <c r="O1347">
        <v>0</v>
      </c>
      <c r="P1347" s="1">
        <v>18.95</v>
      </c>
      <c r="Q1347" s="3">
        <v>45747</v>
      </c>
      <c r="R1347" s="3">
        <v>45750</v>
      </c>
      <c r="S1347" t="s">
        <v>2909</v>
      </c>
      <c r="W1347">
        <f t="shared" ref="W1347:W1410" si="21">IF(O1347=0, L1347 - (F1347 * G1347), 0)</f>
        <v>-71.399999999999977</v>
      </c>
    </row>
    <row r="1348" spans="1:23" x14ac:dyDescent="0.3">
      <c r="A1348" t="s">
        <v>219</v>
      </c>
      <c r="B1348" t="s">
        <v>1718</v>
      </c>
      <c r="C1348" s="3">
        <v>45748</v>
      </c>
      <c r="D1348" t="s">
        <v>2918</v>
      </c>
      <c r="E1348" t="s">
        <v>21</v>
      </c>
      <c r="F1348">
        <v>5</v>
      </c>
      <c r="G1348" s="1">
        <v>31.56</v>
      </c>
      <c r="H1348" t="s">
        <v>26</v>
      </c>
      <c r="I1348" t="s">
        <v>28</v>
      </c>
      <c r="J1348" s="2">
        <v>0</v>
      </c>
      <c r="K1348" t="s">
        <v>2923</v>
      </c>
      <c r="L1348" s="1">
        <v>157.80000000000001</v>
      </c>
      <c r="M1348" t="s">
        <v>29</v>
      </c>
      <c r="N1348" t="s">
        <v>35</v>
      </c>
      <c r="O1348">
        <v>1</v>
      </c>
      <c r="P1348" s="1">
        <v>29.56</v>
      </c>
      <c r="Q1348" s="3">
        <v>45748</v>
      </c>
      <c r="R1348" s="3">
        <v>45751</v>
      </c>
      <c r="S1348" t="s">
        <v>2908</v>
      </c>
      <c r="W1348">
        <f t="shared" si="21"/>
        <v>0</v>
      </c>
    </row>
    <row r="1349" spans="1:23" x14ac:dyDescent="0.3">
      <c r="A1349" t="s">
        <v>268</v>
      </c>
      <c r="B1349" t="s">
        <v>1766</v>
      </c>
      <c r="C1349" s="3">
        <v>45748</v>
      </c>
      <c r="D1349" t="s">
        <v>2922</v>
      </c>
      <c r="E1349" t="s">
        <v>22</v>
      </c>
      <c r="F1349">
        <v>8</v>
      </c>
      <c r="G1349" s="1">
        <v>96.19</v>
      </c>
      <c r="H1349" t="s">
        <v>24</v>
      </c>
      <c r="I1349" t="s">
        <v>27</v>
      </c>
      <c r="J1349" s="2">
        <v>0.05</v>
      </c>
      <c r="K1349" t="s">
        <v>2917</v>
      </c>
      <c r="L1349" s="1">
        <v>731.04399999999998</v>
      </c>
      <c r="M1349" t="s">
        <v>32</v>
      </c>
      <c r="N1349" t="s">
        <v>35</v>
      </c>
      <c r="O1349">
        <v>0</v>
      </c>
      <c r="P1349" s="1">
        <v>34.07</v>
      </c>
      <c r="Q1349" s="3">
        <v>45748</v>
      </c>
      <c r="R1349" s="3">
        <v>45751</v>
      </c>
      <c r="S1349" t="s">
        <v>2912</v>
      </c>
      <c r="W1349">
        <f t="shared" si="21"/>
        <v>-38.475999999999999</v>
      </c>
    </row>
    <row r="1350" spans="1:23" x14ac:dyDescent="0.3">
      <c r="A1350" t="s">
        <v>874</v>
      </c>
      <c r="B1350" t="s">
        <v>2332</v>
      </c>
      <c r="C1350" s="3">
        <v>45748</v>
      </c>
      <c r="D1350" t="s">
        <v>2924</v>
      </c>
      <c r="E1350" t="s">
        <v>20</v>
      </c>
      <c r="F1350">
        <v>4</v>
      </c>
      <c r="G1350" s="1">
        <v>249.98</v>
      </c>
      <c r="H1350" t="s">
        <v>25</v>
      </c>
      <c r="I1350" t="s">
        <v>28</v>
      </c>
      <c r="J1350" s="2">
        <v>0.15</v>
      </c>
      <c r="K1350" t="s">
        <v>2921</v>
      </c>
      <c r="L1350" s="1">
        <v>849.9319999999999</v>
      </c>
      <c r="M1350" t="s">
        <v>32</v>
      </c>
      <c r="N1350" t="s">
        <v>35</v>
      </c>
      <c r="O1350">
        <v>0</v>
      </c>
      <c r="P1350" s="1">
        <v>49.08</v>
      </c>
      <c r="Q1350" s="3">
        <v>45748</v>
      </c>
      <c r="R1350" s="3">
        <v>45751</v>
      </c>
      <c r="S1350" t="s">
        <v>2910</v>
      </c>
      <c r="W1350">
        <f t="shared" si="21"/>
        <v>-149.98800000000006</v>
      </c>
    </row>
    <row r="1351" spans="1:23" x14ac:dyDescent="0.3">
      <c r="A1351" t="s">
        <v>242</v>
      </c>
      <c r="B1351" t="s">
        <v>1741</v>
      </c>
      <c r="C1351" s="3">
        <v>45749</v>
      </c>
      <c r="D1351" t="s">
        <v>2922</v>
      </c>
      <c r="E1351" t="s">
        <v>16</v>
      </c>
      <c r="F1351">
        <v>2</v>
      </c>
      <c r="G1351" s="1">
        <v>580.19000000000005</v>
      </c>
      <c r="H1351" t="s">
        <v>23</v>
      </c>
      <c r="I1351" t="s">
        <v>27</v>
      </c>
      <c r="J1351" s="2">
        <v>0.05</v>
      </c>
      <c r="K1351" t="s">
        <v>2923</v>
      </c>
      <c r="L1351" s="1">
        <v>1102.3610000000001</v>
      </c>
      <c r="M1351" t="s">
        <v>32</v>
      </c>
      <c r="N1351" t="s">
        <v>36</v>
      </c>
      <c r="O1351">
        <v>0</v>
      </c>
      <c r="P1351" s="1">
        <v>7.33</v>
      </c>
      <c r="Q1351" s="3">
        <v>45749</v>
      </c>
      <c r="R1351" s="3">
        <v>45755</v>
      </c>
      <c r="S1351" t="s">
        <v>2912</v>
      </c>
      <c r="W1351">
        <f t="shared" si="21"/>
        <v>-58.019000000000005</v>
      </c>
    </row>
    <row r="1352" spans="1:23" x14ac:dyDescent="0.3">
      <c r="A1352" t="s">
        <v>260</v>
      </c>
      <c r="B1352" t="s">
        <v>1758</v>
      </c>
      <c r="C1352" s="3">
        <v>45749</v>
      </c>
      <c r="D1352" t="s">
        <v>2924</v>
      </c>
      <c r="E1352" t="s">
        <v>22</v>
      </c>
      <c r="F1352">
        <v>12</v>
      </c>
      <c r="G1352" s="1">
        <v>413.45</v>
      </c>
      <c r="H1352" t="s">
        <v>26</v>
      </c>
      <c r="I1352" t="s">
        <v>28</v>
      </c>
      <c r="J1352" s="2">
        <v>0.15</v>
      </c>
      <c r="K1352" t="s">
        <v>2919</v>
      </c>
      <c r="L1352" s="1">
        <v>4217.1899999999996</v>
      </c>
      <c r="M1352" t="s">
        <v>33</v>
      </c>
      <c r="N1352" t="s">
        <v>34</v>
      </c>
      <c r="O1352">
        <v>0</v>
      </c>
      <c r="P1352" s="1">
        <v>23.25</v>
      </c>
      <c r="Q1352" s="3">
        <v>45749</v>
      </c>
      <c r="R1352" s="3">
        <v>45757</v>
      </c>
      <c r="S1352" t="s">
        <v>2910</v>
      </c>
      <c r="W1352">
        <f t="shared" si="21"/>
        <v>-744.21</v>
      </c>
    </row>
    <row r="1353" spans="1:23" x14ac:dyDescent="0.3">
      <c r="A1353" t="s">
        <v>1481</v>
      </c>
      <c r="B1353" t="s">
        <v>2864</v>
      </c>
      <c r="C1353" s="3">
        <v>45749</v>
      </c>
      <c r="D1353" t="s">
        <v>2916</v>
      </c>
      <c r="E1353" t="s">
        <v>16</v>
      </c>
      <c r="F1353">
        <v>6</v>
      </c>
      <c r="G1353" s="1">
        <v>416.2</v>
      </c>
      <c r="H1353" t="s">
        <v>24</v>
      </c>
      <c r="I1353" t="s">
        <v>27</v>
      </c>
      <c r="J1353" s="2">
        <v>0.05</v>
      </c>
      <c r="K1353" t="s">
        <v>2926</v>
      </c>
      <c r="L1353" s="1">
        <v>2372.34</v>
      </c>
      <c r="M1353" t="s">
        <v>33</v>
      </c>
      <c r="N1353" t="s">
        <v>36</v>
      </c>
      <c r="O1353">
        <v>1</v>
      </c>
      <c r="P1353" s="1">
        <v>44.14</v>
      </c>
      <c r="Q1353" s="3">
        <v>45749</v>
      </c>
      <c r="R1353" s="3">
        <v>45753</v>
      </c>
      <c r="S1353" t="s">
        <v>2911</v>
      </c>
      <c r="W1353">
        <f t="shared" si="21"/>
        <v>0</v>
      </c>
    </row>
    <row r="1354" spans="1:23" x14ac:dyDescent="0.3">
      <c r="A1354" t="s">
        <v>946</v>
      </c>
      <c r="B1354" t="s">
        <v>2400</v>
      </c>
      <c r="C1354" s="3">
        <v>45750</v>
      </c>
      <c r="D1354" t="s">
        <v>2924</v>
      </c>
      <c r="E1354" t="s">
        <v>16</v>
      </c>
      <c r="F1354">
        <v>12</v>
      </c>
      <c r="G1354" s="1">
        <v>276.42</v>
      </c>
      <c r="H1354" t="s">
        <v>25</v>
      </c>
      <c r="I1354" t="s">
        <v>28</v>
      </c>
      <c r="J1354" s="2">
        <v>0.15</v>
      </c>
      <c r="K1354" t="s">
        <v>2917</v>
      </c>
      <c r="L1354" s="1">
        <v>2819.4839999999999</v>
      </c>
      <c r="M1354" t="s">
        <v>29</v>
      </c>
      <c r="N1354" t="s">
        <v>2913</v>
      </c>
      <c r="O1354">
        <v>0</v>
      </c>
      <c r="P1354" s="1">
        <v>30.57</v>
      </c>
      <c r="Q1354" s="3">
        <v>45750</v>
      </c>
      <c r="R1354" s="3">
        <v>45759</v>
      </c>
      <c r="S1354" t="s">
        <v>2910</v>
      </c>
      <c r="W1354">
        <f t="shared" si="21"/>
        <v>-497.55600000000004</v>
      </c>
    </row>
    <row r="1355" spans="1:23" x14ac:dyDescent="0.3">
      <c r="A1355" t="s">
        <v>768</v>
      </c>
      <c r="B1355" t="s">
        <v>2239</v>
      </c>
      <c r="C1355" s="3">
        <v>45752</v>
      </c>
      <c r="D1355" t="s">
        <v>2916</v>
      </c>
      <c r="E1355" t="s">
        <v>20</v>
      </c>
      <c r="F1355">
        <v>2</v>
      </c>
      <c r="G1355" s="1">
        <v>231.96</v>
      </c>
      <c r="H1355" t="s">
        <v>23</v>
      </c>
      <c r="I1355" t="s">
        <v>28</v>
      </c>
      <c r="J1355" s="2">
        <v>0.1</v>
      </c>
      <c r="K1355" t="s">
        <v>2926</v>
      </c>
      <c r="L1355" s="1">
        <v>417.52800000000002</v>
      </c>
      <c r="M1355" t="s">
        <v>32</v>
      </c>
      <c r="N1355" t="s">
        <v>2913</v>
      </c>
      <c r="O1355">
        <v>1</v>
      </c>
      <c r="P1355" s="1">
        <v>32.659999999999997</v>
      </c>
      <c r="Q1355" s="3">
        <v>45752</v>
      </c>
      <c r="R1355" s="3">
        <v>45761</v>
      </c>
      <c r="S1355" t="s">
        <v>2911</v>
      </c>
      <c r="W1355">
        <f t="shared" si="21"/>
        <v>0</v>
      </c>
    </row>
    <row r="1356" spans="1:23" x14ac:dyDescent="0.3">
      <c r="A1356" t="s">
        <v>824</v>
      </c>
      <c r="B1356" t="s">
        <v>2291</v>
      </c>
      <c r="C1356" s="3">
        <v>45752</v>
      </c>
      <c r="D1356" t="s">
        <v>2922</v>
      </c>
      <c r="E1356" t="s">
        <v>19</v>
      </c>
      <c r="F1356">
        <v>19</v>
      </c>
      <c r="G1356" s="1">
        <v>267.02999999999997</v>
      </c>
      <c r="H1356" t="s">
        <v>26</v>
      </c>
      <c r="I1356" t="s">
        <v>27</v>
      </c>
      <c r="J1356" s="2">
        <v>0.15</v>
      </c>
      <c r="K1356" t="s">
        <v>2919</v>
      </c>
      <c r="L1356" s="1">
        <v>4312.5344999999998</v>
      </c>
      <c r="M1356" t="s">
        <v>29</v>
      </c>
      <c r="N1356" t="s">
        <v>35</v>
      </c>
      <c r="O1356">
        <v>1</v>
      </c>
      <c r="P1356" s="1">
        <v>35.82</v>
      </c>
      <c r="Q1356" s="3">
        <v>45752</v>
      </c>
      <c r="R1356" s="3">
        <v>45760</v>
      </c>
      <c r="S1356" t="s">
        <v>2912</v>
      </c>
      <c r="W1356">
        <f t="shared" si="21"/>
        <v>0</v>
      </c>
    </row>
    <row r="1357" spans="1:23" x14ac:dyDescent="0.3">
      <c r="A1357" t="s">
        <v>1445</v>
      </c>
      <c r="B1357" t="s">
        <v>2379</v>
      </c>
      <c r="C1357" s="3">
        <v>45752</v>
      </c>
      <c r="D1357" t="s">
        <v>2916</v>
      </c>
      <c r="E1357" t="s">
        <v>21</v>
      </c>
      <c r="F1357">
        <v>19</v>
      </c>
      <c r="G1357" s="1">
        <v>350.12</v>
      </c>
      <c r="H1357" t="s">
        <v>26</v>
      </c>
      <c r="I1357" t="s">
        <v>28</v>
      </c>
      <c r="J1357" s="2">
        <v>0.05</v>
      </c>
      <c r="K1357" t="s">
        <v>2926</v>
      </c>
      <c r="L1357" s="1">
        <v>6319.6659999999993</v>
      </c>
      <c r="M1357" t="s">
        <v>31</v>
      </c>
      <c r="N1357" t="s">
        <v>34</v>
      </c>
      <c r="O1357">
        <v>0</v>
      </c>
      <c r="P1357" s="1">
        <v>48.98</v>
      </c>
      <c r="Q1357" s="3">
        <v>45752</v>
      </c>
      <c r="R1357" s="3">
        <v>45760</v>
      </c>
      <c r="S1357" t="s">
        <v>2911</v>
      </c>
      <c r="W1357">
        <f t="shared" si="21"/>
        <v>-332.61400000000049</v>
      </c>
    </row>
    <row r="1358" spans="1:23" x14ac:dyDescent="0.3">
      <c r="A1358" t="s">
        <v>909</v>
      </c>
      <c r="B1358" t="s">
        <v>2365</v>
      </c>
      <c r="C1358" s="3">
        <v>45753</v>
      </c>
      <c r="D1358" t="s">
        <v>2918</v>
      </c>
      <c r="E1358" t="s">
        <v>18</v>
      </c>
      <c r="F1358">
        <v>3</v>
      </c>
      <c r="G1358" s="1">
        <v>32.07</v>
      </c>
      <c r="H1358" t="s">
        <v>26</v>
      </c>
      <c r="I1358" t="s">
        <v>28</v>
      </c>
      <c r="J1358" s="2">
        <v>0.15</v>
      </c>
      <c r="K1358" t="s">
        <v>2926</v>
      </c>
      <c r="L1358" s="1">
        <v>81.778500000000008</v>
      </c>
      <c r="M1358" t="s">
        <v>29</v>
      </c>
      <c r="N1358" t="s">
        <v>36</v>
      </c>
      <c r="O1358">
        <v>1</v>
      </c>
      <c r="P1358" s="1">
        <v>43.18</v>
      </c>
      <c r="Q1358" s="3">
        <v>45753</v>
      </c>
      <c r="R1358" s="3">
        <v>45755</v>
      </c>
      <c r="S1358" t="s">
        <v>2908</v>
      </c>
      <c r="W1358">
        <f t="shared" si="21"/>
        <v>0</v>
      </c>
    </row>
    <row r="1359" spans="1:23" x14ac:dyDescent="0.3">
      <c r="A1359" t="s">
        <v>1361</v>
      </c>
      <c r="B1359" t="s">
        <v>2767</v>
      </c>
      <c r="C1359" s="3">
        <v>45753</v>
      </c>
      <c r="D1359" t="s">
        <v>2920</v>
      </c>
      <c r="E1359" t="s">
        <v>21</v>
      </c>
      <c r="F1359">
        <v>9</v>
      </c>
      <c r="G1359" s="1">
        <v>543.57000000000005</v>
      </c>
      <c r="H1359" t="s">
        <v>26</v>
      </c>
      <c r="I1359" t="s">
        <v>28</v>
      </c>
      <c r="J1359" s="2">
        <v>0.15</v>
      </c>
      <c r="K1359" t="s">
        <v>2923</v>
      </c>
      <c r="L1359" s="1">
        <v>4158.3104999999996</v>
      </c>
      <c r="M1359" t="s">
        <v>32</v>
      </c>
      <c r="N1359" t="s">
        <v>35</v>
      </c>
      <c r="O1359">
        <v>0</v>
      </c>
      <c r="P1359" s="1">
        <v>7.54</v>
      </c>
      <c r="Q1359" s="3">
        <v>45753</v>
      </c>
      <c r="R1359" s="3">
        <v>45758</v>
      </c>
      <c r="S1359" t="s">
        <v>2909</v>
      </c>
      <c r="W1359">
        <f t="shared" si="21"/>
        <v>-733.81950000000052</v>
      </c>
    </row>
    <row r="1360" spans="1:23" x14ac:dyDescent="0.3">
      <c r="A1360" t="s">
        <v>566</v>
      </c>
      <c r="B1360" t="s">
        <v>2046</v>
      </c>
      <c r="C1360" s="3">
        <v>45755</v>
      </c>
      <c r="D1360" t="s">
        <v>2924</v>
      </c>
      <c r="E1360" t="s">
        <v>19</v>
      </c>
      <c r="F1360">
        <v>7</v>
      </c>
      <c r="G1360" s="1">
        <v>30.79</v>
      </c>
      <c r="H1360" t="s">
        <v>25</v>
      </c>
      <c r="I1360" t="s">
        <v>28</v>
      </c>
      <c r="J1360" s="2">
        <v>0.1</v>
      </c>
      <c r="K1360" t="s">
        <v>2919</v>
      </c>
      <c r="L1360" s="1">
        <v>193.977</v>
      </c>
      <c r="M1360" t="s">
        <v>33</v>
      </c>
      <c r="N1360" t="s">
        <v>36</v>
      </c>
      <c r="O1360">
        <v>1</v>
      </c>
      <c r="P1360" s="1">
        <v>11.39</v>
      </c>
      <c r="Q1360" s="3">
        <v>45755</v>
      </c>
      <c r="R1360" s="3">
        <v>45763</v>
      </c>
      <c r="S1360" t="s">
        <v>2910</v>
      </c>
      <c r="W1360">
        <f t="shared" si="21"/>
        <v>0</v>
      </c>
    </row>
    <row r="1361" spans="1:23" x14ac:dyDescent="0.3">
      <c r="A1361" t="s">
        <v>783</v>
      </c>
      <c r="B1361" t="s">
        <v>2253</v>
      </c>
      <c r="C1361" s="3">
        <v>45755</v>
      </c>
      <c r="D1361" t="s">
        <v>2916</v>
      </c>
      <c r="E1361" t="s">
        <v>17</v>
      </c>
      <c r="F1361">
        <v>2</v>
      </c>
      <c r="G1361" s="1">
        <v>298.06</v>
      </c>
      <c r="H1361" t="s">
        <v>23</v>
      </c>
      <c r="I1361" t="s">
        <v>27</v>
      </c>
      <c r="J1361" s="2">
        <v>0</v>
      </c>
      <c r="K1361" t="s">
        <v>2926</v>
      </c>
      <c r="L1361" s="1">
        <v>596.12</v>
      </c>
      <c r="M1361" t="s">
        <v>32</v>
      </c>
      <c r="N1361" t="s">
        <v>35</v>
      </c>
      <c r="O1361">
        <v>1</v>
      </c>
      <c r="P1361" s="1">
        <v>35.369999999999997</v>
      </c>
      <c r="Q1361" s="3">
        <v>45755</v>
      </c>
      <c r="R1361" s="3">
        <v>45761</v>
      </c>
      <c r="S1361" t="s">
        <v>2911</v>
      </c>
      <c r="W1361">
        <f t="shared" si="21"/>
        <v>0</v>
      </c>
    </row>
    <row r="1362" spans="1:23" x14ac:dyDescent="0.3">
      <c r="A1362" t="s">
        <v>870</v>
      </c>
      <c r="B1362" t="s">
        <v>2328</v>
      </c>
      <c r="C1362" s="3">
        <v>45755</v>
      </c>
      <c r="D1362" t="s">
        <v>2916</v>
      </c>
      <c r="E1362" t="s">
        <v>17</v>
      </c>
      <c r="F1362">
        <v>14</v>
      </c>
      <c r="G1362" s="1">
        <v>299.94</v>
      </c>
      <c r="H1362" t="s">
        <v>26</v>
      </c>
      <c r="I1362" t="s">
        <v>28</v>
      </c>
      <c r="J1362" s="2">
        <v>0</v>
      </c>
      <c r="K1362" t="s">
        <v>2917</v>
      </c>
      <c r="L1362" s="1">
        <v>4199.16</v>
      </c>
      <c r="M1362" t="s">
        <v>30</v>
      </c>
      <c r="N1362" t="s">
        <v>34</v>
      </c>
      <c r="O1362">
        <v>0</v>
      </c>
      <c r="P1362" s="1">
        <v>21.04</v>
      </c>
      <c r="Q1362" s="3">
        <v>45755</v>
      </c>
      <c r="R1362" s="3">
        <v>45764</v>
      </c>
      <c r="S1362" t="s">
        <v>2911</v>
      </c>
      <c r="W1362">
        <f t="shared" si="21"/>
        <v>0</v>
      </c>
    </row>
    <row r="1363" spans="1:23" x14ac:dyDescent="0.3">
      <c r="A1363" t="s">
        <v>431</v>
      </c>
      <c r="B1363" t="s">
        <v>1922</v>
      </c>
      <c r="C1363" s="3">
        <v>45756</v>
      </c>
      <c r="D1363" t="s">
        <v>2922</v>
      </c>
      <c r="E1363" t="s">
        <v>21</v>
      </c>
      <c r="F1363">
        <v>14</v>
      </c>
      <c r="G1363" s="1">
        <v>484.38</v>
      </c>
      <c r="H1363" t="s">
        <v>26</v>
      </c>
      <c r="I1363" t="s">
        <v>28</v>
      </c>
      <c r="J1363" s="2">
        <v>0.05</v>
      </c>
      <c r="K1363" t="s">
        <v>2925</v>
      </c>
      <c r="L1363" s="1">
        <v>6442.253999999999</v>
      </c>
      <c r="M1363" t="s">
        <v>32</v>
      </c>
      <c r="N1363" t="s">
        <v>35</v>
      </c>
      <c r="O1363">
        <v>0</v>
      </c>
      <c r="P1363" s="1">
        <v>29.24</v>
      </c>
      <c r="Q1363" s="3">
        <v>45756</v>
      </c>
      <c r="R1363" s="3">
        <v>45766</v>
      </c>
      <c r="S1363" t="s">
        <v>2912</v>
      </c>
      <c r="W1363">
        <f t="shared" si="21"/>
        <v>-339.06600000000071</v>
      </c>
    </row>
    <row r="1364" spans="1:23" x14ac:dyDescent="0.3">
      <c r="A1364" t="s">
        <v>959</v>
      </c>
      <c r="B1364" t="s">
        <v>2117</v>
      </c>
      <c r="C1364" s="3">
        <v>45756</v>
      </c>
      <c r="D1364" t="s">
        <v>2924</v>
      </c>
      <c r="E1364" t="s">
        <v>20</v>
      </c>
      <c r="F1364">
        <v>4</v>
      </c>
      <c r="G1364" s="1">
        <v>518.42999999999995</v>
      </c>
      <c r="H1364" t="s">
        <v>24</v>
      </c>
      <c r="I1364" t="s">
        <v>27</v>
      </c>
      <c r="J1364" s="2">
        <v>0</v>
      </c>
      <c r="K1364" t="s">
        <v>2926</v>
      </c>
      <c r="L1364" s="1">
        <v>2073.7199999999998</v>
      </c>
      <c r="M1364" t="s">
        <v>29</v>
      </c>
      <c r="N1364" t="s">
        <v>35</v>
      </c>
      <c r="O1364">
        <v>0</v>
      </c>
      <c r="P1364" s="1">
        <v>30.86</v>
      </c>
      <c r="Q1364" s="3">
        <v>45756</v>
      </c>
      <c r="R1364" s="3">
        <v>45761</v>
      </c>
      <c r="S1364" t="s">
        <v>2910</v>
      </c>
      <c r="W1364">
        <f t="shared" si="21"/>
        <v>0</v>
      </c>
    </row>
    <row r="1365" spans="1:23" x14ac:dyDescent="0.3">
      <c r="A1365" t="s">
        <v>1090</v>
      </c>
      <c r="B1365" t="s">
        <v>2524</v>
      </c>
      <c r="C1365" s="3">
        <v>45756</v>
      </c>
      <c r="D1365" t="s">
        <v>2924</v>
      </c>
      <c r="E1365" t="s">
        <v>22</v>
      </c>
      <c r="F1365">
        <v>3</v>
      </c>
      <c r="G1365" s="1">
        <v>238.82</v>
      </c>
      <c r="H1365" t="s">
        <v>25</v>
      </c>
      <c r="I1365" t="s">
        <v>28</v>
      </c>
      <c r="J1365" s="2">
        <v>0.1</v>
      </c>
      <c r="K1365" t="s">
        <v>2919</v>
      </c>
      <c r="L1365" s="1">
        <v>644.81400000000008</v>
      </c>
      <c r="M1365" t="s">
        <v>30</v>
      </c>
      <c r="N1365" t="s">
        <v>36</v>
      </c>
      <c r="O1365">
        <v>0</v>
      </c>
      <c r="P1365" s="1">
        <v>37.07</v>
      </c>
      <c r="Q1365" s="3">
        <v>45756</v>
      </c>
      <c r="R1365" s="3">
        <v>45765</v>
      </c>
      <c r="S1365" t="s">
        <v>2910</v>
      </c>
      <c r="W1365">
        <f t="shared" si="21"/>
        <v>-71.645999999999958</v>
      </c>
    </row>
    <row r="1366" spans="1:23" x14ac:dyDescent="0.3">
      <c r="A1366" t="s">
        <v>1355</v>
      </c>
      <c r="B1366" t="s">
        <v>2005</v>
      </c>
      <c r="C1366" s="3">
        <v>45756</v>
      </c>
      <c r="D1366" t="s">
        <v>2922</v>
      </c>
      <c r="E1366" t="s">
        <v>20</v>
      </c>
      <c r="F1366">
        <v>12</v>
      </c>
      <c r="G1366" s="1">
        <v>312.72000000000003</v>
      </c>
      <c r="H1366" t="s">
        <v>25</v>
      </c>
      <c r="I1366" t="s">
        <v>28</v>
      </c>
      <c r="J1366" s="2">
        <v>0</v>
      </c>
      <c r="K1366" t="s">
        <v>2921</v>
      </c>
      <c r="L1366" s="1">
        <v>3752.64</v>
      </c>
      <c r="M1366" t="s">
        <v>30</v>
      </c>
      <c r="N1366" t="s">
        <v>2913</v>
      </c>
      <c r="O1366">
        <v>0</v>
      </c>
      <c r="P1366" s="1">
        <v>18.46</v>
      </c>
      <c r="Q1366" s="3">
        <v>45756</v>
      </c>
      <c r="R1366" s="3">
        <v>45766</v>
      </c>
      <c r="S1366" t="s">
        <v>2912</v>
      </c>
      <c r="W1366">
        <f t="shared" si="21"/>
        <v>-4.5474735088646412E-13</v>
      </c>
    </row>
    <row r="1367" spans="1:23" x14ac:dyDescent="0.3">
      <c r="A1367" t="s">
        <v>1057</v>
      </c>
      <c r="B1367" t="s">
        <v>2399</v>
      </c>
      <c r="C1367" s="3">
        <v>45757</v>
      </c>
      <c r="D1367" t="s">
        <v>2924</v>
      </c>
      <c r="E1367" t="s">
        <v>22</v>
      </c>
      <c r="F1367">
        <v>11</v>
      </c>
      <c r="G1367" s="1">
        <v>204.5</v>
      </c>
      <c r="H1367" t="s">
        <v>24</v>
      </c>
      <c r="I1367" t="s">
        <v>28</v>
      </c>
      <c r="J1367" s="2">
        <v>0</v>
      </c>
      <c r="K1367" t="s">
        <v>2921</v>
      </c>
      <c r="L1367" s="1">
        <v>2249.5</v>
      </c>
      <c r="M1367" t="s">
        <v>32</v>
      </c>
      <c r="N1367" t="s">
        <v>36</v>
      </c>
      <c r="O1367">
        <v>0</v>
      </c>
      <c r="P1367" s="1">
        <v>13.82</v>
      </c>
      <c r="Q1367" s="3">
        <v>45757</v>
      </c>
      <c r="R1367" s="3">
        <v>45767</v>
      </c>
      <c r="S1367" t="s">
        <v>2910</v>
      </c>
      <c r="W1367">
        <f t="shared" si="21"/>
        <v>0</v>
      </c>
    </row>
    <row r="1368" spans="1:23" x14ac:dyDescent="0.3">
      <c r="A1368" t="s">
        <v>130</v>
      </c>
      <c r="B1368" t="s">
        <v>1630</v>
      </c>
      <c r="C1368" s="3">
        <v>45760</v>
      </c>
      <c r="D1368" t="s">
        <v>2918</v>
      </c>
      <c r="E1368" t="s">
        <v>18</v>
      </c>
      <c r="F1368">
        <v>10</v>
      </c>
      <c r="G1368" s="1">
        <v>462.99</v>
      </c>
      <c r="H1368" t="s">
        <v>25</v>
      </c>
      <c r="I1368" t="s">
        <v>27</v>
      </c>
      <c r="J1368" s="2">
        <v>0</v>
      </c>
      <c r="K1368" t="s">
        <v>2919</v>
      </c>
      <c r="L1368" s="1">
        <v>4629.8999999999996</v>
      </c>
      <c r="M1368" t="s">
        <v>31</v>
      </c>
      <c r="N1368" t="s">
        <v>36</v>
      </c>
      <c r="O1368">
        <v>0</v>
      </c>
      <c r="P1368" s="1">
        <v>5.01</v>
      </c>
      <c r="Q1368" s="3">
        <v>45760</v>
      </c>
      <c r="R1368" s="3">
        <v>45762</v>
      </c>
      <c r="S1368" t="s">
        <v>2908</v>
      </c>
      <c r="W1368">
        <f t="shared" si="21"/>
        <v>0</v>
      </c>
    </row>
    <row r="1369" spans="1:23" x14ac:dyDescent="0.3">
      <c r="A1369" t="s">
        <v>853</v>
      </c>
      <c r="B1369" t="s">
        <v>2315</v>
      </c>
      <c r="C1369" s="3">
        <v>45760</v>
      </c>
      <c r="D1369" t="s">
        <v>2920</v>
      </c>
      <c r="E1369" t="s">
        <v>16</v>
      </c>
      <c r="F1369">
        <v>1</v>
      </c>
      <c r="G1369" s="1">
        <v>163.29</v>
      </c>
      <c r="H1369" t="s">
        <v>23</v>
      </c>
      <c r="I1369" t="s">
        <v>28</v>
      </c>
      <c r="J1369" s="2">
        <v>0</v>
      </c>
      <c r="K1369" t="s">
        <v>2923</v>
      </c>
      <c r="L1369" s="1">
        <v>163.29</v>
      </c>
      <c r="M1369" t="s">
        <v>31</v>
      </c>
      <c r="N1369" t="s">
        <v>36</v>
      </c>
      <c r="O1369">
        <v>0</v>
      </c>
      <c r="P1369" s="1">
        <v>21.15</v>
      </c>
      <c r="Q1369" s="3">
        <v>45760</v>
      </c>
      <c r="R1369" s="3">
        <v>45769</v>
      </c>
      <c r="S1369" t="s">
        <v>2909</v>
      </c>
      <c r="W1369">
        <f t="shared" si="21"/>
        <v>0</v>
      </c>
    </row>
    <row r="1370" spans="1:23" x14ac:dyDescent="0.3">
      <c r="A1370" t="s">
        <v>1173</v>
      </c>
      <c r="B1370" t="s">
        <v>2599</v>
      </c>
      <c r="C1370" s="3">
        <v>45760</v>
      </c>
      <c r="D1370" t="s">
        <v>2922</v>
      </c>
      <c r="E1370" t="s">
        <v>20</v>
      </c>
      <c r="F1370">
        <v>2</v>
      </c>
      <c r="G1370" s="1">
        <v>158.99</v>
      </c>
      <c r="H1370" t="s">
        <v>24</v>
      </c>
      <c r="I1370" t="s">
        <v>27</v>
      </c>
      <c r="J1370" s="2">
        <v>0</v>
      </c>
      <c r="K1370" t="s">
        <v>2919</v>
      </c>
      <c r="L1370" s="1">
        <v>317.98</v>
      </c>
      <c r="M1370" t="s">
        <v>29</v>
      </c>
      <c r="N1370" t="s">
        <v>2913</v>
      </c>
      <c r="O1370">
        <v>0</v>
      </c>
      <c r="P1370" s="1">
        <v>48.32</v>
      </c>
      <c r="Q1370" s="3">
        <v>45760</v>
      </c>
      <c r="R1370" s="3">
        <v>45766</v>
      </c>
      <c r="S1370" t="s">
        <v>2912</v>
      </c>
      <c r="W1370">
        <f t="shared" si="21"/>
        <v>0</v>
      </c>
    </row>
    <row r="1371" spans="1:23" x14ac:dyDescent="0.3">
      <c r="A1371" t="s">
        <v>1303</v>
      </c>
      <c r="B1371" t="s">
        <v>2717</v>
      </c>
      <c r="C1371" s="3">
        <v>45760</v>
      </c>
      <c r="D1371" t="s">
        <v>2916</v>
      </c>
      <c r="E1371" t="s">
        <v>16</v>
      </c>
      <c r="F1371">
        <v>20</v>
      </c>
      <c r="G1371" s="1">
        <v>190.39</v>
      </c>
      <c r="H1371" t="s">
        <v>23</v>
      </c>
      <c r="I1371" t="s">
        <v>28</v>
      </c>
      <c r="J1371" s="2">
        <v>0.1</v>
      </c>
      <c r="K1371" t="s">
        <v>2919</v>
      </c>
      <c r="L1371" s="1">
        <v>3427.02</v>
      </c>
      <c r="M1371" t="s">
        <v>30</v>
      </c>
      <c r="N1371" t="s">
        <v>35</v>
      </c>
      <c r="O1371">
        <v>0</v>
      </c>
      <c r="P1371" s="1">
        <v>49.93</v>
      </c>
      <c r="Q1371" s="3">
        <v>45760</v>
      </c>
      <c r="R1371" s="3">
        <v>45765</v>
      </c>
      <c r="S1371" t="s">
        <v>2911</v>
      </c>
      <c r="W1371">
        <f t="shared" si="21"/>
        <v>-380.77999999999975</v>
      </c>
    </row>
    <row r="1372" spans="1:23" x14ac:dyDescent="0.3">
      <c r="A1372" t="s">
        <v>397</v>
      </c>
      <c r="B1372" t="s">
        <v>1889</v>
      </c>
      <c r="C1372" s="3">
        <v>45761</v>
      </c>
      <c r="D1372" t="s">
        <v>2916</v>
      </c>
      <c r="E1372" t="s">
        <v>16</v>
      </c>
      <c r="F1372">
        <v>14</v>
      </c>
      <c r="G1372" s="1">
        <v>285.02999999999997</v>
      </c>
      <c r="H1372" t="s">
        <v>23</v>
      </c>
      <c r="I1372" t="s">
        <v>27</v>
      </c>
      <c r="J1372" s="2">
        <v>0.1</v>
      </c>
      <c r="K1372" t="s">
        <v>2921</v>
      </c>
      <c r="L1372" s="1">
        <v>3591.3780000000002</v>
      </c>
      <c r="M1372" t="s">
        <v>31</v>
      </c>
      <c r="N1372" t="s">
        <v>35</v>
      </c>
      <c r="O1372">
        <v>0</v>
      </c>
      <c r="P1372" s="1">
        <v>41.5</v>
      </c>
      <c r="Q1372" s="3">
        <v>45761</v>
      </c>
      <c r="R1372" s="3">
        <v>45764</v>
      </c>
      <c r="S1372" t="s">
        <v>2911</v>
      </c>
      <c r="W1372">
        <f t="shared" si="21"/>
        <v>-399.04199999999946</v>
      </c>
    </row>
    <row r="1373" spans="1:23" x14ac:dyDescent="0.3">
      <c r="A1373" t="s">
        <v>447</v>
      </c>
      <c r="B1373" t="s">
        <v>1741</v>
      </c>
      <c r="C1373" s="3">
        <v>45761</v>
      </c>
      <c r="D1373" t="s">
        <v>2924</v>
      </c>
      <c r="E1373" t="s">
        <v>22</v>
      </c>
      <c r="F1373">
        <v>5</v>
      </c>
      <c r="G1373" s="1">
        <v>412.24</v>
      </c>
      <c r="H1373" t="s">
        <v>23</v>
      </c>
      <c r="I1373" t="s">
        <v>27</v>
      </c>
      <c r="J1373" s="2">
        <v>0.15</v>
      </c>
      <c r="K1373" t="s">
        <v>2917</v>
      </c>
      <c r="L1373" s="1">
        <v>1752.02</v>
      </c>
      <c r="M1373" t="s">
        <v>33</v>
      </c>
      <c r="N1373" t="s">
        <v>34</v>
      </c>
      <c r="O1373">
        <v>0</v>
      </c>
      <c r="P1373" s="1">
        <v>29.31</v>
      </c>
      <c r="Q1373" s="3">
        <v>45761</v>
      </c>
      <c r="R1373" s="3">
        <v>45766</v>
      </c>
      <c r="S1373" t="s">
        <v>2910</v>
      </c>
      <c r="W1373">
        <f t="shared" si="21"/>
        <v>-309.17999999999984</v>
      </c>
    </row>
    <row r="1374" spans="1:23" x14ac:dyDescent="0.3">
      <c r="A1374" t="s">
        <v>152</v>
      </c>
      <c r="B1374" t="s">
        <v>1652</v>
      </c>
      <c r="C1374" s="3">
        <v>45762</v>
      </c>
      <c r="D1374" t="s">
        <v>2916</v>
      </c>
      <c r="E1374" t="s">
        <v>16</v>
      </c>
      <c r="F1374">
        <v>18</v>
      </c>
      <c r="G1374" s="1">
        <v>209.5</v>
      </c>
      <c r="H1374" t="s">
        <v>26</v>
      </c>
      <c r="I1374" t="s">
        <v>27</v>
      </c>
      <c r="J1374" s="2">
        <v>0</v>
      </c>
      <c r="K1374" t="s">
        <v>2917</v>
      </c>
      <c r="L1374" s="1">
        <v>3771</v>
      </c>
      <c r="M1374" t="s">
        <v>31</v>
      </c>
      <c r="N1374" t="s">
        <v>34</v>
      </c>
      <c r="O1374">
        <v>0</v>
      </c>
      <c r="P1374" s="1">
        <v>38.229999999999997</v>
      </c>
      <c r="Q1374" s="3">
        <v>45762</v>
      </c>
      <c r="R1374" s="3">
        <v>45770</v>
      </c>
      <c r="S1374" t="s">
        <v>2911</v>
      </c>
      <c r="W1374">
        <f t="shared" si="21"/>
        <v>0</v>
      </c>
    </row>
    <row r="1375" spans="1:23" x14ac:dyDescent="0.3">
      <c r="A1375" t="s">
        <v>153</v>
      </c>
      <c r="B1375" t="s">
        <v>1653</v>
      </c>
      <c r="C1375" s="3">
        <v>45762</v>
      </c>
      <c r="D1375" t="s">
        <v>2916</v>
      </c>
      <c r="E1375" t="s">
        <v>19</v>
      </c>
      <c r="F1375">
        <v>8</v>
      </c>
      <c r="G1375" s="1">
        <v>348.98</v>
      </c>
      <c r="H1375" t="s">
        <v>24</v>
      </c>
      <c r="I1375" t="s">
        <v>28</v>
      </c>
      <c r="J1375" s="2">
        <v>0.1</v>
      </c>
      <c r="K1375" t="s">
        <v>2925</v>
      </c>
      <c r="L1375" s="1">
        <v>2512.6559999999999</v>
      </c>
      <c r="M1375" t="s">
        <v>29</v>
      </c>
      <c r="N1375" t="s">
        <v>34</v>
      </c>
      <c r="O1375">
        <v>0</v>
      </c>
      <c r="P1375" s="1">
        <v>19.170000000000002</v>
      </c>
      <c r="Q1375" s="3">
        <v>45762</v>
      </c>
      <c r="R1375" s="3">
        <v>45767</v>
      </c>
      <c r="S1375" t="s">
        <v>2911</v>
      </c>
      <c r="W1375">
        <f t="shared" si="21"/>
        <v>-279.1840000000002</v>
      </c>
    </row>
    <row r="1376" spans="1:23" x14ac:dyDescent="0.3">
      <c r="A1376" t="s">
        <v>649</v>
      </c>
      <c r="B1376" t="s">
        <v>2125</v>
      </c>
      <c r="C1376" s="3">
        <v>45763</v>
      </c>
      <c r="D1376" t="s">
        <v>2922</v>
      </c>
      <c r="E1376" t="s">
        <v>20</v>
      </c>
      <c r="F1376">
        <v>8</v>
      </c>
      <c r="G1376" s="1">
        <v>583.16999999999996</v>
      </c>
      <c r="H1376" t="s">
        <v>26</v>
      </c>
      <c r="I1376" t="s">
        <v>27</v>
      </c>
      <c r="J1376" s="2">
        <v>0.1</v>
      </c>
      <c r="K1376" t="s">
        <v>2925</v>
      </c>
      <c r="L1376" s="1">
        <v>4198.8239999999996</v>
      </c>
      <c r="M1376" t="s">
        <v>31</v>
      </c>
      <c r="N1376" t="s">
        <v>36</v>
      </c>
      <c r="O1376">
        <v>0</v>
      </c>
      <c r="P1376" s="1">
        <v>49.18</v>
      </c>
      <c r="Q1376" s="3">
        <v>45763</v>
      </c>
      <c r="R1376" s="3">
        <v>45767</v>
      </c>
      <c r="S1376" t="s">
        <v>2912</v>
      </c>
      <c r="W1376">
        <f t="shared" si="21"/>
        <v>-466.53600000000006</v>
      </c>
    </row>
    <row r="1377" spans="1:23" x14ac:dyDescent="0.3">
      <c r="A1377" t="s">
        <v>1429</v>
      </c>
      <c r="B1377" t="s">
        <v>2824</v>
      </c>
      <c r="C1377" s="3">
        <v>45763</v>
      </c>
      <c r="D1377" t="s">
        <v>2922</v>
      </c>
      <c r="E1377" t="s">
        <v>16</v>
      </c>
      <c r="F1377">
        <v>10</v>
      </c>
      <c r="G1377" s="1">
        <v>348.63</v>
      </c>
      <c r="H1377" t="s">
        <v>26</v>
      </c>
      <c r="I1377" t="s">
        <v>27</v>
      </c>
      <c r="J1377" s="2">
        <v>0.05</v>
      </c>
      <c r="K1377" t="s">
        <v>2923</v>
      </c>
      <c r="L1377" s="1">
        <v>3311.9850000000001</v>
      </c>
      <c r="M1377" t="s">
        <v>31</v>
      </c>
      <c r="N1377" t="s">
        <v>2913</v>
      </c>
      <c r="O1377">
        <v>1</v>
      </c>
      <c r="P1377" s="1">
        <v>42.79</v>
      </c>
      <c r="Q1377" s="3">
        <v>45763</v>
      </c>
      <c r="R1377" s="3">
        <v>45765</v>
      </c>
      <c r="S1377" t="s">
        <v>2912</v>
      </c>
      <c r="W1377">
        <f t="shared" si="21"/>
        <v>0</v>
      </c>
    </row>
    <row r="1378" spans="1:23" x14ac:dyDescent="0.3">
      <c r="A1378" t="s">
        <v>1482</v>
      </c>
      <c r="B1378" t="s">
        <v>2865</v>
      </c>
      <c r="C1378" s="3">
        <v>45763</v>
      </c>
      <c r="D1378" t="s">
        <v>2924</v>
      </c>
      <c r="E1378" t="s">
        <v>22</v>
      </c>
      <c r="F1378">
        <v>15</v>
      </c>
      <c r="G1378" s="1">
        <v>99.66</v>
      </c>
      <c r="H1378" t="s">
        <v>24</v>
      </c>
      <c r="I1378" t="s">
        <v>27</v>
      </c>
      <c r="J1378" s="2">
        <v>0</v>
      </c>
      <c r="K1378" t="s">
        <v>2921</v>
      </c>
      <c r="L1378" s="1">
        <v>1494.9</v>
      </c>
      <c r="M1378" t="s">
        <v>33</v>
      </c>
      <c r="N1378" t="s">
        <v>34</v>
      </c>
      <c r="O1378">
        <v>0</v>
      </c>
      <c r="P1378" s="1">
        <v>27.55</v>
      </c>
      <c r="Q1378" s="3">
        <v>45763</v>
      </c>
      <c r="R1378" s="3">
        <v>45773</v>
      </c>
      <c r="S1378" t="s">
        <v>2910</v>
      </c>
      <c r="W1378">
        <f t="shared" si="21"/>
        <v>2.2737367544323206E-13</v>
      </c>
    </row>
    <row r="1379" spans="1:23" x14ac:dyDescent="0.3">
      <c r="A1379" t="s">
        <v>421</v>
      </c>
      <c r="B1379" t="s">
        <v>1912</v>
      </c>
      <c r="C1379" s="3">
        <v>45764</v>
      </c>
      <c r="D1379" t="s">
        <v>2916</v>
      </c>
      <c r="E1379" t="s">
        <v>17</v>
      </c>
      <c r="F1379">
        <v>9</v>
      </c>
      <c r="G1379" s="1">
        <v>207.8</v>
      </c>
      <c r="H1379" t="s">
        <v>26</v>
      </c>
      <c r="I1379" t="s">
        <v>28</v>
      </c>
      <c r="J1379" s="2">
        <v>0.1</v>
      </c>
      <c r="K1379" t="s">
        <v>2926</v>
      </c>
      <c r="L1379" s="1">
        <v>1683.18</v>
      </c>
      <c r="M1379" t="s">
        <v>29</v>
      </c>
      <c r="N1379" t="s">
        <v>36</v>
      </c>
      <c r="O1379">
        <v>0</v>
      </c>
      <c r="P1379" s="1">
        <v>16.989999999999998</v>
      </c>
      <c r="Q1379" s="3">
        <v>45764</v>
      </c>
      <c r="R1379" s="3">
        <v>45767</v>
      </c>
      <c r="S1379" t="s">
        <v>2911</v>
      </c>
      <c r="W1379">
        <f t="shared" si="21"/>
        <v>-187.01999999999998</v>
      </c>
    </row>
    <row r="1380" spans="1:23" x14ac:dyDescent="0.3">
      <c r="A1380" t="s">
        <v>769</v>
      </c>
      <c r="B1380" t="s">
        <v>2240</v>
      </c>
      <c r="C1380" s="3">
        <v>45764</v>
      </c>
      <c r="D1380" t="s">
        <v>2916</v>
      </c>
      <c r="E1380" t="s">
        <v>19</v>
      </c>
      <c r="F1380">
        <v>15</v>
      </c>
      <c r="G1380" s="1">
        <v>242.07</v>
      </c>
      <c r="H1380" t="s">
        <v>24</v>
      </c>
      <c r="I1380" t="s">
        <v>27</v>
      </c>
      <c r="J1380" s="2">
        <v>0.15</v>
      </c>
      <c r="K1380" t="s">
        <v>2919</v>
      </c>
      <c r="L1380" s="1">
        <v>3086.392499999999</v>
      </c>
      <c r="M1380" t="s">
        <v>31</v>
      </c>
      <c r="N1380" t="s">
        <v>2913</v>
      </c>
      <c r="O1380">
        <v>0</v>
      </c>
      <c r="P1380" s="1">
        <v>19.18</v>
      </c>
      <c r="Q1380" s="3">
        <v>45764</v>
      </c>
      <c r="R1380" s="3">
        <v>45770</v>
      </c>
      <c r="S1380" t="s">
        <v>2911</v>
      </c>
      <c r="W1380">
        <f t="shared" si="21"/>
        <v>-544.65750000000071</v>
      </c>
    </row>
    <row r="1381" spans="1:23" x14ac:dyDescent="0.3">
      <c r="A1381" t="s">
        <v>410</v>
      </c>
      <c r="B1381" t="s">
        <v>1637</v>
      </c>
      <c r="C1381" s="3">
        <v>45765</v>
      </c>
      <c r="D1381" t="s">
        <v>2924</v>
      </c>
      <c r="E1381" t="s">
        <v>16</v>
      </c>
      <c r="F1381">
        <v>20</v>
      </c>
      <c r="G1381" s="1">
        <v>170.49</v>
      </c>
      <c r="H1381" t="s">
        <v>24</v>
      </c>
      <c r="I1381" t="s">
        <v>27</v>
      </c>
      <c r="J1381" s="2">
        <v>0</v>
      </c>
      <c r="K1381" t="s">
        <v>2923</v>
      </c>
      <c r="L1381" s="1">
        <v>3409.8</v>
      </c>
      <c r="M1381" t="s">
        <v>29</v>
      </c>
      <c r="N1381" t="s">
        <v>34</v>
      </c>
      <c r="O1381">
        <v>0</v>
      </c>
      <c r="P1381" s="1">
        <v>19.739999999999998</v>
      </c>
      <c r="Q1381" s="3">
        <v>45765</v>
      </c>
      <c r="R1381" s="3">
        <v>45774</v>
      </c>
      <c r="S1381" t="s">
        <v>2910</v>
      </c>
      <c r="W1381">
        <f t="shared" si="21"/>
        <v>0</v>
      </c>
    </row>
    <row r="1382" spans="1:23" x14ac:dyDescent="0.3">
      <c r="A1382" t="s">
        <v>1320</v>
      </c>
      <c r="B1382" t="s">
        <v>2733</v>
      </c>
      <c r="C1382" s="3">
        <v>45765</v>
      </c>
      <c r="D1382" t="s">
        <v>2916</v>
      </c>
      <c r="E1382" t="s">
        <v>17</v>
      </c>
      <c r="F1382">
        <v>5</v>
      </c>
      <c r="G1382" s="1">
        <v>504.96</v>
      </c>
      <c r="H1382" t="s">
        <v>25</v>
      </c>
      <c r="I1382" t="s">
        <v>28</v>
      </c>
      <c r="J1382" s="2">
        <v>0.05</v>
      </c>
      <c r="K1382" t="s">
        <v>2923</v>
      </c>
      <c r="L1382" s="1">
        <v>2398.559999999999</v>
      </c>
      <c r="M1382" t="s">
        <v>30</v>
      </c>
      <c r="N1382" t="s">
        <v>34</v>
      </c>
      <c r="O1382">
        <v>0</v>
      </c>
      <c r="P1382" s="1">
        <v>22.12</v>
      </c>
      <c r="Q1382" s="3">
        <v>45765</v>
      </c>
      <c r="R1382" s="3">
        <v>45767</v>
      </c>
      <c r="S1382" t="s">
        <v>2911</v>
      </c>
      <c r="W1382">
        <f t="shared" si="21"/>
        <v>-126.24000000000069</v>
      </c>
    </row>
    <row r="1383" spans="1:23" x14ac:dyDescent="0.3">
      <c r="A1383" t="s">
        <v>149</v>
      </c>
      <c r="B1383" t="s">
        <v>1649</v>
      </c>
      <c r="C1383" s="3">
        <v>45766</v>
      </c>
      <c r="D1383" t="s">
        <v>2916</v>
      </c>
      <c r="E1383" t="s">
        <v>19</v>
      </c>
      <c r="F1383">
        <v>15</v>
      </c>
      <c r="G1383" s="1">
        <v>37.33</v>
      </c>
      <c r="H1383" t="s">
        <v>23</v>
      </c>
      <c r="I1383" t="s">
        <v>28</v>
      </c>
      <c r="J1383" s="2">
        <v>0.05</v>
      </c>
      <c r="K1383" t="s">
        <v>2917</v>
      </c>
      <c r="L1383" s="1">
        <v>531.95249999999987</v>
      </c>
      <c r="M1383" t="s">
        <v>33</v>
      </c>
      <c r="N1383" t="s">
        <v>2913</v>
      </c>
      <c r="O1383">
        <v>1</v>
      </c>
      <c r="P1383" s="1">
        <v>43.69</v>
      </c>
      <c r="Q1383" s="3">
        <v>45766</v>
      </c>
      <c r="R1383" s="3">
        <v>45771</v>
      </c>
      <c r="S1383" t="s">
        <v>2911</v>
      </c>
      <c r="W1383">
        <f t="shared" si="21"/>
        <v>0</v>
      </c>
    </row>
    <row r="1384" spans="1:23" x14ac:dyDescent="0.3">
      <c r="A1384" t="s">
        <v>327</v>
      </c>
      <c r="B1384" t="s">
        <v>1821</v>
      </c>
      <c r="C1384" s="3">
        <v>45767</v>
      </c>
      <c r="D1384" t="s">
        <v>2920</v>
      </c>
      <c r="E1384" t="s">
        <v>16</v>
      </c>
      <c r="F1384">
        <v>5</v>
      </c>
      <c r="G1384" s="1">
        <v>578.91999999999996</v>
      </c>
      <c r="H1384" t="s">
        <v>24</v>
      </c>
      <c r="I1384" t="s">
        <v>27</v>
      </c>
      <c r="J1384" s="2">
        <v>0</v>
      </c>
      <c r="K1384" t="s">
        <v>2919</v>
      </c>
      <c r="L1384" s="1">
        <v>2894.6</v>
      </c>
      <c r="M1384" t="s">
        <v>31</v>
      </c>
      <c r="N1384" t="s">
        <v>2913</v>
      </c>
      <c r="O1384">
        <v>1</v>
      </c>
      <c r="P1384" s="1">
        <v>44.09</v>
      </c>
      <c r="Q1384" s="3">
        <v>45767</v>
      </c>
      <c r="R1384" s="3">
        <v>45775</v>
      </c>
      <c r="S1384" t="s">
        <v>2909</v>
      </c>
      <c r="W1384">
        <f t="shared" si="21"/>
        <v>0</v>
      </c>
    </row>
    <row r="1385" spans="1:23" x14ac:dyDescent="0.3">
      <c r="A1385" t="s">
        <v>885</v>
      </c>
      <c r="B1385" t="s">
        <v>2343</v>
      </c>
      <c r="C1385" s="3">
        <v>45767</v>
      </c>
      <c r="D1385" t="s">
        <v>2918</v>
      </c>
      <c r="E1385" t="s">
        <v>18</v>
      </c>
      <c r="F1385">
        <v>17</v>
      </c>
      <c r="G1385" s="1">
        <v>469.25</v>
      </c>
      <c r="H1385" t="s">
        <v>23</v>
      </c>
      <c r="I1385" t="s">
        <v>27</v>
      </c>
      <c r="J1385" s="2">
        <v>0.05</v>
      </c>
      <c r="K1385" t="s">
        <v>2919</v>
      </c>
      <c r="L1385" s="1">
        <v>7578.3874999999998</v>
      </c>
      <c r="M1385" t="s">
        <v>31</v>
      </c>
      <c r="N1385" t="s">
        <v>2913</v>
      </c>
      <c r="O1385">
        <v>0</v>
      </c>
      <c r="P1385" s="1">
        <v>45.76</v>
      </c>
      <c r="Q1385" s="3">
        <v>45767</v>
      </c>
      <c r="R1385" s="3">
        <v>45773</v>
      </c>
      <c r="S1385" t="s">
        <v>2908</v>
      </c>
      <c r="W1385">
        <f t="shared" si="21"/>
        <v>-398.86250000000018</v>
      </c>
    </row>
    <row r="1386" spans="1:23" x14ac:dyDescent="0.3">
      <c r="A1386" t="s">
        <v>673</v>
      </c>
      <c r="B1386" t="s">
        <v>2148</v>
      </c>
      <c r="C1386" s="3">
        <v>45768</v>
      </c>
      <c r="D1386" t="s">
        <v>2920</v>
      </c>
      <c r="E1386" t="s">
        <v>22</v>
      </c>
      <c r="F1386">
        <v>1</v>
      </c>
      <c r="G1386" s="1">
        <v>130.87</v>
      </c>
      <c r="H1386" t="s">
        <v>23</v>
      </c>
      <c r="I1386" t="s">
        <v>28</v>
      </c>
      <c r="J1386" s="2">
        <v>0.05</v>
      </c>
      <c r="K1386" t="s">
        <v>2923</v>
      </c>
      <c r="L1386" s="1">
        <v>124.3265</v>
      </c>
      <c r="M1386" t="s">
        <v>29</v>
      </c>
      <c r="N1386" t="s">
        <v>36</v>
      </c>
      <c r="O1386">
        <v>0</v>
      </c>
      <c r="P1386" s="1">
        <v>43.21</v>
      </c>
      <c r="Q1386" s="3">
        <v>45768</v>
      </c>
      <c r="R1386" s="3">
        <v>45771</v>
      </c>
      <c r="S1386" t="s">
        <v>2909</v>
      </c>
      <c r="W1386">
        <f t="shared" si="21"/>
        <v>-6.5435000000000088</v>
      </c>
    </row>
    <row r="1387" spans="1:23" x14ac:dyDescent="0.3">
      <c r="A1387" t="s">
        <v>683</v>
      </c>
      <c r="B1387" t="s">
        <v>2157</v>
      </c>
      <c r="C1387" s="3">
        <v>45769</v>
      </c>
      <c r="D1387" t="s">
        <v>2918</v>
      </c>
      <c r="E1387" t="s">
        <v>16</v>
      </c>
      <c r="F1387">
        <v>8</v>
      </c>
      <c r="G1387" s="1">
        <v>283.63</v>
      </c>
      <c r="H1387" t="s">
        <v>25</v>
      </c>
      <c r="I1387" t="s">
        <v>27</v>
      </c>
      <c r="J1387" s="2">
        <v>0.1</v>
      </c>
      <c r="K1387" t="s">
        <v>2926</v>
      </c>
      <c r="L1387" s="1">
        <v>2042.136</v>
      </c>
      <c r="M1387" t="s">
        <v>33</v>
      </c>
      <c r="N1387" t="s">
        <v>35</v>
      </c>
      <c r="O1387">
        <v>0</v>
      </c>
      <c r="P1387" s="1">
        <v>49.91</v>
      </c>
      <c r="Q1387" s="3">
        <v>45769</v>
      </c>
      <c r="R1387" s="3">
        <v>45772</v>
      </c>
      <c r="S1387" t="s">
        <v>2908</v>
      </c>
      <c r="W1387">
        <f t="shared" si="21"/>
        <v>-226.904</v>
      </c>
    </row>
    <row r="1388" spans="1:23" x14ac:dyDescent="0.3">
      <c r="A1388" t="s">
        <v>1328</v>
      </c>
      <c r="B1388" t="s">
        <v>2740</v>
      </c>
      <c r="C1388" s="3">
        <v>45771</v>
      </c>
      <c r="D1388" t="s">
        <v>2916</v>
      </c>
      <c r="E1388" t="s">
        <v>18</v>
      </c>
      <c r="F1388">
        <v>16</v>
      </c>
      <c r="G1388" s="1">
        <v>509.71</v>
      </c>
      <c r="H1388" t="s">
        <v>25</v>
      </c>
      <c r="I1388" t="s">
        <v>27</v>
      </c>
      <c r="J1388" s="2">
        <v>0.1</v>
      </c>
      <c r="K1388" t="s">
        <v>2917</v>
      </c>
      <c r="L1388" s="1">
        <v>7339.8239999999996</v>
      </c>
      <c r="M1388" t="s">
        <v>33</v>
      </c>
      <c r="N1388" t="s">
        <v>2913</v>
      </c>
      <c r="O1388">
        <v>0</v>
      </c>
      <c r="P1388" s="1">
        <v>41.78</v>
      </c>
      <c r="Q1388" s="3">
        <v>45771</v>
      </c>
      <c r="R1388" s="3">
        <v>45780</v>
      </c>
      <c r="S1388" t="s">
        <v>2911</v>
      </c>
      <c r="W1388">
        <f t="shared" si="21"/>
        <v>-815.53600000000006</v>
      </c>
    </row>
    <row r="1389" spans="1:23" x14ac:dyDescent="0.3">
      <c r="A1389" t="s">
        <v>1412</v>
      </c>
      <c r="B1389" t="s">
        <v>2808</v>
      </c>
      <c r="C1389" s="3">
        <v>45771</v>
      </c>
      <c r="D1389" t="s">
        <v>2922</v>
      </c>
      <c r="E1389" t="s">
        <v>16</v>
      </c>
      <c r="F1389">
        <v>10</v>
      </c>
      <c r="G1389" s="1">
        <v>169.35</v>
      </c>
      <c r="H1389" t="s">
        <v>23</v>
      </c>
      <c r="I1389" t="s">
        <v>28</v>
      </c>
      <c r="J1389" s="2">
        <v>0.05</v>
      </c>
      <c r="K1389" t="s">
        <v>2926</v>
      </c>
      <c r="L1389" s="1">
        <v>1608.825</v>
      </c>
      <c r="M1389" t="s">
        <v>31</v>
      </c>
      <c r="N1389" t="s">
        <v>36</v>
      </c>
      <c r="O1389">
        <v>0</v>
      </c>
      <c r="P1389" s="1">
        <v>44.91</v>
      </c>
      <c r="Q1389" s="3">
        <v>45771</v>
      </c>
      <c r="R1389" s="3">
        <v>45774</v>
      </c>
      <c r="S1389" t="s">
        <v>2912</v>
      </c>
      <c r="W1389">
        <f t="shared" si="21"/>
        <v>-84.674999999999955</v>
      </c>
    </row>
    <row r="1390" spans="1:23" x14ac:dyDescent="0.3">
      <c r="A1390" t="s">
        <v>1169</v>
      </c>
      <c r="B1390" t="s">
        <v>2595</v>
      </c>
      <c r="C1390" s="3">
        <v>45772</v>
      </c>
      <c r="D1390" t="s">
        <v>2920</v>
      </c>
      <c r="E1390" t="s">
        <v>19</v>
      </c>
      <c r="F1390">
        <v>12</v>
      </c>
      <c r="G1390" s="1">
        <v>31.72</v>
      </c>
      <c r="H1390" t="s">
        <v>23</v>
      </c>
      <c r="I1390" t="s">
        <v>28</v>
      </c>
      <c r="J1390" s="2">
        <v>0</v>
      </c>
      <c r="K1390" t="s">
        <v>2926</v>
      </c>
      <c r="L1390" s="1">
        <v>380.64</v>
      </c>
      <c r="M1390" t="s">
        <v>32</v>
      </c>
      <c r="N1390" t="s">
        <v>35</v>
      </c>
      <c r="O1390">
        <v>0</v>
      </c>
      <c r="P1390" s="1">
        <v>30.78</v>
      </c>
      <c r="Q1390" s="3">
        <v>45772</v>
      </c>
      <c r="R1390" s="3">
        <v>45780</v>
      </c>
      <c r="S1390" t="s">
        <v>2909</v>
      </c>
      <c r="W1390">
        <f t="shared" si="21"/>
        <v>0</v>
      </c>
    </row>
    <row r="1391" spans="1:23" x14ac:dyDescent="0.3">
      <c r="A1391" t="s">
        <v>1496</v>
      </c>
      <c r="B1391" t="s">
        <v>2874</v>
      </c>
      <c r="C1391" s="3">
        <v>45772</v>
      </c>
      <c r="D1391" t="s">
        <v>2922</v>
      </c>
      <c r="E1391" t="s">
        <v>19</v>
      </c>
      <c r="F1391">
        <v>16</v>
      </c>
      <c r="G1391" s="1">
        <v>484.01</v>
      </c>
      <c r="H1391" t="s">
        <v>24</v>
      </c>
      <c r="I1391" t="s">
        <v>27</v>
      </c>
      <c r="J1391" s="2">
        <v>0</v>
      </c>
      <c r="K1391" t="s">
        <v>2926</v>
      </c>
      <c r="L1391" s="1">
        <v>7744.16</v>
      </c>
      <c r="M1391" t="s">
        <v>29</v>
      </c>
      <c r="N1391" t="s">
        <v>35</v>
      </c>
      <c r="O1391">
        <v>1</v>
      </c>
      <c r="P1391" s="1">
        <v>9.65</v>
      </c>
      <c r="Q1391" s="3">
        <v>45772</v>
      </c>
      <c r="R1391" s="3">
        <v>45778</v>
      </c>
      <c r="S1391" t="s">
        <v>2912</v>
      </c>
      <c r="W1391">
        <f t="shared" si="21"/>
        <v>0</v>
      </c>
    </row>
    <row r="1392" spans="1:23" x14ac:dyDescent="0.3">
      <c r="A1392" t="s">
        <v>845</v>
      </c>
      <c r="B1392" t="s">
        <v>2307</v>
      </c>
      <c r="C1392" s="3">
        <v>45773</v>
      </c>
      <c r="D1392" t="s">
        <v>2916</v>
      </c>
      <c r="E1392" t="s">
        <v>22</v>
      </c>
      <c r="F1392">
        <v>4</v>
      </c>
      <c r="G1392" s="1">
        <v>582.73</v>
      </c>
      <c r="H1392" t="s">
        <v>26</v>
      </c>
      <c r="I1392" t="s">
        <v>27</v>
      </c>
      <c r="J1392" s="2">
        <v>0.05</v>
      </c>
      <c r="K1392" t="s">
        <v>2917</v>
      </c>
      <c r="L1392" s="1">
        <v>2214.3739999999998</v>
      </c>
      <c r="M1392" t="s">
        <v>33</v>
      </c>
      <c r="N1392" t="s">
        <v>36</v>
      </c>
      <c r="O1392">
        <v>0</v>
      </c>
      <c r="P1392" s="1">
        <v>44.26</v>
      </c>
      <c r="Q1392" s="3">
        <v>45773</v>
      </c>
      <c r="R1392" s="3">
        <v>45776</v>
      </c>
      <c r="S1392" t="s">
        <v>2911</v>
      </c>
      <c r="W1392">
        <f t="shared" si="21"/>
        <v>-116.54600000000028</v>
      </c>
    </row>
    <row r="1393" spans="1:23" x14ac:dyDescent="0.3">
      <c r="A1393" t="s">
        <v>316</v>
      </c>
      <c r="B1393" t="s">
        <v>1811</v>
      </c>
      <c r="C1393" s="3">
        <v>45774</v>
      </c>
      <c r="D1393" t="s">
        <v>2922</v>
      </c>
      <c r="E1393" t="s">
        <v>16</v>
      </c>
      <c r="F1393">
        <v>2</v>
      </c>
      <c r="G1393" s="1">
        <v>559.63</v>
      </c>
      <c r="H1393" t="s">
        <v>23</v>
      </c>
      <c r="I1393" t="s">
        <v>27</v>
      </c>
      <c r="J1393" s="2">
        <v>0.1</v>
      </c>
      <c r="K1393" t="s">
        <v>2923</v>
      </c>
      <c r="L1393" s="1">
        <v>1007.3339999999999</v>
      </c>
      <c r="M1393" t="s">
        <v>31</v>
      </c>
      <c r="N1393" t="s">
        <v>36</v>
      </c>
      <c r="O1393">
        <v>1</v>
      </c>
      <c r="P1393" s="1">
        <v>42.34</v>
      </c>
      <c r="Q1393" s="3">
        <v>45774</v>
      </c>
      <c r="R1393" s="3">
        <v>45780</v>
      </c>
      <c r="S1393" t="s">
        <v>2912</v>
      </c>
      <c r="W1393">
        <f t="shared" si="21"/>
        <v>0</v>
      </c>
    </row>
    <row r="1394" spans="1:23" x14ac:dyDescent="0.3">
      <c r="A1394" t="s">
        <v>324</v>
      </c>
      <c r="B1394" t="s">
        <v>1818</v>
      </c>
      <c r="C1394" s="3">
        <v>45774</v>
      </c>
      <c r="D1394" t="s">
        <v>2922</v>
      </c>
      <c r="E1394" t="s">
        <v>22</v>
      </c>
      <c r="F1394">
        <v>16</v>
      </c>
      <c r="G1394" s="1">
        <v>329.54</v>
      </c>
      <c r="H1394" t="s">
        <v>24</v>
      </c>
      <c r="I1394" t="s">
        <v>27</v>
      </c>
      <c r="J1394" s="2">
        <v>0.15</v>
      </c>
      <c r="K1394" t="s">
        <v>2919</v>
      </c>
      <c r="L1394" s="1">
        <v>4481.7440000000006</v>
      </c>
      <c r="M1394" t="s">
        <v>32</v>
      </c>
      <c r="N1394" t="s">
        <v>34</v>
      </c>
      <c r="O1394">
        <v>1</v>
      </c>
      <c r="P1394" s="1">
        <v>39.39</v>
      </c>
      <c r="Q1394" s="3">
        <v>45774</v>
      </c>
      <c r="R1394" s="3">
        <v>45780</v>
      </c>
      <c r="S1394" t="s">
        <v>2912</v>
      </c>
      <c r="W1394">
        <f t="shared" si="21"/>
        <v>0</v>
      </c>
    </row>
    <row r="1395" spans="1:23" x14ac:dyDescent="0.3">
      <c r="A1395" t="s">
        <v>962</v>
      </c>
      <c r="B1395" t="s">
        <v>2414</v>
      </c>
      <c r="C1395" s="3">
        <v>45775</v>
      </c>
      <c r="D1395" t="s">
        <v>2924</v>
      </c>
      <c r="E1395" t="s">
        <v>16</v>
      </c>
      <c r="F1395">
        <v>6</v>
      </c>
      <c r="G1395" s="1">
        <v>81.96</v>
      </c>
      <c r="H1395" t="s">
        <v>26</v>
      </c>
      <c r="I1395" t="s">
        <v>27</v>
      </c>
      <c r="J1395" s="2">
        <v>0.05</v>
      </c>
      <c r="K1395" t="s">
        <v>2923</v>
      </c>
      <c r="L1395" s="1">
        <v>467.17200000000003</v>
      </c>
      <c r="M1395" t="s">
        <v>31</v>
      </c>
      <c r="N1395" t="s">
        <v>36</v>
      </c>
      <c r="O1395">
        <v>0</v>
      </c>
      <c r="P1395" s="1">
        <v>26.43</v>
      </c>
      <c r="Q1395" s="3">
        <v>45775</v>
      </c>
      <c r="R1395" s="3">
        <v>45785</v>
      </c>
      <c r="S1395" t="s">
        <v>2910</v>
      </c>
      <c r="W1395">
        <f t="shared" si="21"/>
        <v>-24.587999999999965</v>
      </c>
    </row>
    <row r="1396" spans="1:23" x14ac:dyDescent="0.3">
      <c r="A1396" t="s">
        <v>1013</v>
      </c>
      <c r="B1396" t="s">
        <v>2458</v>
      </c>
      <c r="C1396" s="3">
        <v>45777</v>
      </c>
      <c r="D1396" t="s">
        <v>2916</v>
      </c>
      <c r="E1396" t="s">
        <v>16</v>
      </c>
      <c r="F1396">
        <v>5</v>
      </c>
      <c r="G1396" s="1">
        <v>563.70000000000005</v>
      </c>
      <c r="H1396" t="s">
        <v>24</v>
      </c>
      <c r="I1396" t="s">
        <v>28</v>
      </c>
      <c r="J1396" s="2">
        <v>0</v>
      </c>
      <c r="K1396" t="s">
        <v>2919</v>
      </c>
      <c r="L1396" s="1">
        <v>2818.5</v>
      </c>
      <c r="M1396" t="s">
        <v>29</v>
      </c>
      <c r="N1396" t="s">
        <v>35</v>
      </c>
      <c r="O1396">
        <v>0</v>
      </c>
      <c r="P1396" s="1">
        <v>29.28</v>
      </c>
      <c r="Q1396" s="3">
        <v>45777</v>
      </c>
      <c r="R1396" s="3">
        <v>45784</v>
      </c>
      <c r="S1396" t="s">
        <v>2911</v>
      </c>
      <c r="W1396">
        <f t="shared" si="21"/>
        <v>0</v>
      </c>
    </row>
    <row r="1397" spans="1:23" x14ac:dyDescent="0.3">
      <c r="A1397" t="s">
        <v>1314</v>
      </c>
      <c r="B1397" t="s">
        <v>2728</v>
      </c>
      <c r="C1397" s="3">
        <v>45779</v>
      </c>
      <c r="D1397" t="s">
        <v>2916</v>
      </c>
      <c r="E1397" t="s">
        <v>17</v>
      </c>
      <c r="F1397">
        <v>4</v>
      </c>
      <c r="G1397" s="1">
        <v>368.69</v>
      </c>
      <c r="H1397" t="s">
        <v>26</v>
      </c>
      <c r="I1397" t="s">
        <v>27</v>
      </c>
      <c r="J1397" s="2">
        <v>0</v>
      </c>
      <c r="K1397" t="s">
        <v>2923</v>
      </c>
      <c r="L1397" s="1">
        <v>1474.76</v>
      </c>
      <c r="M1397" t="s">
        <v>30</v>
      </c>
      <c r="N1397" t="s">
        <v>36</v>
      </c>
      <c r="O1397">
        <v>0</v>
      </c>
      <c r="P1397" s="1">
        <v>48.57</v>
      </c>
      <c r="Q1397" s="3">
        <v>45779</v>
      </c>
      <c r="R1397" s="3">
        <v>45783</v>
      </c>
      <c r="S1397" t="s">
        <v>2911</v>
      </c>
      <c r="W1397">
        <f t="shared" si="21"/>
        <v>0</v>
      </c>
    </row>
    <row r="1398" spans="1:23" x14ac:dyDescent="0.3">
      <c r="A1398" t="s">
        <v>1289</v>
      </c>
      <c r="B1398" t="s">
        <v>2705</v>
      </c>
      <c r="C1398" s="3">
        <v>45780</v>
      </c>
      <c r="D1398" t="s">
        <v>2924</v>
      </c>
      <c r="E1398" t="s">
        <v>18</v>
      </c>
      <c r="F1398">
        <v>13</v>
      </c>
      <c r="G1398" s="1">
        <v>420.68</v>
      </c>
      <c r="H1398" t="s">
        <v>26</v>
      </c>
      <c r="I1398" t="s">
        <v>27</v>
      </c>
      <c r="J1398" s="2">
        <v>0.05</v>
      </c>
      <c r="K1398" t="s">
        <v>2925</v>
      </c>
      <c r="L1398" s="1">
        <v>5195.3980000000001</v>
      </c>
      <c r="M1398" t="s">
        <v>29</v>
      </c>
      <c r="N1398" t="s">
        <v>2913</v>
      </c>
      <c r="O1398">
        <v>0</v>
      </c>
      <c r="P1398" s="1">
        <v>24.51</v>
      </c>
      <c r="Q1398" s="3">
        <v>45780</v>
      </c>
      <c r="R1398" s="3">
        <v>45788</v>
      </c>
      <c r="S1398" t="s">
        <v>2910</v>
      </c>
      <c r="W1398">
        <f t="shared" si="21"/>
        <v>-273.44200000000001</v>
      </c>
    </row>
    <row r="1399" spans="1:23" x14ac:dyDescent="0.3">
      <c r="A1399" t="s">
        <v>389</v>
      </c>
      <c r="B1399" t="s">
        <v>1882</v>
      </c>
      <c r="C1399" s="3">
        <v>45781</v>
      </c>
      <c r="D1399" t="s">
        <v>2924</v>
      </c>
      <c r="E1399" t="s">
        <v>16</v>
      </c>
      <c r="F1399">
        <v>8</v>
      </c>
      <c r="G1399" s="1">
        <v>294.51</v>
      </c>
      <c r="H1399" t="s">
        <v>24</v>
      </c>
      <c r="I1399" t="s">
        <v>27</v>
      </c>
      <c r="J1399" s="2">
        <v>0.15</v>
      </c>
      <c r="K1399" t="s">
        <v>2923</v>
      </c>
      <c r="L1399" s="1">
        <v>2002.6679999999999</v>
      </c>
      <c r="M1399" t="s">
        <v>30</v>
      </c>
      <c r="N1399" t="s">
        <v>2913</v>
      </c>
      <c r="O1399">
        <v>0</v>
      </c>
      <c r="P1399" s="1">
        <v>10.46</v>
      </c>
      <c r="Q1399" s="3">
        <v>45781</v>
      </c>
      <c r="R1399" s="3">
        <v>45784</v>
      </c>
      <c r="S1399" t="s">
        <v>2910</v>
      </c>
      <c r="W1399">
        <f t="shared" si="21"/>
        <v>-353.41200000000003</v>
      </c>
    </row>
    <row r="1400" spans="1:23" x14ac:dyDescent="0.3">
      <c r="A1400" t="s">
        <v>671</v>
      </c>
      <c r="B1400" t="s">
        <v>2146</v>
      </c>
      <c r="C1400" s="3">
        <v>45781</v>
      </c>
      <c r="D1400" t="s">
        <v>2924</v>
      </c>
      <c r="E1400" t="s">
        <v>18</v>
      </c>
      <c r="F1400">
        <v>6</v>
      </c>
      <c r="G1400" s="1">
        <v>249.09</v>
      </c>
      <c r="H1400" t="s">
        <v>23</v>
      </c>
      <c r="I1400" t="s">
        <v>28</v>
      </c>
      <c r="J1400" s="2">
        <v>0.05</v>
      </c>
      <c r="K1400" t="s">
        <v>2925</v>
      </c>
      <c r="L1400" s="1">
        <v>1419.8130000000001</v>
      </c>
      <c r="M1400" t="s">
        <v>33</v>
      </c>
      <c r="N1400" t="s">
        <v>2913</v>
      </c>
      <c r="O1400">
        <v>0</v>
      </c>
      <c r="P1400" s="1">
        <v>20.38</v>
      </c>
      <c r="Q1400" s="3">
        <v>45781</v>
      </c>
      <c r="R1400" s="3">
        <v>45787</v>
      </c>
      <c r="S1400" t="s">
        <v>2910</v>
      </c>
      <c r="W1400">
        <f t="shared" si="21"/>
        <v>-74.726999999999862</v>
      </c>
    </row>
    <row r="1401" spans="1:23" x14ac:dyDescent="0.3">
      <c r="A1401" t="s">
        <v>733</v>
      </c>
      <c r="B1401" t="s">
        <v>2205</v>
      </c>
      <c r="C1401" s="3">
        <v>45782</v>
      </c>
      <c r="D1401" t="s">
        <v>2924</v>
      </c>
      <c r="E1401" t="s">
        <v>18</v>
      </c>
      <c r="F1401">
        <v>9</v>
      </c>
      <c r="G1401" s="1">
        <v>292.45999999999998</v>
      </c>
      <c r="H1401" t="s">
        <v>24</v>
      </c>
      <c r="I1401" t="s">
        <v>27</v>
      </c>
      <c r="J1401" s="2">
        <v>0.05</v>
      </c>
      <c r="K1401" t="s">
        <v>2917</v>
      </c>
      <c r="L1401" s="1">
        <v>2500.5329999999999</v>
      </c>
      <c r="M1401" t="s">
        <v>31</v>
      </c>
      <c r="N1401" t="s">
        <v>2913</v>
      </c>
      <c r="O1401">
        <v>0</v>
      </c>
      <c r="P1401" s="1">
        <v>34.26</v>
      </c>
      <c r="Q1401" s="3">
        <v>45782</v>
      </c>
      <c r="R1401" s="3">
        <v>45791</v>
      </c>
      <c r="S1401" t="s">
        <v>2910</v>
      </c>
      <c r="W1401">
        <f t="shared" si="21"/>
        <v>-131.60699999999997</v>
      </c>
    </row>
    <row r="1402" spans="1:23" x14ac:dyDescent="0.3">
      <c r="A1402" t="s">
        <v>1392</v>
      </c>
      <c r="B1402" t="s">
        <v>2790</v>
      </c>
      <c r="C1402" s="3">
        <v>45782</v>
      </c>
      <c r="D1402" t="s">
        <v>2924</v>
      </c>
      <c r="E1402" t="s">
        <v>20</v>
      </c>
      <c r="F1402">
        <v>1</v>
      </c>
      <c r="G1402" s="1">
        <v>21.75</v>
      </c>
      <c r="H1402" t="s">
        <v>25</v>
      </c>
      <c r="I1402" t="s">
        <v>28</v>
      </c>
      <c r="J1402" s="2">
        <v>0</v>
      </c>
      <c r="K1402" t="s">
        <v>2926</v>
      </c>
      <c r="L1402" s="1">
        <v>21.75</v>
      </c>
      <c r="M1402" t="s">
        <v>33</v>
      </c>
      <c r="N1402" t="s">
        <v>34</v>
      </c>
      <c r="O1402">
        <v>0</v>
      </c>
      <c r="P1402" s="1">
        <v>7.35</v>
      </c>
      <c r="Q1402" s="3">
        <v>45782</v>
      </c>
      <c r="R1402" s="3">
        <v>45791</v>
      </c>
      <c r="S1402" t="s">
        <v>2910</v>
      </c>
      <c r="W1402">
        <f t="shared" si="21"/>
        <v>0</v>
      </c>
    </row>
    <row r="1403" spans="1:23" x14ac:dyDescent="0.3">
      <c r="A1403" t="s">
        <v>367</v>
      </c>
      <c r="B1403" t="s">
        <v>1861</v>
      </c>
      <c r="C1403" s="3">
        <v>45783</v>
      </c>
      <c r="D1403" t="s">
        <v>2920</v>
      </c>
      <c r="E1403" t="s">
        <v>20</v>
      </c>
      <c r="F1403">
        <v>9</v>
      </c>
      <c r="G1403" s="1">
        <v>124.17</v>
      </c>
      <c r="H1403" t="s">
        <v>25</v>
      </c>
      <c r="I1403" t="s">
        <v>27</v>
      </c>
      <c r="J1403" s="2">
        <v>0</v>
      </c>
      <c r="K1403" t="s">
        <v>2921</v>
      </c>
      <c r="L1403" s="1">
        <v>1117.53</v>
      </c>
      <c r="M1403" t="s">
        <v>32</v>
      </c>
      <c r="N1403" t="s">
        <v>36</v>
      </c>
      <c r="O1403">
        <v>0</v>
      </c>
      <c r="P1403" s="1">
        <v>13.31</v>
      </c>
      <c r="Q1403" s="3">
        <v>45783</v>
      </c>
      <c r="R1403" s="3">
        <v>45787</v>
      </c>
      <c r="S1403" t="s">
        <v>2909</v>
      </c>
      <c r="W1403">
        <f t="shared" si="21"/>
        <v>0</v>
      </c>
    </row>
    <row r="1404" spans="1:23" x14ac:dyDescent="0.3">
      <c r="A1404" t="s">
        <v>470</v>
      </c>
      <c r="B1404" t="s">
        <v>1959</v>
      </c>
      <c r="C1404" s="3">
        <v>45783</v>
      </c>
      <c r="D1404" t="s">
        <v>2916</v>
      </c>
      <c r="E1404" t="s">
        <v>21</v>
      </c>
      <c r="F1404">
        <v>7</v>
      </c>
      <c r="G1404" s="1">
        <v>319.58999999999997</v>
      </c>
      <c r="H1404" t="s">
        <v>25</v>
      </c>
      <c r="I1404" t="s">
        <v>27</v>
      </c>
      <c r="J1404" s="2">
        <v>0.15</v>
      </c>
      <c r="K1404" t="s">
        <v>2917</v>
      </c>
      <c r="L1404" s="1">
        <v>1901.5605</v>
      </c>
      <c r="M1404" t="s">
        <v>30</v>
      </c>
      <c r="N1404" t="s">
        <v>36</v>
      </c>
      <c r="O1404">
        <v>1</v>
      </c>
      <c r="P1404" s="1">
        <v>8.4700000000000006</v>
      </c>
      <c r="Q1404" s="3">
        <v>45783</v>
      </c>
      <c r="R1404" s="3">
        <v>45786</v>
      </c>
      <c r="S1404" t="s">
        <v>2911</v>
      </c>
      <c r="W1404">
        <f t="shared" si="21"/>
        <v>0</v>
      </c>
    </row>
    <row r="1405" spans="1:23" x14ac:dyDescent="0.3">
      <c r="A1405" t="s">
        <v>759</v>
      </c>
      <c r="B1405" t="s">
        <v>2230</v>
      </c>
      <c r="C1405" s="3">
        <v>45783</v>
      </c>
      <c r="D1405" t="s">
        <v>2924</v>
      </c>
      <c r="E1405" t="s">
        <v>16</v>
      </c>
      <c r="F1405">
        <v>15</v>
      </c>
      <c r="G1405" s="1">
        <v>281.73</v>
      </c>
      <c r="H1405" t="s">
        <v>23</v>
      </c>
      <c r="I1405" t="s">
        <v>27</v>
      </c>
      <c r="J1405" s="2">
        <v>0.1</v>
      </c>
      <c r="K1405" t="s">
        <v>2919</v>
      </c>
      <c r="L1405" s="1">
        <v>3803.3550000000009</v>
      </c>
      <c r="M1405" t="s">
        <v>31</v>
      </c>
      <c r="N1405" t="s">
        <v>36</v>
      </c>
      <c r="O1405">
        <v>0</v>
      </c>
      <c r="P1405" s="1">
        <v>36.869999999999997</v>
      </c>
      <c r="Q1405" s="3">
        <v>45783</v>
      </c>
      <c r="R1405" s="3">
        <v>45787</v>
      </c>
      <c r="S1405" t="s">
        <v>2910</v>
      </c>
      <c r="W1405">
        <f t="shared" si="21"/>
        <v>-422.5949999999998</v>
      </c>
    </row>
    <row r="1406" spans="1:23" x14ac:dyDescent="0.3">
      <c r="A1406" t="s">
        <v>1128</v>
      </c>
      <c r="B1406" t="s">
        <v>2557</v>
      </c>
      <c r="C1406" s="3">
        <v>45783</v>
      </c>
      <c r="D1406" t="s">
        <v>2918</v>
      </c>
      <c r="E1406" t="s">
        <v>20</v>
      </c>
      <c r="F1406">
        <v>16</v>
      </c>
      <c r="G1406" s="1">
        <v>426.65</v>
      </c>
      <c r="H1406" t="s">
        <v>24</v>
      </c>
      <c r="I1406" t="s">
        <v>28</v>
      </c>
      <c r="J1406" s="2">
        <v>0.1</v>
      </c>
      <c r="K1406" t="s">
        <v>2923</v>
      </c>
      <c r="L1406" s="1">
        <v>6143.76</v>
      </c>
      <c r="M1406" t="s">
        <v>30</v>
      </c>
      <c r="N1406" t="s">
        <v>2913</v>
      </c>
      <c r="O1406">
        <v>0</v>
      </c>
      <c r="P1406" s="1">
        <v>10.199999999999999</v>
      </c>
      <c r="Q1406" s="3">
        <v>45783</v>
      </c>
      <c r="R1406" s="3">
        <v>45792</v>
      </c>
      <c r="S1406" t="s">
        <v>2908</v>
      </c>
      <c r="W1406">
        <f t="shared" si="21"/>
        <v>-682.63999999999942</v>
      </c>
    </row>
    <row r="1407" spans="1:23" x14ac:dyDescent="0.3">
      <c r="A1407" t="s">
        <v>1323</v>
      </c>
      <c r="B1407" t="s">
        <v>2736</v>
      </c>
      <c r="C1407" s="3">
        <v>45784</v>
      </c>
      <c r="D1407" t="s">
        <v>2922</v>
      </c>
      <c r="E1407" t="s">
        <v>17</v>
      </c>
      <c r="F1407">
        <v>14</v>
      </c>
      <c r="G1407" s="1">
        <v>142.05000000000001</v>
      </c>
      <c r="H1407" t="s">
        <v>26</v>
      </c>
      <c r="I1407" t="s">
        <v>28</v>
      </c>
      <c r="J1407" s="2">
        <v>0.05</v>
      </c>
      <c r="K1407" t="s">
        <v>2925</v>
      </c>
      <c r="L1407" s="1">
        <v>1889.2650000000001</v>
      </c>
      <c r="M1407" t="s">
        <v>30</v>
      </c>
      <c r="N1407" t="s">
        <v>35</v>
      </c>
      <c r="O1407">
        <v>0</v>
      </c>
      <c r="P1407" s="1">
        <v>33.65</v>
      </c>
      <c r="Q1407" s="3">
        <v>45784</v>
      </c>
      <c r="R1407" s="3">
        <v>45790</v>
      </c>
      <c r="S1407" t="s">
        <v>2912</v>
      </c>
      <c r="W1407">
        <f t="shared" si="21"/>
        <v>-99.435000000000173</v>
      </c>
    </row>
    <row r="1408" spans="1:23" x14ac:dyDescent="0.3">
      <c r="A1408" t="s">
        <v>1450</v>
      </c>
      <c r="B1408" t="s">
        <v>2838</v>
      </c>
      <c r="C1408" s="3">
        <v>45784</v>
      </c>
      <c r="D1408" t="s">
        <v>2918</v>
      </c>
      <c r="E1408" t="s">
        <v>16</v>
      </c>
      <c r="F1408">
        <v>1</v>
      </c>
      <c r="G1408" s="1">
        <v>421.26</v>
      </c>
      <c r="H1408" t="s">
        <v>26</v>
      </c>
      <c r="I1408" t="s">
        <v>28</v>
      </c>
      <c r="J1408" s="2">
        <v>0.1</v>
      </c>
      <c r="K1408" t="s">
        <v>2921</v>
      </c>
      <c r="L1408" s="1">
        <v>379.13400000000001</v>
      </c>
      <c r="M1408" t="s">
        <v>32</v>
      </c>
      <c r="N1408" t="s">
        <v>34</v>
      </c>
      <c r="O1408">
        <v>0</v>
      </c>
      <c r="P1408" s="1">
        <v>36.340000000000003</v>
      </c>
      <c r="Q1408" s="3">
        <v>45784</v>
      </c>
      <c r="R1408" s="3">
        <v>45792</v>
      </c>
      <c r="S1408" t="s">
        <v>2908</v>
      </c>
      <c r="W1408">
        <f t="shared" si="21"/>
        <v>-42.125999999999976</v>
      </c>
    </row>
    <row r="1409" spans="1:23" x14ac:dyDescent="0.3">
      <c r="A1409" t="s">
        <v>71</v>
      </c>
      <c r="B1409" t="s">
        <v>1571</v>
      </c>
      <c r="C1409" s="3">
        <v>45785</v>
      </c>
      <c r="D1409" t="s">
        <v>2924</v>
      </c>
      <c r="E1409" t="s">
        <v>20</v>
      </c>
      <c r="F1409">
        <v>4</v>
      </c>
      <c r="G1409" s="1">
        <v>559.72</v>
      </c>
      <c r="H1409" t="s">
        <v>26</v>
      </c>
      <c r="I1409" t="s">
        <v>28</v>
      </c>
      <c r="J1409" s="2">
        <v>0.15</v>
      </c>
      <c r="K1409" t="s">
        <v>2923</v>
      </c>
      <c r="L1409" s="1">
        <v>1903.048</v>
      </c>
      <c r="M1409" t="s">
        <v>29</v>
      </c>
      <c r="N1409" t="s">
        <v>35</v>
      </c>
      <c r="O1409">
        <v>0</v>
      </c>
      <c r="P1409" s="1">
        <v>41.91</v>
      </c>
      <c r="Q1409" s="3">
        <v>45785</v>
      </c>
      <c r="R1409" s="3">
        <v>45789</v>
      </c>
      <c r="S1409" t="s">
        <v>2910</v>
      </c>
      <c r="W1409">
        <f t="shared" si="21"/>
        <v>-335.83200000000011</v>
      </c>
    </row>
    <row r="1410" spans="1:23" x14ac:dyDescent="0.3">
      <c r="A1410" t="s">
        <v>1029</v>
      </c>
      <c r="B1410" t="s">
        <v>2473</v>
      </c>
      <c r="C1410" s="3">
        <v>45785</v>
      </c>
      <c r="D1410" t="s">
        <v>2920</v>
      </c>
      <c r="E1410" t="s">
        <v>19</v>
      </c>
      <c r="F1410">
        <v>11</v>
      </c>
      <c r="G1410" s="1">
        <v>585.45000000000005</v>
      </c>
      <c r="H1410" t="s">
        <v>26</v>
      </c>
      <c r="I1410" t="s">
        <v>27</v>
      </c>
      <c r="J1410" s="2">
        <v>0.1</v>
      </c>
      <c r="K1410" t="s">
        <v>2926</v>
      </c>
      <c r="L1410" s="1">
        <v>5795.9550000000008</v>
      </c>
      <c r="M1410" t="s">
        <v>31</v>
      </c>
      <c r="N1410" t="s">
        <v>36</v>
      </c>
      <c r="O1410">
        <v>0</v>
      </c>
      <c r="P1410" s="1">
        <v>36.590000000000003</v>
      </c>
      <c r="Q1410" s="3">
        <v>45785</v>
      </c>
      <c r="R1410" s="3">
        <v>45789</v>
      </c>
      <c r="S1410" t="s">
        <v>2909</v>
      </c>
      <c r="W1410">
        <f t="shared" si="21"/>
        <v>-643.99499999999989</v>
      </c>
    </row>
    <row r="1411" spans="1:23" x14ac:dyDescent="0.3">
      <c r="A1411" t="s">
        <v>941</v>
      </c>
      <c r="B1411" t="s">
        <v>2395</v>
      </c>
      <c r="C1411" s="3">
        <v>45786</v>
      </c>
      <c r="D1411" t="s">
        <v>2916</v>
      </c>
      <c r="E1411" t="s">
        <v>17</v>
      </c>
      <c r="F1411">
        <v>20</v>
      </c>
      <c r="G1411" s="1">
        <v>324.55</v>
      </c>
      <c r="H1411" t="s">
        <v>23</v>
      </c>
      <c r="I1411" t="s">
        <v>27</v>
      </c>
      <c r="J1411" s="2">
        <v>0.05</v>
      </c>
      <c r="K1411" t="s">
        <v>2921</v>
      </c>
      <c r="L1411" s="1">
        <v>6166.45</v>
      </c>
      <c r="M1411" t="s">
        <v>31</v>
      </c>
      <c r="N1411" t="s">
        <v>36</v>
      </c>
      <c r="O1411">
        <v>1</v>
      </c>
      <c r="P1411" s="1">
        <v>21.21</v>
      </c>
      <c r="Q1411" s="3">
        <v>45786</v>
      </c>
      <c r="R1411" s="3">
        <v>45790</v>
      </c>
      <c r="S1411" t="s">
        <v>2911</v>
      </c>
      <c r="W1411">
        <f t="shared" ref="W1411:W1474" si="22">IF(O1411=0, L1411 - (F1411 * G1411), 0)</f>
        <v>0</v>
      </c>
    </row>
    <row r="1412" spans="1:23" x14ac:dyDescent="0.3">
      <c r="A1412" t="s">
        <v>1063</v>
      </c>
      <c r="B1412" t="s">
        <v>2501</v>
      </c>
      <c r="C1412" s="3">
        <v>45786</v>
      </c>
      <c r="D1412" t="s">
        <v>2924</v>
      </c>
      <c r="E1412" t="s">
        <v>18</v>
      </c>
      <c r="F1412">
        <v>4</v>
      </c>
      <c r="G1412" s="1">
        <v>242.8</v>
      </c>
      <c r="H1412" t="s">
        <v>26</v>
      </c>
      <c r="I1412" t="s">
        <v>27</v>
      </c>
      <c r="J1412" s="2">
        <v>0.05</v>
      </c>
      <c r="K1412" t="s">
        <v>2923</v>
      </c>
      <c r="L1412" s="1">
        <v>922.64</v>
      </c>
      <c r="M1412" t="s">
        <v>32</v>
      </c>
      <c r="N1412" t="s">
        <v>34</v>
      </c>
      <c r="O1412">
        <v>0</v>
      </c>
      <c r="P1412" s="1">
        <v>30.03</v>
      </c>
      <c r="Q1412" s="3">
        <v>45786</v>
      </c>
      <c r="R1412" s="3">
        <v>45795</v>
      </c>
      <c r="S1412" t="s">
        <v>2910</v>
      </c>
      <c r="W1412">
        <f t="shared" si="22"/>
        <v>-48.560000000000059</v>
      </c>
    </row>
    <row r="1413" spans="1:23" x14ac:dyDescent="0.3">
      <c r="A1413" t="s">
        <v>1126</v>
      </c>
      <c r="B1413" t="s">
        <v>2556</v>
      </c>
      <c r="C1413" s="3">
        <v>45786</v>
      </c>
      <c r="D1413" t="s">
        <v>2916</v>
      </c>
      <c r="E1413" t="s">
        <v>19</v>
      </c>
      <c r="F1413">
        <v>3</v>
      </c>
      <c r="G1413" s="1">
        <v>371.21</v>
      </c>
      <c r="H1413" t="s">
        <v>25</v>
      </c>
      <c r="I1413" t="s">
        <v>27</v>
      </c>
      <c r="J1413" s="2">
        <v>0.1</v>
      </c>
      <c r="K1413" t="s">
        <v>2921</v>
      </c>
      <c r="L1413" s="1">
        <v>1002.2670000000001</v>
      </c>
      <c r="M1413" t="s">
        <v>30</v>
      </c>
      <c r="N1413" t="s">
        <v>35</v>
      </c>
      <c r="O1413">
        <v>0</v>
      </c>
      <c r="P1413" s="1">
        <v>20.02</v>
      </c>
      <c r="Q1413" s="3">
        <v>45786</v>
      </c>
      <c r="R1413" s="3">
        <v>45795</v>
      </c>
      <c r="S1413" t="s">
        <v>2911</v>
      </c>
      <c r="W1413">
        <f t="shared" si="22"/>
        <v>-111.36299999999983</v>
      </c>
    </row>
    <row r="1414" spans="1:23" x14ac:dyDescent="0.3">
      <c r="A1414" t="s">
        <v>1536</v>
      </c>
      <c r="B1414" t="s">
        <v>2193</v>
      </c>
      <c r="C1414" s="3">
        <v>45786</v>
      </c>
      <c r="D1414" t="s">
        <v>2922</v>
      </c>
      <c r="E1414" t="s">
        <v>19</v>
      </c>
      <c r="F1414">
        <v>13</v>
      </c>
      <c r="G1414" s="1">
        <v>221.39</v>
      </c>
      <c r="H1414" t="s">
        <v>26</v>
      </c>
      <c r="I1414" t="s">
        <v>27</v>
      </c>
      <c r="J1414" s="2">
        <v>0</v>
      </c>
      <c r="K1414" t="s">
        <v>2925</v>
      </c>
      <c r="L1414" s="1">
        <v>2878.07</v>
      </c>
      <c r="M1414" t="s">
        <v>32</v>
      </c>
      <c r="N1414" t="s">
        <v>34</v>
      </c>
      <c r="O1414">
        <v>1</v>
      </c>
      <c r="P1414" s="1">
        <v>21.05</v>
      </c>
      <c r="Q1414" s="3">
        <v>45786</v>
      </c>
      <c r="R1414" s="3">
        <v>45790</v>
      </c>
      <c r="S1414" t="s">
        <v>2912</v>
      </c>
      <c r="W1414">
        <f t="shared" si="22"/>
        <v>0</v>
      </c>
    </row>
    <row r="1415" spans="1:23" x14ac:dyDescent="0.3">
      <c r="A1415" t="s">
        <v>52</v>
      </c>
      <c r="B1415" t="s">
        <v>1552</v>
      </c>
      <c r="C1415" s="3">
        <v>45788</v>
      </c>
      <c r="D1415" t="s">
        <v>2922</v>
      </c>
      <c r="E1415" t="s">
        <v>19</v>
      </c>
      <c r="F1415">
        <v>17</v>
      </c>
      <c r="G1415" s="1">
        <v>162.96</v>
      </c>
      <c r="H1415" t="s">
        <v>24</v>
      </c>
      <c r="I1415" t="s">
        <v>27</v>
      </c>
      <c r="J1415" s="2">
        <v>0.05</v>
      </c>
      <c r="K1415" t="s">
        <v>2921</v>
      </c>
      <c r="L1415" s="1">
        <v>2631.8040000000001</v>
      </c>
      <c r="M1415" t="s">
        <v>30</v>
      </c>
      <c r="N1415" t="s">
        <v>34</v>
      </c>
      <c r="O1415">
        <v>0</v>
      </c>
      <c r="P1415" s="1">
        <v>8.11</v>
      </c>
      <c r="Q1415" s="3">
        <v>45788</v>
      </c>
      <c r="R1415" s="3">
        <v>45794</v>
      </c>
      <c r="S1415" t="s">
        <v>2912</v>
      </c>
      <c r="W1415">
        <f t="shared" si="22"/>
        <v>-138.51600000000008</v>
      </c>
    </row>
    <row r="1416" spans="1:23" x14ac:dyDescent="0.3">
      <c r="A1416" t="s">
        <v>185</v>
      </c>
      <c r="B1416" t="s">
        <v>1685</v>
      </c>
      <c r="C1416" s="3">
        <v>45788</v>
      </c>
      <c r="D1416" t="s">
        <v>2916</v>
      </c>
      <c r="E1416" t="s">
        <v>19</v>
      </c>
      <c r="F1416">
        <v>15</v>
      </c>
      <c r="G1416" s="1">
        <v>210.94</v>
      </c>
      <c r="H1416" t="s">
        <v>25</v>
      </c>
      <c r="I1416" t="s">
        <v>27</v>
      </c>
      <c r="J1416" s="2">
        <v>0.05</v>
      </c>
      <c r="K1416" t="s">
        <v>2925</v>
      </c>
      <c r="L1416" s="1">
        <v>3005.895</v>
      </c>
      <c r="M1416" t="s">
        <v>29</v>
      </c>
      <c r="N1416" t="s">
        <v>35</v>
      </c>
      <c r="O1416">
        <v>0</v>
      </c>
      <c r="P1416" s="1">
        <v>10.91</v>
      </c>
      <c r="Q1416" s="3">
        <v>45788</v>
      </c>
      <c r="R1416" s="3">
        <v>45798</v>
      </c>
      <c r="S1416" t="s">
        <v>2911</v>
      </c>
      <c r="W1416">
        <f t="shared" si="22"/>
        <v>-158.20499999999993</v>
      </c>
    </row>
    <row r="1417" spans="1:23" x14ac:dyDescent="0.3">
      <c r="A1417" t="s">
        <v>554</v>
      </c>
      <c r="B1417" t="s">
        <v>2035</v>
      </c>
      <c r="C1417" s="3">
        <v>45788</v>
      </c>
      <c r="D1417" t="s">
        <v>2916</v>
      </c>
      <c r="E1417" t="s">
        <v>20</v>
      </c>
      <c r="F1417">
        <v>5</v>
      </c>
      <c r="G1417" s="1">
        <v>136.13</v>
      </c>
      <c r="H1417" t="s">
        <v>25</v>
      </c>
      <c r="I1417" t="s">
        <v>28</v>
      </c>
      <c r="J1417" s="2">
        <v>0.15</v>
      </c>
      <c r="K1417" t="s">
        <v>2917</v>
      </c>
      <c r="L1417" s="1">
        <v>578.55250000000001</v>
      </c>
      <c r="M1417" t="s">
        <v>29</v>
      </c>
      <c r="N1417" t="s">
        <v>2913</v>
      </c>
      <c r="O1417">
        <v>0</v>
      </c>
      <c r="P1417" s="1">
        <v>10.02</v>
      </c>
      <c r="Q1417" s="3">
        <v>45788</v>
      </c>
      <c r="R1417" s="3">
        <v>45797</v>
      </c>
      <c r="S1417" t="s">
        <v>2911</v>
      </c>
      <c r="W1417">
        <f t="shared" si="22"/>
        <v>-102.09749999999997</v>
      </c>
    </row>
    <row r="1418" spans="1:23" x14ac:dyDescent="0.3">
      <c r="A1418" t="s">
        <v>1042</v>
      </c>
      <c r="B1418" t="s">
        <v>2484</v>
      </c>
      <c r="C1418" s="3">
        <v>45788</v>
      </c>
      <c r="D1418" t="s">
        <v>2922</v>
      </c>
      <c r="E1418" t="s">
        <v>20</v>
      </c>
      <c r="F1418">
        <v>20</v>
      </c>
      <c r="G1418" s="1">
        <v>552.83000000000004</v>
      </c>
      <c r="H1418" t="s">
        <v>26</v>
      </c>
      <c r="I1418" t="s">
        <v>28</v>
      </c>
      <c r="J1418" s="2">
        <v>0.15</v>
      </c>
      <c r="K1418" t="s">
        <v>2921</v>
      </c>
      <c r="L1418" s="1">
        <v>9398.11</v>
      </c>
      <c r="M1418" t="s">
        <v>29</v>
      </c>
      <c r="N1418" t="s">
        <v>34</v>
      </c>
      <c r="O1418">
        <v>1</v>
      </c>
      <c r="P1418" s="1">
        <v>20.5</v>
      </c>
      <c r="Q1418" s="3">
        <v>45788</v>
      </c>
      <c r="R1418" s="3">
        <v>45790</v>
      </c>
      <c r="S1418" t="s">
        <v>2912</v>
      </c>
      <c r="W1418">
        <f t="shared" si="22"/>
        <v>0</v>
      </c>
    </row>
    <row r="1419" spans="1:23" x14ac:dyDescent="0.3">
      <c r="A1419" t="s">
        <v>1415</v>
      </c>
      <c r="B1419" t="s">
        <v>2810</v>
      </c>
      <c r="C1419" s="3">
        <v>45788</v>
      </c>
      <c r="D1419" t="s">
        <v>2924</v>
      </c>
      <c r="E1419" t="s">
        <v>17</v>
      </c>
      <c r="F1419">
        <v>13</v>
      </c>
      <c r="G1419" s="1">
        <v>169.39</v>
      </c>
      <c r="H1419" t="s">
        <v>23</v>
      </c>
      <c r="I1419" t="s">
        <v>27</v>
      </c>
      <c r="J1419" s="2">
        <v>0.15</v>
      </c>
      <c r="K1419" t="s">
        <v>2923</v>
      </c>
      <c r="L1419" s="1">
        <v>1871.7594999999999</v>
      </c>
      <c r="M1419" t="s">
        <v>31</v>
      </c>
      <c r="N1419" t="s">
        <v>2913</v>
      </c>
      <c r="O1419">
        <v>0</v>
      </c>
      <c r="P1419" s="1">
        <v>6.81</v>
      </c>
      <c r="Q1419" s="3">
        <v>45788</v>
      </c>
      <c r="R1419" s="3">
        <v>45798</v>
      </c>
      <c r="S1419" t="s">
        <v>2910</v>
      </c>
      <c r="W1419">
        <f t="shared" si="22"/>
        <v>-330.31049999999982</v>
      </c>
    </row>
    <row r="1420" spans="1:23" x14ac:dyDescent="0.3">
      <c r="A1420" t="s">
        <v>1460</v>
      </c>
      <c r="B1420" t="s">
        <v>1896</v>
      </c>
      <c r="C1420" s="3">
        <v>45788</v>
      </c>
      <c r="D1420" t="s">
        <v>2916</v>
      </c>
      <c r="E1420" t="s">
        <v>19</v>
      </c>
      <c r="F1420">
        <v>16</v>
      </c>
      <c r="G1420" s="1">
        <v>305.20999999999998</v>
      </c>
      <c r="H1420" t="s">
        <v>24</v>
      </c>
      <c r="I1420" t="s">
        <v>27</v>
      </c>
      <c r="J1420" s="2">
        <v>0.1</v>
      </c>
      <c r="K1420" t="s">
        <v>2926</v>
      </c>
      <c r="L1420" s="1">
        <v>4395.0239999999994</v>
      </c>
      <c r="M1420" t="s">
        <v>32</v>
      </c>
      <c r="N1420" t="s">
        <v>35</v>
      </c>
      <c r="O1420">
        <v>0</v>
      </c>
      <c r="P1420" s="1">
        <v>33.369999999999997</v>
      </c>
      <c r="Q1420" s="3">
        <v>45788</v>
      </c>
      <c r="R1420" s="3">
        <v>45796</v>
      </c>
      <c r="S1420" t="s">
        <v>2911</v>
      </c>
      <c r="W1420">
        <f t="shared" si="22"/>
        <v>-488.33600000000024</v>
      </c>
    </row>
    <row r="1421" spans="1:23" x14ac:dyDescent="0.3">
      <c r="A1421" t="s">
        <v>131</v>
      </c>
      <c r="B1421" t="s">
        <v>1631</v>
      </c>
      <c r="C1421" s="3">
        <v>45790</v>
      </c>
      <c r="D1421" t="s">
        <v>2916</v>
      </c>
      <c r="E1421" t="s">
        <v>16</v>
      </c>
      <c r="F1421">
        <v>7</v>
      </c>
      <c r="G1421" s="1">
        <v>460.24</v>
      </c>
      <c r="H1421" t="s">
        <v>24</v>
      </c>
      <c r="I1421" t="s">
        <v>28</v>
      </c>
      <c r="J1421" s="2">
        <v>0.05</v>
      </c>
      <c r="K1421" t="s">
        <v>2926</v>
      </c>
      <c r="L1421" s="1">
        <v>3060.596</v>
      </c>
      <c r="M1421" t="s">
        <v>33</v>
      </c>
      <c r="N1421" t="s">
        <v>35</v>
      </c>
      <c r="O1421">
        <v>1</v>
      </c>
      <c r="P1421" s="1">
        <v>11.54</v>
      </c>
      <c r="Q1421" s="3">
        <v>45790</v>
      </c>
      <c r="R1421" s="3">
        <v>45800</v>
      </c>
      <c r="S1421" t="s">
        <v>2911</v>
      </c>
      <c r="W1421">
        <f t="shared" si="22"/>
        <v>0</v>
      </c>
    </row>
    <row r="1422" spans="1:23" x14ac:dyDescent="0.3">
      <c r="A1422" t="s">
        <v>162</v>
      </c>
      <c r="B1422" t="s">
        <v>1662</v>
      </c>
      <c r="C1422" s="3">
        <v>45790</v>
      </c>
      <c r="D1422" t="s">
        <v>2924</v>
      </c>
      <c r="E1422" t="s">
        <v>16</v>
      </c>
      <c r="F1422">
        <v>16</v>
      </c>
      <c r="G1422" s="1">
        <v>384.32</v>
      </c>
      <c r="H1422" t="s">
        <v>24</v>
      </c>
      <c r="I1422" t="s">
        <v>28</v>
      </c>
      <c r="J1422" s="2">
        <v>0.05</v>
      </c>
      <c r="K1422" t="s">
        <v>2925</v>
      </c>
      <c r="L1422" s="1">
        <v>5841.6639999999998</v>
      </c>
      <c r="M1422" t="s">
        <v>33</v>
      </c>
      <c r="N1422" t="s">
        <v>34</v>
      </c>
      <c r="O1422">
        <v>0</v>
      </c>
      <c r="P1422" s="1">
        <v>21.5</v>
      </c>
      <c r="Q1422" s="3">
        <v>45790</v>
      </c>
      <c r="R1422" s="3">
        <v>45792</v>
      </c>
      <c r="S1422" t="s">
        <v>2910</v>
      </c>
      <c r="W1422">
        <f t="shared" si="22"/>
        <v>-307.45600000000013</v>
      </c>
    </row>
    <row r="1423" spans="1:23" x14ac:dyDescent="0.3">
      <c r="A1423" t="s">
        <v>1107</v>
      </c>
      <c r="B1423" t="s">
        <v>2539</v>
      </c>
      <c r="C1423" s="3">
        <v>45790</v>
      </c>
      <c r="D1423" t="s">
        <v>2920</v>
      </c>
      <c r="E1423" t="s">
        <v>16</v>
      </c>
      <c r="F1423">
        <v>6</v>
      </c>
      <c r="G1423" s="1">
        <v>214.14</v>
      </c>
      <c r="H1423" t="s">
        <v>26</v>
      </c>
      <c r="I1423" t="s">
        <v>27</v>
      </c>
      <c r="J1423" s="2">
        <v>0.05</v>
      </c>
      <c r="K1423" t="s">
        <v>2923</v>
      </c>
      <c r="L1423" s="1">
        <v>1220.598</v>
      </c>
      <c r="M1423" t="s">
        <v>33</v>
      </c>
      <c r="N1423" t="s">
        <v>34</v>
      </c>
      <c r="O1423">
        <v>0</v>
      </c>
      <c r="P1423" s="1">
        <v>44.86</v>
      </c>
      <c r="Q1423" s="3">
        <v>45790</v>
      </c>
      <c r="R1423" s="3">
        <v>45798</v>
      </c>
      <c r="S1423" t="s">
        <v>2909</v>
      </c>
      <c r="W1423">
        <f t="shared" si="22"/>
        <v>-64.241999999999962</v>
      </c>
    </row>
    <row r="1424" spans="1:23" x14ac:dyDescent="0.3">
      <c r="A1424" t="s">
        <v>1363</v>
      </c>
      <c r="B1424" t="s">
        <v>2769</v>
      </c>
      <c r="C1424" s="3">
        <v>45791</v>
      </c>
      <c r="D1424" t="s">
        <v>2924</v>
      </c>
      <c r="E1424" t="s">
        <v>16</v>
      </c>
      <c r="F1424">
        <v>12</v>
      </c>
      <c r="G1424" s="1">
        <v>502.7</v>
      </c>
      <c r="H1424" t="s">
        <v>26</v>
      </c>
      <c r="I1424" t="s">
        <v>27</v>
      </c>
      <c r="J1424" s="2">
        <v>0.1</v>
      </c>
      <c r="K1424" t="s">
        <v>2926</v>
      </c>
      <c r="L1424" s="1">
        <v>5429.16</v>
      </c>
      <c r="M1424" t="s">
        <v>31</v>
      </c>
      <c r="N1424" t="s">
        <v>34</v>
      </c>
      <c r="O1424">
        <v>0</v>
      </c>
      <c r="P1424" s="1">
        <v>6.49</v>
      </c>
      <c r="Q1424" s="3">
        <v>45791</v>
      </c>
      <c r="R1424" s="3">
        <v>45797</v>
      </c>
      <c r="S1424" t="s">
        <v>2910</v>
      </c>
      <c r="W1424">
        <f t="shared" si="22"/>
        <v>-603.23999999999978</v>
      </c>
    </row>
    <row r="1425" spans="1:23" x14ac:dyDescent="0.3">
      <c r="A1425" t="s">
        <v>1507</v>
      </c>
      <c r="B1425" t="s">
        <v>2883</v>
      </c>
      <c r="C1425" s="3">
        <v>45791</v>
      </c>
      <c r="D1425" t="s">
        <v>2916</v>
      </c>
      <c r="E1425" t="s">
        <v>16</v>
      </c>
      <c r="F1425">
        <v>4</v>
      </c>
      <c r="G1425" s="1">
        <v>438.58</v>
      </c>
      <c r="H1425" t="s">
        <v>26</v>
      </c>
      <c r="I1425" t="s">
        <v>28</v>
      </c>
      <c r="J1425" s="2">
        <v>0.05</v>
      </c>
      <c r="K1425" t="s">
        <v>2926</v>
      </c>
      <c r="L1425" s="1">
        <v>1666.604</v>
      </c>
      <c r="M1425" t="s">
        <v>29</v>
      </c>
      <c r="N1425" t="s">
        <v>36</v>
      </c>
      <c r="O1425">
        <v>0</v>
      </c>
      <c r="P1425" s="1">
        <v>5.0999999999999996</v>
      </c>
      <c r="Q1425" s="3">
        <v>45791</v>
      </c>
      <c r="R1425" s="3">
        <v>45795</v>
      </c>
      <c r="S1425" t="s">
        <v>2911</v>
      </c>
      <c r="W1425">
        <f t="shared" si="22"/>
        <v>-87.715999999999894</v>
      </c>
    </row>
    <row r="1426" spans="1:23" x14ac:dyDescent="0.3">
      <c r="A1426" t="s">
        <v>1360</v>
      </c>
      <c r="B1426" t="s">
        <v>2766</v>
      </c>
      <c r="C1426" s="3">
        <v>45792</v>
      </c>
      <c r="D1426" t="s">
        <v>2918</v>
      </c>
      <c r="E1426" t="s">
        <v>19</v>
      </c>
      <c r="F1426">
        <v>10</v>
      </c>
      <c r="G1426" s="1">
        <v>492.24</v>
      </c>
      <c r="H1426" t="s">
        <v>24</v>
      </c>
      <c r="I1426" t="s">
        <v>28</v>
      </c>
      <c r="J1426" s="2">
        <v>0</v>
      </c>
      <c r="K1426" t="s">
        <v>2926</v>
      </c>
      <c r="L1426" s="1">
        <v>4922.3999999999996</v>
      </c>
      <c r="M1426" t="s">
        <v>30</v>
      </c>
      <c r="N1426" t="s">
        <v>36</v>
      </c>
      <c r="O1426">
        <v>0</v>
      </c>
      <c r="P1426" s="1">
        <v>38.89</v>
      </c>
      <c r="Q1426" s="3">
        <v>45792</v>
      </c>
      <c r="R1426" s="3">
        <v>45799</v>
      </c>
      <c r="S1426" t="s">
        <v>2908</v>
      </c>
      <c r="W1426">
        <f t="shared" si="22"/>
        <v>0</v>
      </c>
    </row>
    <row r="1427" spans="1:23" x14ac:dyDescent="0.3">
      <c r="A1427" t="s">
        <v>167</v>
      </c>
      <c r="B1427" t="s">
        <v>1667</v>
      </c>
      <c r="C1427" s="3">
        <v>45793</v>
      </c>
      <c r="D1427" t="s">
        <v>2924</v>
      </c>
      <c r="E1427" t="s">
        <v>18</v>
      </c>
      <c r="F1427">
        <v>11</v>
      </c>
      <c r="G1427" s="1">
        <v>465.24</v>
      </c>
      <c r="H1427" t="s">
        <v>24</v>
      </c>
      <c r="I1427" t="s">
        <v>27</v>
      </c>
      <c r="J1427" s="2">
        <v>0</v>
      </c>
      <c r="K1427" t="s">
        <v>2917</v>
      </c>
      <c r="L1427" s="1">
        <v>5117.6400000000003</v>
      </c>
      <c r="M1427" t="s">
        <v>32</v>
      </c>
      <c r="N1427" t="s">
        <v>2913</v>
      </c>
      <c r="O1427">
        <v>1</v>
      </c>
      <c r="P1427" s="1">
        <v>17.59</v>
      </c>
      <c r="Q1427" s="3">
        <v>45793</v>
      </c>
      <c r="R1427" s="3">
        <v>45800</v>
      </c>
      <c r="S1427" t="s">
        <v>2910</v>
      </c>
      <c r="W1427">
        <f t="shared" si="22"/>
        <v>0</v>
      </c>
    </row>
    <row r="1428" spans="1:23" x14ac:dyDescent="0.3">
      <c r="A1428" t="s">
        <v>1223</v>
      </c>
      <c r="B1428" t="s">
        <v>2645</v>
      </c>
      <c r="C1428" s="3">
        <v>45793</v>
      </c>
      <c r="D1428" t="s">
        <v>2924</v>
      </c>
      <c r="E1428" t="s">
        <v>18</v>
      </c>
      <c r="F1428">
        <v>6</v>
      </c>
      <c r="G1428" s="1">
        <v>451.93</v>
      </c>
      <c r="H1428" t="s">
        <v>24</v>
      </c>
      <c r="I1428" t="s">
        <v>27</v>
      </c>
      <c r="J1428" s="2">
        <v>0.15</v>
      </c>
      <c r="K1428" t="s">
        <v>2921</v>
      </c>
      <c r="L1428" s="1">
        <v>2304.8429999999998</v>
      </c>
      <c r="M1428" t="s">
        <v>33</v>
      </c>
      <c r="N1428" t="s">
        <v>36</v>
      </c>
      <c r="O1428">
        <v>1</v>
      </c>
      <c r="P1428" s="1">
        <v>49.37</v>
      </c>
      <c r="Q1428" s="3">
        <v>45793</v>
      </c>
      <c r="R1428" s="3">
        <v>45802</v>
      </c>
      <c r="S1428" t="s">
        <v>2910</v>
      </c>
      <c r="W1428">
        <f t="shared" si="22"/>
        <v>0</v>
      </c>
    </row>
    <row r="1429" spans="1:23" x14ac:dyDescent="0.3">
      <c r="A1429" t="s">
        <v>1522</v>
      </c>
      <c r="B1429" t="s">
        <v>2894</v>
      </c>
      <c r="C1429" s="3">
        <v>45793</v>
      </c>
      <c r="D1429" t="s">
        <v>2920</v>
      </c>
      <c r="E1429" t="s">
        <v>16</v>
      </c>
      <c r="F1429">
        <v>4</v>
      </c>
      <c r="G1429" s="1">
        <v>472.24</v>
      </c>
      <c r="H1429" t="s">
        <v>26</v>
      </c>
      <c r="I1429" t="s">
        <v>28</v>
      </c>
      <c r="J1429" s="2">
        <v>0</v>
      </c>
      <c r="K1429" t="s">
        <v>2926</v>
      </c>
      <c r="L1429" s="1">
        <v>1888.96</v>
      </c>
      <c r="M1429" t="s">
        <v>30</v>
      </c>
      <c r="N1429" t="s">
        <v>34</v>
      </c>
      <c r="O1429">
        <v>1</v>
      </c>
      <c r="P1429" s="1">
        <v>6.78</v>
      </c>
      <c r="Q1429" s="3">
        <v>45793</v>
      </c>
      <c r="R1429" s="3">
        <v>45798</v>
      </c>
      <c r="S1429" t="s">
        <v>2909</v>
      </c>
      <c r="W1429">
        <f t="shared" si="22"/>
        <v>0</v>
      </c>
    </row>
    <row r="1430" spans="1:23" x14ac:dyDescent="0.3">
      <c r="A1430" t="s">
        <v>471</v>
      </c>
      <c r="B1430" t="s">
        <v>1960</v>
      </c>
      <c r="C1430" s="3">
        <v>45794</v>
      </c>
      <c r="D1430" t="s">
        <v>2918</v>
      </c>
      <c r="E1430" t="s">
        <v>22</v>
      </c>
      <c r="F1430">
        <v>15</v>
      </c>
      <c r="G1430" s="1">
        <v>506.81</v>
      </c>
      <c r="H1430" t="s">
        <v>24</v>
      </c>
      <c r="I1430" t="s">
        <v>28</v>
      </c>
      <c r="J1430" s="2">
        <v>0.15</v>
      </c>
      <c r="K1430" t="s">
        <v>2919</v>
      </c>
      <c r="L1430" s="1">
        <v>6461.8274999999994</v>
      </c>
      <c r="M1430" t="s">
        <v>33</v>
      </c>
      <c r="N1430" t="s">
        <v>34</v>
      </c>
      <c r="O1430">
        <v>1</v>
      </c>
      <c r="P1430" s="1">
        <v>41.03</v>
      </c>
      <c r="Q1430" s="3">
        <v>45794</v>
      </c>
      <c r="R1430" s="3">
        <v>45804</v>
      </c>
      <c r="S1430" t="s">
        <v>2908</v>
      </c>
      <c r="W1430">
        <f t="shared" si="22"/>
        <v>0</v>
      </c>
    </row>
    <row r="1431" spans="1:23" x14ac:dyDescent="0.3">
      <c r="A1431" t="s">
        <v>1334</v>
      </c>
      <c r="B1431" t="s">
        <v>2746</v>
      </c>
      <c r="C1431" s="3">
        <v>45794</v>
      </c>
      <c r="D1431" t="s">
        <v>2920</v>
      </c>
      <c r="E1431" t="s">
        <v>17</v>
      </c>
      <c r="F1431">
        <v>6</v>
      </c>
      <c r="G1431" s="1">
        <v>94.34</v>
      </c>
      <c r="H1431" t="s">
        <v>25</v>
      </c>
      <c r="I1431" t="s">
        <v>28</v>
      </c>
      <c r="J1431" s="2">
        <v>0.05</v>
      </c>
      <c r="K1431" t="s">
        <v>2926</v>
      </c>
      <c r="L1431" s="1">
        <v>537.73799999999994</v>
      </c>
      <c r="M1431" t="s">
        <v>33</v>
      </c>
      <c r="N1431" t="s">
        <v>36</v>
      </c>
      <c r="O1431">
        <v>1</v>
      </c>
      <c r="P1431" s="1">
        <v>49.26</v>
      </c>
      <c r="Q1431" s="3">
        <v>45794</v>
      </c>
      <c r="R1431" s="3">
        <v>45800</v>
      </c>
      <c r="S1431" t="s">
        <v>2909</v>
      </c>
      <c r="W1431">
        <f t="shared" si="22"/>
        <v>0</v>
      </c>
    </row>
    <row r="1432" spans="1:23" x14ac:dyDescent="0.3">
      <c r="A1432" t="s">
        <v>1178</v>
      </c>
      <c r="B1432" t="s">
        <v>2603</v>
      </c>
      <c r="C1432" s="3">
        <v>45795</v>
      </c>
      <c r="D1432" t="s">
        <v>2924</v>
      </c>
      <c r="E1432" t="s">
        <v>20</v>
      </c>
      <c r="F1432">
        <v>2</v>
      </c>
      <c r="G1432" s="1">
        <v>188.29</v>
      </c>
      <c r="H1432" t="s">
        <v>26</v>
      </c>
      <c r="I1432" t="s">
        <v>27</v>
      </c>
      <c r="J1432" s="2">
        <v>0.15</v>
      </c>
      <c r="K1432" t="s">
        <v>2919</v>
      </c>
      <c r="L1432" s="1">
        <v>320.09300000000002</v>
      </c>
      <c r="M1432" t="s">
        <v>31</v>
      </c>
      <c r="N1432" t="s">
        <v>35</v>
      </c>
      <c r="O1432">
        <v>0</v>
      </c>
      <c r="P1432" s="1">
        <v>32.22</v>
      </c>
      <c r="Q1432" s="3">
        <v>45795</v>
      </c>
      <c r="R1432" s="3">
        <v>45798</v>
      </c>
      <c r="S1432" t="s">
        <v>2910</v>
      </c>
      <c r="W1432">
        <f t="shared" si="22"/>
        <v>-56.486999999999966</v>
      </c>
    </row>
    <row r="1433" spans="1:23" x14ac:dyDescent="0.3">
      <c r="A1433" t="s">
        <v>1283</v>
      </c>
      <c r="B1433" t="s">
        <v>2700</v>
      </c>
      <c r="C1433" s="3">
        <v>45795</v>
      </c>
      <c r="D1433" t="s">
        <v>2924</v>
      </c>
      <c r="E1433" t="s">
        <v>18</v>
      </c>
      <c r="F1433">
        <v>8</v>
      </c>
      <c r="G1433" s="1">
        <v>505.34</v>
      </c>
      <c r="H1433" t="s">
        <v>23</v>
      </c>
      <c r="I1433" t="s">
        <v>28</v>
      </c>
      <c r="J1433" s="2">
        <v>0.05</v>
      </c>
      <c r="K1433" t="s">
        <v>2919</v>
      </c>
      <c r="L1433" s="1">
        <v>3840.5839999999998</v>
      </c>
      <c r="M1433" t="s">
        <v>32</v>
      </c>
      <c r="N1433" t="s">
        <v>2913</v>
      </c>
      <c r="O1433">
        <v>0</v>
      </c>
      <c r="P1433" s="1">
        <v>22.88</v>
      </c>
      <c r="Q1433" s="3">
        <v>45795</v>
      </c>
      <c r="R1433" s="3">
        <v>45804</v>
      </c>
      <c r="S1433" t="s">
        <v>2910</v>
      </c>
      <c r="W1433">
        <f t="shared" si="22"/>
        <v>-202.13599999999997</v>
      </c>
    </row>
    <row r="1434" spans="1:23" x14ac:dyDescent="0.3">
      <c r="A1434" t="s">
        <v>659</v>
      </c>
      <c r="B1434" t="s">
        <v>2135</v>
      </c>
      <c r="C1434" s="3">
        <v>45796</v>
      </c>
      <c r="D1434" t="s">
        <v>2918</v>
      </c>
      <c r="E1434" t="s">
        <v>17</v>
      </c>
      <c r="F1434">
        <v>5</v>
      </c>
      <c r="G1434" s="1">
        <v>271.44</v>
      </c>
      <c r="H1434" t="s">
        <v>24</v>
      </c>
      <c r="I1434" t="s">
        <v>27</v>
      </c>
      <c r="J1434" s="2">
        <v>0.15</v>
      </c>
      <c r="K1434" t="s">
        <v>2923</v>
      </c>
      <c r="L1434" s="1">
        <v>1153.6199999999999</v>
      </c>
      <c r="M1434" t="s">
        <v>32</v>
      </c>
      <c r="N1434" t="s">
        <v>34</v>
      </c>
      <c r="O1434">
        <v>0</v>
      </c>
      <c r="P1434" s="1">
        <v>5.98</v>
      </c>
      <c r="Q1434" s="3">
        <v>45796</v>
      </c>
      <c r="R1434" s="3">
        <v>45804</v>
      </c>
      <c r="S1434" t="s">
        <v>2908</v>
      </c>
      <c r="W1434">
        <f t="shared" si="22"/>
        <v>-203.58000000000015</v>
      </c>
    </row>
    <row r="1435" spans="1:23" x14ac:dyDescent="0.3">
      <c r="A1435" t="s">
        <v>1047</v>
      </c>
      <c r="B1435" t="s">
        <v>2488</v>
      </c>
      <c r="C1435" s="3">
        <v>45796</v>
      </c>
      <c r="D1435" t="s">
        <v>2918</v>
      </c>
      <c r="E1435" t="s">
        <v>16</v>
      </c>
      <c r="F1435">
        <v>8</v>
      </c>
      <c r="G1435" s="1">
        <v>262.62</v>
      </c>
      <c r="H1435" t="s">
        <v>25</v>
      </c>
      <c r="I1435" t="s">
        <v>27</v>
      </c>
      <c r="J1435" s="2">
        <v>0</v>
      </c>
      <c r="K1435" t="s">
        <v>2926</v>
      </c>
      <c r="L1435" s="1">
        <v>2100.96</v>
      </c>
      <c r="M1435" t="s">
        <v>33</v>
      </c>
      <c r="N1435" t="s">
        <v>34</v>
      </c>
      <c r="O1435">
        <v>1</v>
      </c>
      <c r="P1435" s="1">
        <v>36.729999999999997</v>
      </c>
      <c r="Q1435" s="3">
        <v>45796</v>
      </c>
      <c r="R1435" s="3">
        <v>45801</v>
      </c>
      <c r="S1435" t="s">
        <v>2908</v>
      </c>
      <c r="W1435">
        <f t="shared" si="22"/>
        <v>0</v>
      </c>
    </row>
    <row r="1436" spans="1:23" x14ac:dyDescent="0.3">
      <c r="A1436" t="s">
        <v>1326</v>
      </c>
      <c r="B1436" t="s">
        <v>2738</v>
      </c>
      <c r="C1436" s="3">
        <v>45796</v>
      </c>
      <c r="D1436" t="s">
        <v>2922</v>
      </c>
      <c r="E1436" t="s">
        <v>19</v>
      </c>
      <c r="F1436">
        <v>7</v>
      </c>
      <c r="G1436" s="1">
        <v>338.42</v>
      </c>
      <c r="H1436" t="s">
        <v>23</v>
      </c>
      <c r="I1436" t="s">
        <v>28</v>
      </c>
      <c r="J1436" s="2">
        <v>0.15</v>
      </c>
      <c r="K1436" t="s">
        <v>2926</v>
      </c>
      <c r="L1436" s="1">
        <v>2013.5989999999999</v>
      </c>
      <c r="M1436" t="s">
        <v>29</v>
      </c>
      <c r="N1436" t="s">
        <v>34</v>
      </c>
      <c r="O1436">
        <v>0</v>
      </c>
      <c r="P1436" s="1">
        <v>5.82</v>
      </c>
      <c r="Q1436" s="3">
        <v>45796</v>
      </c>
      <c r="R1436" s="3">
        <v>45798</v>
      </c>
      <c r="S1436" t="s">
        <v>2912</v>
      </c>
      <c r="W1436">
        <f t="shared" si="22"/>
        <v>-355.34100000000012</v>
      </c>
    </row>
    <row r="1437" spans="1:23" x14ac:dyDescent="0.3">
      <c r="A1437" t="s">
        <v>479</v>
      </c>
      <c r="B1437" t="s">
        <v>1968</v>
      </c>
      <c r="C1437" s="3">
        <v>45797</v>
      </c>
      <c r="D1437" t="s">
        <v>2916</v>
      </c>
      <c r="E1437" t="s">
        <v>22</v>
      </c>
      <c r="F1437">
        <v>19</v>
      </c>
      <c r="G1437" s="1">
        <v>322.31</v>
      </c>
      <c r="H1437" t="s">
        <v>23</v>
      </c>
      <c r="I1437" t="s">
        <v>28</v>
      </c>
      <c r="J1437" s="2">
        <v>0.15</v>
      </c>
      <c r="K1437" t="s">
        <v>2919</v>
      </c>
      <c r="L1437" s="1">
        <v>5205.3065000000006</v>
      </c>
      <c r="M1437" t="s">
        <v>33</v>
      </c>
      <c r="N1437" t="s">
        <v>34</v>
      </c>
      <c r="O1437">
        <v>0</v>
      </c>
      <c r="P1437" s="1">
        <v>33.950000000000003</v>
      </c>
      <c r="Q1437" s="3">
        <v>45797</v>
      </c>
      <c r="R1437" s="3">
        <v>45799</v>
      </c>
      <c r="S1437" t="s">
        <v>2911</v>
      </c>
      <c r="W1437">
        <f t="shared" si="22"/>
        <v>-918.58349999999973</v>
      </c>
    </row>
    <row r="1438" spans="1:23" x14ac:dyDescent="0.3">
      <c r="A1438" t="s">
        <v>592</v>
      </c>
      <c r="B1438" t="s">
        <v>1917</v>
      </c>
      <c r="C1438" s="3">
        <v>45797</v>
      </c>
      <c r="D1438" t="s">
        <v>2916</v>
      </c>
      <c r="E1438" t="s">
        <v>21</v>
      </c>
      <c r="F1438">
        <v>9</v>
      </c>
      <c r="G1438" s="1">
        <v>380.85</v>
      </c>
      <c r="H1438" t="s">
        <v>23</v>
      </c>
      <c r="I1438" t="s">
        <v>27</v>
      </c>
      <c r="J1438" s="2">
        <v>0</v>
      </c>
      <c r="K1438" t="s">
        <v>2917</v>
      </c>
      <c r="L1438" s="1">
        <v>3427.65</v>
      </c>
      <c r="M1438" t="s">
        <v>33</v>
      </c>
      <c r="N1438" t="s">
        <v>34</v>
      </c>
      <c r="O1438">
        <v>0</v>
      </c>
      <c r="P1438" s="1">
        <v>33.4</v>
      </c>
      <c r="Q1438" s="3">
        <v>45797</v>
      </c>
      <c r="R1438" s="3">
        <v>45806</v>
      </c>
      <c r="S1438" t="s">
        <v>2911</v>
      </c>
      <c r="W1438">
        <f t="shared" si="22"/>
        <v>0</v>
      </c>
    </row>
    <row r="1439" spans="1:23" x14ac:dyDescent="0.3">
      <c r="A1439" t="s">
        <v>121</v>
      </c>
      <c r="B1439" t="s">
        <v>1621</v>
      </c>
      <c r="C1439" s="3">
        <v>45798</v>
      </c>
      <c r="D1439" t="s">
        <v>2918</v>
      </c>
      <c r="E1439" t="s">
        <v>19</v>
      </c>
      <c r="F1439">
        <v>20</v>
      </c>
      <c r="G1439" s="1">
        <v>129.56</v>
      </c>
      <c r="H1439" t="s">
        <v>24</v>
      </c>
      <c r="I1439" t="s">
        <v>28</v>
      </c>
      <c r="J1439" s="2">
        <v>0.15</v>
      </c>
      <c r="K1439" t="s">
        <v>2923</v>
      </c>
      <c r="L1439" s="1">
        <v>2202.52</v>
      </c>
      <c r="M1439" t="s">
        <v>29</v>
      </c>
      <c r="N1439" t="s">
        <v>36</v>
      </c>
      <c r="O1439">
        <v>0</v>
      </c>
      <c r="P1439" s="1">
        <v>40.21</v>
      </c>
      <c r="Q1439" s="3">
        <v>45798</v>
      </c>
      <c r="R1439" s="3">
        <v>45800</v>
      </c>
      <c r="S1439" t="s">
        <v>2908</v>
      </c>
      <c r="W1439">
        <f t="shared" si="22"/>
        <v>-388.67999999999984</v>
      </c>
    </row>
    <row r="1440" spans="1:23" x14ac:dyDescent="0.3">
      <c r="A1440" t="s">
        <v>752</v>
      </c>
      <c r="B1440" t="s">
        <v>2223</v>
      </c>
      <c r="C1440" s="3">
        <v>45798</v>
      </c>
      <c r="D1440" t="s">
        <v>2922</v>
      </c>
      <c r="E1440" t="s">
        <v>20</v>
      </c>
      <c r="F1440">
        <v>1</v>
      </c>
      <c r="G1440" s="1">
        <v>319.49</v>
      </c>
      <c r="H1440" t="s">
        <v>25</v>
      </c>
      <c r="I1440" t="s">
        <v>27</v>
      </c>
      <c r="J1440" s="2">
        <v>0.15</v>
      </c>
      <c r="K1440" t="s">
        <v>2923</v>
      </c>
      <c r="L1440" s="1">
        <v>271.56650000000002</v>
      </c>
      <c r="M1440" t="s">
        <v>29</v>
      </c>
      <c r="N1440" t="s">
        <v>34</v>
      </c>
      <c r="O1440">
        <v>1</v>
      </c>
      <c r="P1440" s="1">
        <v>18.100000000000001</v>
      </c>
      <c r="Q1440" s="3">
        <v>45798</v>
      </c>
      <c r="R1440" s="3">
        <v>45808</v>
      </c>
      <c r="S1440" t="s">
        <v>2912</v>
      </c>
      <c r="W1440">
        <f t="shared" si="22"/>
        <v>0</v>
      </c>
    </row>
    <row r="1441" spans="1:23" x14ac:dyDescent="0.3">
      <c r="A1441" t="s">
        <v>1012</v>
      </c>
      <c r="B1441" t="s">
        <v>2251</v>
      </c>
      <c r="C1441" s="3">
        <v>45798</v>
      </c>
      <c r="D1441" t="s">
        <v>2916</v>
      </c>
      <c r="E1441" t="s">
        <v>21</v>
      </c>
      <c r="F1441">
        <v>12</v>
      </c>
      <c r="G1441" s="1">
        <v>134.41999999999999</v>
      </c>
      <c r="H1441" t="s">
        <v>26</v>
      </c>
      <c r="I1441" t="s">
        <v>28</v>
      </c>
      <c r="J1441" s="2">
        <v>0.1</v>
      </c>
      <c r="K1441" t="s">
        <v>2923</v>
      </c>
      <c r="L1441" s="1">
        <v>1451.7360000000001</v>
      </c>
      <c r="M1441" t="s">
        <v>30</v>
      </c>
      <c r="N1441" t="s">
        <v>34</v>
      </c>
      <c r="O1441">
        <v>0</v>
      </c>
      <c r="P1441" s="1">
        <v>33.979999999999997</v>
      </c>
      <c r="Q1441" s="3">
        <v>45798</v>
      </c>
      <c r="R1441" s="3">
        <v>45804</v>
      </c>
      <c r="S1441" t="s">
        <v>2911</v>
      </c>
      <c r="W1441">
        <f t="shared" si="22"/>
        <v>-161.30399999999986</v>
      </c>
    </row>
    <row r="1442" spans="1:23" x14ac:dyDescent="0.3">
      <c r="A1442" t="s">
        <v>1277</v>
      </c>
      <c r="B1442" t="s">
        <v>2695</v>
      </c>
      <c r="C1442" s="3">
        <v>45798</v>
      </c>
      <c r="D1442" t="s">
        <v>2918</v>
      </c>
      <c r="E1442" t="s">
        <v>17</v>
      </c>
      <c r="F1442">
        <v>11</v>
      </c>
      <c r="G1442" s="1">
        <v>34.72</v>
      </c>
      <c r="H1442" t="s">
        <v>23</v>
      </c>
      <c r="I1442" t="s">
        <v>27</v>
      </c>
      <c r="J1442" s="2">
        <v>0.1</v>
      </c>
      <c r="K1442" t="s">
        <v>2923</v>
      </c>
      <c r="L1442" s="1">
        <v>343.72800000000001</v>
      </c>
      <c r="M1442" t="s">
        <v>30</v>
      </c>
      <c r="N1442" t="s">
        <v>34</v>
      </c>
      <c r="O1442">
        <v>0</v>
      </c>
      <c r="P1442" s="1">
        <v>9.31</v>
      </c>
      <c r="Q1442" s="3">
        <v>45798</v>
      </c>
      <c r="R1442" s="3">
        <v>45800</v>
      </c>
      <c r="S1442" t="s">
        <v>2908</v>
      </c>
      <c r="W1442">
        <f t="shared" si="22"/>
        <v>-38.19199999999995</v>
      </c>
    </row>
    <row r="1443" spans="1:23" x14ac:dyDescent="0.3">
      <c r="A1443" t="s">
        <v>1278</v>
      </c>
      <c r="B1443" t="s">
        <v>2696</v>
      </c>
      <c r="C1443" s="3">
        <v>45798</v>
      </c>
      <c r="D1443" t="s">
        <v>2918</v>
      </c>
      <c r="E1443" t="s">
        <v>19</v>
      </c>
      <c r="F1443">
        <v>7</v>
      </c>
      <c r="G1443" s="1">
        <v>15.06</v>
      </c>
      <c r="H1443" t="s">
        <v>24</v>
      </c>
      <c r="I1443" t="s">
        <v>28</v>
      </c>
      <c r="J1443" s="2">
        <v>0</v>
      </c>
      <c r="K1443" t="s">
        <v>2926</v>
      </c>
      <c r="L1443" s="1">
        <v>105.42</v>
      </c>
      <c r="M1443" t="s">
        <v>33</v>
      </c>
      <c r="N1443" t="s">
        <v>2913</v>
      </c>
      <c r="O1443">
        <v>1</v>
      </c>
      <c r="P1443" s="1">
        <v>46.57</v>
      </c>
      <c r="Q1443" s="3">
        <v>45798</v>
      </c>
      <c r="R1443" s="3">
        <v>45803</v>
      </c>
      <c r="S1443" t="s">
        <v>2908</v>
      </c>
      <c r="W1443">
        <f t="shared" si="22"/>
        <v>0</v>
      </c>
    </row>
    <row r="1444" spans="1:23" x14ac:dyDescent="0.3">
      <c r="A1444" t="s">
        <v>849</v>
      </c>
      <c r="B1444" t="s">
        <v>2311</v>
      </c>
      <c r="C1444" s="3">
        <v>45800</v>
      </c>
      <c r="D1444" t="s">
        <v>2918</v>
      </c>
      <c r="E1444" t="s">
        <v>22</v>
      </c>
      <c r="F1444">
        <v>9</v>
      </c>
      <c r="G1444" s="1">
        <v>160.15</v>
      </c>
      <c r="H1444" t="s">
        <v>26</v>
      </c>
      <c r="I1444" t="s">
        <v>28</v>
      </c>
      <c r="J1444" s="2">
        <v>0.1</v>
      </c>
      <c r="K1444" t="s">
        <v>2926</v>
      </c>
      <c r="L1444" s="1">
        <v>1297.2149999999999</v>
      </c>
      <c r="M1444" t="s">
        <v>32</v>
      </c>
      <c r="N1444" t="s">
        <v>2913</v>
      </c>
      <c r="O1444">
        <v>1</v>
      </c>
      <c r="P1444" s="1">
        <v>29.64</v>
      </c>
      <c r="Q1444" s="3">
        <v>45800</v>
      </c>
      <c r="R1444" s="3">
        <v>45805</v>
      </c>
      <c r="S1444" t="s">
        <v>2908</v>
      </c>
      <c r="W1444">
        <f t="shared" si="22"/>
        <v>0</v>
      </c>
    </row>
    <row r="1445" spans="1:23" x14ac:dyDescent="0.3">
      <c r="A1445" t="s">
        <v>1493</v>
      </c>
      <c r="B1445" t="s">
        <v>2871</v>
      </c>
      <c r="C1445" s="3">
        <v>45800</v>
      </c>
      <c r="D1445" t="s">
        <v>2920</v>
      </c>
      <c r="E1445" t="s">
        <v>17</v>
      </c>
      <c r="F1445">
        <v>16</v>
      </c>
      <c r="G1445" s="1">
        <v>231.76</v>
      </c>
      <c r="H1445" t="s">
        <v>23</v>
      </c>
      <c r="I1445" t="s">
        <v>28</v>
      </c>
      <c r="J1445" s="2">
        <v>0.15</v>
      </c>
      <c r="K1445" t="s">
        <v>2919</v>
      </c>
      <c r="L1445" s="1">
        <v>3151.9360000000001</v>
      </c>
      <c r="M1445" t="s">
        <v>29</v>
      </c>
      <c r="N1445" t="s">
        <v>36</v>
      </c>
      <c r="O1445">
        <v>1</v>
      </c>
      <c r="P1445" s="1">
        <v>9.42</v>
      </c>
      <c r="Q1445" s="3">
        <v>45800</v>
      </c>
      <c r="R1445" s="3">
        <v>45804</v>
      </c>
      <c r="S1445" t="s">
        <v>2909</v>
      </c>
      <c r="W1445">
        <f t="shared" si="22"/>
        <v>0</v>
      </c>
    </row>
    <row r="1446" spans="1:23" x14ac:dyDescent="0.3">
      <c r="A1446" t="s">
        <v>416</v>
      </c>
      <c r="B1446" t="s">
        <v>1907</v>
      </c>
      <c r="C1446" s="3">
        <v>45801</v>
      </c>
      <c r="D1446" t="s">
        <v>2918</v>
      </c>
      <c r="E1446" t="s">
        <v>17</v>
      </c>
      <c r="F1446">
        <v>19</v>
      </c>
      <c r="G1446" s="1">
        <v>337.82</v>
      </c>
      <c r="H1446" t="s">
        <v>23</v>
      </c>
      <c r="I1446" t="s">
        <v>27</v>
      </c>
      <c r="J1446" s="2">
        <v>0.15</v>
      </c>
      <c r="K1446" t="s">
        <v>2926</v>
      </c>
      <c r="L1446" s="1">
        <v>5455.7929999999997</v>
      </c>
      <c r="M1446" t="s">
        <v>29</v>
      </c>
      <c r="N1446" t="s">
        <v>34</v>
      </c>
      <c r="O1446">
        <v>0</v>
      </c>
      <c r="P1446" s="1">
        <v>45.74</v>
      </c>
      <c r="Q1446" s="3">
        <v>45801</v>
      </c>
      <c r="R1446" s="3">
        <v>45807</v>
      </c>
      <c r="S1446" t="s">
        <v>2908</v>
      </c>
      <c r="W1446">
        <f t="shared" si="22"/>
        <v>-962.78700000000026</v>
      </c>
    </row>
    <row r="1447" spans="1:23" x14ac:dyDescent="0.3">
      <c r="A1447" t="s">
        <v>123</v>
      </c>
      <c r="B1447" t="s">
        <v>1623</v>
      </c>
      <c r="C1447" s="3">
        <v>45802</v>
      </c>
      <c r="D1447" t="s">
        <v>2918</v>
      </c>
      <c r="E1447" t="s">
        <v>16</v>
      </c>
      <c r="F1447">
        <v>15</v>
      </c>
      <c r="G1447" s="1">
        <v>15.85</v>
      </c>
      <c r="H1447" t="s">
        <v>25</v>
      </c>
      <c r="I1447" t="s">
        <v>28</v>
      </c>
      <c r="J1447" s="2">
        <v>0</v>
      </c>
      <c r="K1447" t="s">
        <v>2919</v>
      </c>
      <c r="L1447" s="1">
        <v>237.75</v>
      </c>
      <c r="M1447" t="s">
        <v>32</v>
      </c>
      <c r="N1447" t="s">
        <v>36</v>
      </c>
      <c r="O1447">
        <v>0</v>
      </c>
      <c r="P1447" s="1">
        <v>23.49</v>
      </c>
      <c r="Q1447" s="3">
        <v>45802</v>
      </c>
      <c r="R1447" s="3">
        <v>45811</v>
      </c>
      <c r="S1447" t="s">
        <v>2908</v>
      </c>
      <c r="W1447">
        <f t="shared" si="22"/>
        <v>0</v>
      </c>
    </row>
    <row r="1448" spans="1:23" x14ac:dyDescent="0.3">
      <c r="A1448" t="s">
        <v>728</v>
      </c>
      <c r="B1448" t="s">
        <v>2200</v>
      </c>
      <c r="C1448" s="3">
        <v>45803</v>
      </c>
      <c r="D1448" t="s">
        <v>2918</v>
      </c>
      <c r="E1448" t="s">
        <v>22</v>
      </c>
      <c r="F1448">
        <v>10</v>
      </c>
      <c r="G1448" s="1">
        <v>149.66999999999999</v>
      </c>
      <c r="H1448" t="s">
        <v>26</v>
      </c>
      <c r="I1448" t="s">
        <v>28</v>
      </c>
      <c r="J1448" s="2">
        <v>0.1</v>
      </c>
      <c r="K1448" t="s">
        <v>2917</v>
      </c>
      <c r="L1448" s="1">
        <v>1347.03</v>
      </c>
      <c r="M1448" t="s">
        <v>33</v>
      </c>
      <c r="N1448" t="s">
        <v>34</v>
      </c>
      <c r="O1448">
        <v>1</v>
      </c>
      <c r="P1448" s="1">
        <v>49.67</v>
      </c>
      <c r="Q1448" s="3">
        <v>45803</v>
      </c>
      <c r="R1448" s="3">
        <v>45810</v>
      </c>
      <c r="S1448" t="s">
        <v>2908</v>
      </c>
      <c r="W1448">
        <f t="shared" si="22"/>
        <v>0</v>
      </c>
    </row>
    <row r="1449" spans="1:23" x14ac:dyDescent="0.3">
      <c r="A1449" t="s">
        <v>1059</v>
      </c>
      <c r="B1449" t="s">
        <v>2498</v>
      </c>
      <c r="C1449" s="3">
        <v>45803</v>
      </c>
      <c r="D1449" t="s">
        <v>2918</v>
      </c>
      <c r="E1449" t="s">
        <v>17</v>
      </c>
      <c r="F1449">
        <v>1</v>
      </c>
      <c r="G1449" s="1">
        <v>204.54</v>
      </c>
      <c r="H1449" t="s">
        <v>26</v>
      </c>
      <c r="I1449" t="s">
        <v>28</v>
      </c>
      <c r="J1449" s="2">
        <v>0.1</v>
      </c>
      <c r="K1449" t="s">
        <v>2917</v>
      </c>
      <c r="L1449" s="1">
        <v>184.08600000000001</v>
      </c>
      <c r="M1449" t="s">
        <v>29</v>
      </c>
      <c r="N1449" t="s">
        <v>2913</v>
      </c>
      <c r="O1449">
        <v>1</v>
      </c>
      <c r="P1449" s="1">
        <v>17.760000000000002</v>
      </c>
      <c r="Q1449" s="3">
        <v>45803</v>
      </c>
      <c r="R1449" s="3">
        <v>45806</v>
      </c>
      <c r="S1449" t="s">
        <v>2908</v>
      </c>
      <c r="W1449">
        <f t="shared" si="22"/>
        <v>0</v>
      </c>
    </row>
    <row r="1450" spans="1:23" x14ac:dyDescent="0.3">
      <c r="A1450" t="s">
        <v>281</v>
      </c>
      <c r="B1450" t="s">
        <v>1779</v>
      </c>
      <c r="C1450" s="3">
        <v>45804</v>
      </c>
      <c r="D1450" t="s">
        <v>2922</v>
      </c>
      <c r="E1450" t="s">
        <v>22</v>
      </c>
      <c r="F1450">
        <v>10</v>
      </c>
      <c r="G1450" s="1">
        <v>351.23</v>
      </c>
      <c r="H1450" t="s">
        <v>23</v>
      </c>
      <c r="I1450" t="s">
        <v>28</v>
      </c>
      <c r="J1450" s="2">
        <v>0.15</v>
      </c>
      <c r="K1450" t="s">
        <v>2925</v>
      </c>
      <c r="L1450" s="1">
        <v>2985.4549999999999</v>
      </c>
      <c r="M1450" t="s">
        <v>29</v>
      </c>
      <c r="N1450" t="s">
        <v>2913</v>
      </c>
      <c r="O1450">
        <v>0</v>
      </c>
      <c r="P1450" s="1">
        <v>42.74</v>
      </c>
      <c r="Q1450" s="3">
        <v>45804</v>
      </c>
      <c r="R1450" s="3">
        <v>45810</v>
      </c>
      <c r="S1450" t="s">
        <v>2912</v>
      </c>
      <c r="W1450">
        <f t="shared" si="22"/>
        <v>-526.84500000000025</v>
      </c>
    </row>
    <row r="1451" spans="1:23" x14ac:dyDescent="0.3">
      <c r="A1451" t="s">
        <v>989</v>
      </c>
      <c r="B1451" t="s">
        <v>2438</v>
      </c>
      <c r="C1451" s="3">
        <v>45805</v>
      </c>
      <c r="D1451" t="s">
        <v>2922</v>
      </c>
      <c r="E1451" t="s">
        <v>18</v>
      </c>
      <c r="F1451">
        <v>3</v>
      </c>
      <c r="G1451" s="1">
        <v>470.09</v>
      </c>
      <c r="H1451" t="s">
        <v>23</v>
      </c>
      <c r="I1451" t="s">
        <v>27</v>
      </c>
      <c r="J1451" s="2">
        <v>0</v>
      </c>
      <c r="K1451" t="s">
        <v>2921</v>
      </c>
      <c r="L1451" s="1">
        <v>1410.27</v>
      </c>
      <c r="M1451" t="s">
        <v>30</v>
      </c>
      <c r="N1451" t="s">
        <v>2913</v>
      </c>
      <c r="O1451">
        <v>0</v>
      </c>
      <c r="P1451" s="1">
        <v>38.29</v>
      </c>
      <c r="Q1451" s="3">
        <v>45805</v>
      </c>
      <c r="R1451" s="3">
        <v>45809</v>
      </c>
      <c r="S1451" t="s">
        <v>2912</v>
      </c>
      <c r="W1451">
        <f t="shared" si="22"/>
        <v>0</v>
      </c>
    </row>
    <row r="1452" spans="1:23" x14ac:dyDescent="0.3">
      <c r="A1452" t="s">
        <v>1518</v>
      </c>
      <c r="B1452" t="s">
        <v>2890</v>
      </c>
      <c r="C1452" s="3">
        <v>45807</v>
      </c>
      <c r="D1452" t="s">
        <v>2924</v>
      </c>
      <c r="E1452" t="s">
        <v>20</v>
      </c>
      <c r="F1452">
        <v>6</v>
      </c>
      <c r="G1452" s="1">
        <v>159.53</v>
      </c>
      <c r="H1452" t="s">
        <v>24</v>
      </c>
      <c r="I1452" t="s">
        <v>28</v>
      </c>
      <c r="J1452" s="2">
        <v>0.05</v>
      </c>
      <c r="K1452" t="s">
        <v>2919</v>
      </c>
      <c r="L1452" s="1">
        <v>909.32100000000003</v>
      </c>
      <c r="M1452" t="s">
        <v>30</v>
      </c>
      <c r="N1452" t="s">
        <v>2913</v>
      </c>
      <c r="O1452">
        <v>0</v>
      </c>
      <c r="P1452" s="1">
        <v>48.6</v>
      </c>
      <c r="Q1452" s="3">
        <v>45807</v>
      </c>
      <c r="R1452" s="3">
        <v>45815</v>
      </c>
      <c r="S1452" t="s">
        <v>2910</v>
      </c>
      <c r="W1452">
        <f t="shared" si="22"/>
        <v>-47.859000000000037</v>
      </c>
    </row>
    <row r="1453" spans="1:23" x14ac:dyDescent="0.3">
      <c r="A1453" t="s">
        <v>807</v>
      </c>
      <c r="B1453" t="s">
        <v>2275</v>
      </c>
      <c r="C1453" s="3">
        <v>45808</v>
      </c>
      <c r="D1453" t="s">
        <v>2922</v>
      </c>
      <c r="E1453" t="s">
        <v>17</v>
      </c>
      <c r="F1453">
        <v>16</v>
      </c>
      <c r="G1453" s="1">
        <v>307</v>
      </c>
      <c r="H1453" t="s">
        <v>24</v>
      </c>
      <c r="I1453" t="s">
        <v>27</v>
      </c>
      <c r="J1453" s="2">
        <v>0</v>
      </c>
      <c r="K1453" t="s">
        <v>2919</v>
      </c>
      <c r="L1453" s="1">
        <v>4912</v>
      </c>
      <c r="M1453" t="s">
        <v>32</v>
      </c>
      <c r="N1453" t="s">
        <v>34</v>
      </c>
      <c r="O1453">
        <v>0</v>
      </c>
      <c r="P1453" s="1">
        <v>11.99</v>
      </c>
      <c r="Q1453" s="3">
        <v>45808</v>
      </c>
      <c r="R1453" s="3">
        <v>45810</v>
      </c>
      <c r="S1453" t="s">
        <v>2912</v>
      </c>
      <c r="W1453">
        <f t="shared" si="22"/>
        <v>0</v>
      </c>
    </row>
    <row r="1454" spans="1:23" x14ac:dyDescent="0.3">
      <c r="A1454" t="s">
        <v>996</v>
      </c>
      <c r="B1454" t="s">
        <v>2443</v>
      </c>
      <c r="C1454" s="3">
        <v>45808</v>
      </c>
      <c r="D1454" t="s">
        <v>2920</v>
      </c>
      <c r="E1454" t="s">
        <v>20</v>
      </c>
      <c r="F1454">
        <v>3</v>
      </c>
      <c r="G1454" s="1">
        <v>390.28</v>
      </c>
      <c r="H1454" t="s">
        <v>23</v>
      </c>
      <c r="I1454" t="s">
        <v>28</v>
      </c>
      <c r="J1454" s="2">
        <v>0</v>
      </c>
      <c r="K1454" t="s">
        <v>2925</v>
      </c>
      <c r="L1454" s="1">
        <v>1170.8399999999999</v>
      </c>
      <c r="M1454" t="s">
        <v>29</v>
      </c>
      <c r="N1454" t="s">
        <v>36</v>
      </c>
      <c r="O1454">
        <v>1</v>
      </c>
      <c r="P1454" s="1">
        <v>45.22</v>
      </c>
      <c r="Q1454" s="3">
        <v>45808</v>
      </c>
      <c r="R1454" s="3">
        <v>45818</v>
      </c>
      <c r="S1454" t="s">
        <v>2909</v>
      </c>
      <c r="W1454">
        <f t="shared" si="22"/>
        <v>0</v>
      </c>
    </row>
    <row r="1455" spans="1:23" x14ac:dyDescent="0.3">
      <c r="A1455" t="s">
        <v>287</v>
      </c>
      <c r="B1455" t="s">
        <v>1783</v>
      </c>
      <c r="C1455" s="3">
        <v>45809</v>
      </c>
      <c r="D1455" t="s">
        <v>2920</v>
      </c>
      <c r="E1455" t="s">
        <v>16</v>
      </c>
      <c r="F1455">
        <v>13</v>
      </c>
      <c r="G1455" s="1">
        <v>306.16000000000003</v>
      </c>
      <c r="H1455" t="s">
        <v>24</v>
      </c>
      <c r="I1455" t="s">
        <v>27</v>
      </c>
      <c r="J1455" s="2">
        <v>0.15</v>
      </c>
      <c r="K1455" t="s">
        <v>2925</v>
      </c>
      <c r="L1455" s="1">
        <v>3383.0680000000002</v>
      </c>
      <c r="M1455" t="s">
        <v>33</v>
      </c>
      <c r="N1455" t="s">
        <v>35</v>
      </c>
      <c r="O1455">
        <v>0</v>
      </c>
      <c r="P1455" s="1">
        <v>25.16</v>
      </c>
      <c r="Q1455" s="3">
        <v>45809</v>
      </c>
      <c r="R1455" s="3">
        <v>45818</v>
      </c>
      <c r="S1455" t="s">
        <v>2909</v>
      </c>
      <c r="W1455">
        <f t="shared" si="22"/>
        <v>-597.01200000000017</v>
      </c>
    </row>
    <row r="1456" spans="1:23" x14ac:dyDescent="0.3">
      <c r="A1456" t="s">
        <v>741</v>
      </c>
      <c r="B1456" t="s">
        <v>2212</v>
      </c>
      <c r="C1456" s="3">
        <v>45809</v>
      </c>
      <c r="D1456" t="s">
        <v>2922</v>
      </c>
      <c r="E1456" t="s">
        <v>20</v>
      </c>
      <c r="F1456">
        <v>12</v>
      </c>
      <c r="G1456" s="1">
        <v>290.27999999999997</v>
      </c>
      <c r="H1456" t="s">
        <v>23</v>
      </c>
      <c r="I1456" t="s">
        <v>28</v>
      </c>
      <c r="J1456" s="2">
        <v>0.1</v>
      </c>
      <c r="K1456" t="s">
        <v>2917</v>
      </c>
      <c r="L1456" s="1">
        <v>3135.0239999999999</v>
      </c>
      <c r="M1456" t="s">
        <v>33</v>
      </c>
      <c r="N1456" t="s">
        <v>34</v>
      </c>
      <c r="O1456">
        <v>1</v>
      </c>
      <c r="P1456" s="1">
        <v>5.55</v>
      </c>
      <c r="Q1456" s="3">
        <v>45809</v>
      </c>
      <c r="R1456" s="3">
        <v>45815</v>
      </c>
      <c r="S1456" t="s">
        <v>2912</v>
      </c>
      <c r="W1456">
        <f t="shared" si="22"/>
        <v>0</v>
      </c>
    </row>
    <row r="1457" spans="1:23" x14ac:dyDescent="0.3">
      <c r="A1457" t="s">
        <v>1325</v>
      </c>
      <c r="B1457" t="s">
        <v>2737</v>
      </c>
      <c r="C1457" s="3">
        <v>45809</v>
      </c>
      <c r="D1457" t="s">
        <v>2918</v>
      </c>
      <c r="E1457" t="s">
        <v>18</v>
      </c>
      <c r="F1457">
        <v>7</v>
      </c>
      <c r="G1457" s="1">
        <v>122.2</v>
      </c>
      <c r="H1457" t="s">
        <v>23</v>
      </c>
      <c r="I1457" t="s">
        <v>28</v>
      </c>
      <c r="J1457" s="2">
        <v>0</v>
      </c>
      <c r="K1457" t="s">
        <v>2917</v>
      </c>
      <c r="L1457" s="1">
        <v>855.4</v>
      </c>
      <c r="M1457" t="s">
        <v>31</v>
      </c>
      <c r="N1457" t="s">
        <v>2913</v>
      </c>
      <c r="O1457">
        <v>0</v>
      </c>
      <c r="P1457" s="1">
        <v>30.21</v>
      </c>
      <c r="Q1457" s="3">
        <v>45809</v>
      </c>
      <c r="R1457" s="3">
        <v>45818</v>
      </c>
      <c r="S1457" t="s">
        <v>2908</v>
      </c>
      <c r="W1457">
        <f t="shared" si="22"/>
        <v>0</v>
      </c>
    </row>
    <row r="1458" spans="1:23" x14ac:dyDescent="0.3">
      <c r="A1458" t="s">
        <v>875</v>
      </c>
      <c r="B1458" t="s">
        <v>2333</v>
      </c>
      <c r="C1458" s="3">
        <v>45810</v>
      </c>
      <c r="D1458" t="s">
        <v>2920</v>
      </c>
      <c r="E1458" t="s">
        <v>22</v>
      </c>
      <c r="F1458">
        <v>14</v>
      </c>
      <c r="G1458" s="1">
        <v>194.31</v>
      </c>
      <c r="H1458" t="s">
        <v>25</v>
      </c>
      <c r="I1458" t="s">
        <v>27</v>
      </c>
      <c r="J1458" s="2">
        <v>0.15</v>
      </c>
      <c r="K1458" t="s">
        <v>2925</v>
      </c>
      <c r="L1458" s="1">
        <v>2312.2890000000002</v>
      </c>
      <c r="M1458" t="s">
        <v>32</v>
      </c>
      <c r="N1458" t="s">
        <v>34</v>
      </c>
      <c r="O1458">
        <v>0</v>
      </c>
      <c r="P1458" s="1">
        <v>15.3</v>
      </c>
      <c r="Q1458" s="3">
        <v>45810</v>
      </c>
      <c r="R1458" s="3">
        <v>45817</v>
      </c>
      <c r="S1458" t="s">
        <v>2909</v>
      </c>
      <c r="W1458">
        <f t="shared" si="22"/>
        <v>-408.05099999999993</v>
      </c>
    </row>
    <row r="1459" spans="1:23" x14ac:dyDescent="0.3">
      <c r="A1459" t="s">
        <v>57</v>
      </c>
      <c r="B1459" t="s">
        <v>1557</v>
      </c>
      <c r="C1459" s="3">
        <v>45813</v>
      </c>
      <c r="D1459" t="s">
        <v>2922</v>
      </c>
      <c r="E1459" t="s">
        <v>17</v>
      </c>
      <c r="F1459">
        <v>10</v>
      </c>
      <c r="G1459" s="1">
        <v>319.05</v>
      </c>
      <c r="H1459" t="s">
        <v>26</v>
      </c>
      <c r="I1459" t="s">
        <v>27</v>
      </c>
      <c r="J1459" s="2">
        <v>0</v>
      </c>
      <c r="K1459" t="s">
        <v>2923</v>
      </c>
      <c r="L1459" s="1">
        <v>3190.5</v>
      </c>
      <c r="M1459" t="s">
        <v>29</v>
      </c>
      <c r="N1459" t="s">
        <v>2913</v>
      </c>
      <c r="O1459">
        <v>0</v>
      </c>
      <c r="P1459" s="1">
        <v>28.43</v>
      </c>
      <c r="Q1459" s="3">
        <v>45813</v>
      </c>
      <c r="R1459" s="3">
        <v>45816</v>
      </c>
      <c r="S1459" t="s">
        <v>2912</v>
      </c>
      <c r="W1459">
        <f t="shared" si="22"/>
        <v>0</v>
      </c>
    </row>
    <row r="1460" spans="1:23" x14ac:dyDescent="0.3">
      <c r="A1460" t="s">
        <v>346</v>
      </c>
      <c r="B1460" t="s">
        <v>1840</v>
      </c>
      <c r="C1460" s="3">
        <v>45813</v>
      </c>
      <c r="D1460" t="s">
        <v>2924</v>
      </c>
      <c r="E1460" t="s">
        <v>18</v>
      </c>
      <c r="F1460">
        <v>13</v>
      </c>
      <c r="G1460" s="1">
        <v>466.54</v>
      </c>
      <c r="H1460" t="s">
        <v>25</v>
      </c>
      <c r="I1460" t="s">
        <v>27</v>
      </c>
      <c r="J1460" s="2">
        <v>0</v>
      </c>
      <c r="K1460" t="s">
        <v>2921</v>
      </c>
      <c r="L1460" s="1">
        <v>6065.02</v>
      </c>
      <c r="M1460" t="s">
        <v>33</v>
      </c>
      <c r="N1460" t="s">
        <v>34</v>
      </c>
      <c r="O1460">
        <v>0</v>
      </c>
      <c r="P1460" s="1">
        <v>18.63</v>
      </c>
      <c r="Q1460" s="3">
        <v>45813</v>
      </c>
      <c r="R1460" s="3">
        <v>45822</v>
      </c>
      <c r="S1460" t="s">
        <v>2910</v>
      </c>
      <c r="W1460">
        <f t="shared" si="22"/>
        <v>0</v>
      </c>
    </row>
    <row r="1461" spans="1:23" x14ac:dyDescent="0.3">
      <c r="A1461" t="s">
        <v>495</v>
      </c>
      <c r="B1461" t="s">
        <v>1982</v>
      </c>
      <c r="C1461" s="3">
        <v>45813</v>
      </c>
      <c r="D1461" t="s">
        <v>2918</v>
      </c>
      <c r="E1461" t="s">
        <v>22</v>
      </c>
      <c r="F1461">
        <v>19</v>
      </c>
      <c r="G1461" s="1">
        <v>491.15</v>
      </c>
      <c r="H1461" t="s">
        <v>25</v>
      </c>
      <c r="I1461" t="s">
        <v>28</v>
      </c>
      <c r="J1461" s="2">
        <v>0</v>
      </c>
      <c r="K1461" t="s">
        <v>2925</v>
      </c>
      <c r="L1461" s="1">
        <v>9331.85</v>
      </c>
      <c r="M1461" t="s">
        <v>29</v>
      </c>
      <c r="N1461" t="s">
        <v>2913</v>
      </c>
      <c r="O1461">
        <v>0</v>
      </c>
      <c r="P1461" s="1">
        <v>48.68</v>
      </c>
      <c r="Q1461" s="3">
        <v>45813</v>
      </c>
      <c r="R1461" s="3">
        <v>45823</v>
      </c>
      <c r="S1461" t="s">
        <v>2908</v>
      </c>
      <c r="W1461">
        <f t="shared" si="22"/>
        <v>0</v>
      </c>
    </row>
    <row r="1462" spans="1:23" x14ac:dyDescent="0.3">
      <c r="A1462" t="s">
        <v>1168</v>
      </c>
      <c r="B1462" t="s">
        <v>2594</v>
      </c>
      <c r="C1462" s="3">
        <v>45813</v>
      </c>
      <c r="D1462" t="s">
        <v>2918</v>
      </c>
      <c r="E1462" t="s">
        <v>16</v>
      </c>
      <c r="F1462">
        <v>1</v>
      </c>
      <c r="G1462" s="1">
        <v>299.66000000000003</v>
      </c>
      <c r="H1462" t="s">
        <v>24</v>
      </c>
      <c r="I1462" t="s">
        <v>28</v>
      </c>
      <c r="J1462" s="2">
        <v>0.1</v>
      </c>
      <c r="K1462" t="s">
        <v>2923</v>
      </c>
      <c r="L1462" s="1">
        <v>269.69400000000002</v>
      </c>
      <c r="M1462" t="s">
        <v>33</v>
      </c>
      <c r="N1462" t="s">
        <v>35</v>
      </c>
      <c r="O1462">
        <v>0</v>
      </c>
      <c r="P1462" s="1">
        <v>38.94</v>
      </c>
      <c r="Q1462" s="3">
        <v>45813</v>
      </c>
      <c r="R1462" s="3">
        <v>45815</v>
      </c>
      <c r="S1462" t="s">
        <v>2908</v>
      </c>
      <c r="W1462">
        <f t="shared" si="22"/>
        <v>-29.966000000000008</v>
      </c>
    </row>
    <row r="1463" spans="1:23" x14ac:dyDescent="0.3">
      <c r="A1463" t="s">
        <v>679</v>
      </c>
      <c r="B1463" t="s">
        <v>2153</v>
      </c>
      <c r="C1463" s="3">
        <v>45814</v>
      </c>
      <c r="D1463" t="s">
        <v>2918</v>
      </c>
      <c r="E1463" t="s">
        <v>18</v>
      </c>
      <c r="F1463">
        <v>3</v>
      </c>
      <c r="G1463" s="1">
        <v>391.92</v>
      </c>
      <c r="H1463" t="s">
        <v>24</v>
      </c>
      <c r="I1463" t="s">
        <v>27</v>
      </c>
      <c r="J1463" s="2">
        <v>0.15</v>
      </c>
      <c r="K1463" t="s">
        <v>2926</v>
      </c>
      <c r="L1463" s="1">
        <v>999.39599999999996</v>
      </c>
      <c r="M1463" t="s">
        <v>32</v>
      </c>
      <c r="N1463" t="s">
        <v>35</v>
      </c>
      <c r="O1463">
        <v>0</v>
      </c>
      <c r="P1463" s="1">
        <v>9.86</v>
      </c>
      <c r="Q1463" s="3">
        <v>45814</v>
      </c>
      <c r="R1463" s="3">
        <v>45824</v>
      </c>
      <c r="S1463" t="s">
        <v>2908</v>
      </c>
      <c r="W1463">
        <f t="shared" si="22"/>
        <v>-176.36400000000003</v>
      </c>
    </row>
    <row r="1464" spans="1:23" x14ac:dyDescent="0.3">
      <c r="A1464" t="s">
        <v>905</v>
      </c>
      <c r="B1464" t="s">
        <v>2362</v>
      </c>
      <c r="C1464" s="3">
        <v>45814</v>
      </c>
      <c r="D1464" t="s">
        <v>2924</v>
      </c>
      <c r="E1464" t="s">
        <v>17</v>
      </c>
      <c r="F1464">
        <v>5</v>
      </c>
      <c r="G1464" s="1">
        <v>32.56</v>
      </c>
      <c r="H1464" t="s">
        <v>25</v>
      </c>
      <c r="I1464" t="s">
        <v>28</v>
      </c>
      <c r="J1464" s="2">
        <v>0.05</v>
      </c>
      <c r="K1464" t="s">
        <v>2923</v>
      </c>
      <c r="L1464" s="1">
        <v>154.66</v>
      </c>
      <c r="M1464" t="s">
        <v>33</v>
      </c>
      <c r="N1464" t="s">
        <v>34</v>
      </c>
      <c r="O1464">
        <v>0</v>
      </c>
      <c r="P1464" s="1">
        <v>46.73</v>
      </c>
      <c r="Q1464" s="3">
        <v>45814</v>
      </c>
      <c r="R1464" s="3">
        <v>45820</v>
      </c>
      <c r="S1464" t="s">
        <v>2910</v>
      </c>
      <c r="W1464">
        <f t="shared" si="22"/>
        <v>-8.1400000000000148</v>
      </c>
    </row>
    <row r="1465" spans="1:23" x14ac:dyDescent="0.3">
      <c r="A1465" t="s">
        <v>166</v>
      </c>
      <c r="B1465" t="s">
        <v>1666</v>
      </c>
      <c r="C1465" s="3">
        <v>45816</v>
      </c>
      <c r="D1465" t="s">
        <v>2922</v>
      </c>
      <c r="E1465" t="s">
        <v>21</v>
      </c>
      <c r="F1465">
        <v>7</v>
      </c>
      <c r="G1465" s="1">
        <v>452.56</v>
      </c>
      <c r="H1465" t="s">
        <v>24</v>
      </c>
      <c r="I1465" t="s">
        <v>27</v>
      </c>
      <c r="J1465" s="2">
        <v>0.05</v>
      </c>
      <c r="K1465" t="s">
        <v>2925</v>
      </c>
      <c r="L1465" s="1">
        <v>3009.5239999999999</v>
      </c>
      <c r="M1465" t="s">
        <v>30</v>
      </c>
      <c r="N1465" t="s">
        <v>34</v>
      </c>
      <c r="O1465">
        <v>0</v>
      </c>
      <c r="P1465" s="1">
        <v>46.97</v>
      </c>
      <c r="Q1465" s="3">
        <v>45816</v>
      </c>
      <c r="R1465" s="3">
        <v>45823</v>
      </c>
      <c r="S1465" t="s">
        <v>2912</v>
      </c>
      <c r="W1465">
        <f t="shared" si="22"/>
        <v>-158.39600000000019</v>
      </c>
    </row>
    <row r="1466" spans="1:23" x14ac:dyDescent="0.3">
      <c r="A1466" t="s">
        <v>488</v>
      </c>
      <c r="B1466" t="s">
        <v>1976</v>
      </c>
      <c r="C1466" s="3">
        <v>45816</v>
      </c>
      <c r="D1466" t="s">
        <v>2922</v>
      </c>
      <c r="E1466" t="s">
        <v>20</v>
      </c>
      <c r="F1466">
        <v>3</v>
      </c>
      <c r="G1466" s="1">
        <v>599.72</v>
      </c>
      <c r="H1466" t="s">
        <v>26</v>
      </c>
      <c r="I1466" t="s">
        <v>28</v>
      </c>
      <c r="J1466" s="2">
        <v>0.15</v>
      </c>
      <c r="K1466" t="s">
        <v>2926</v>
      </c>
      <c r="L1466" s="1">
        <v>1529.2860000000001</v>
      </c>
      <c r="M1466" t="s">
        <v>29</v>
      </c>
      <c r="N1466" t="s">
        <v>36</v>
      </c>
      <c r="O1466">
        <v>1</v>
      </c>
      <c r="P1466" s="1">
        <v>14.93</v>
      </c>
      <c r="Q1466" s="3">
        <v>45816</v>
      </c>
      <c r="R1466" s="3">
        <v>45822</v>
      </c>
      <c r="S1466" t="s">
        <v>2912</v>
      </c>
      <c r="W1466">
        <f t="shared" si="22"/>
        <v>0</v>
      </c>
    </row>
    <row r="1467" spans="1:23" x14ac:dyDescent="0.3">
      <c r="A1467" t="s">
        <v>143</v>
      </c>
      <c r="B1467" t="s">
        <v>1643</v>
      </c>
      <c r="C1467" s="3">
        <v>45817</v>
      </c>
      <c r="D1467" t="s">
        <v>2916</v>
      </c>
      <c r="E1467" t="s">
        <v>22</v>
      </c>
      <c r="F1467">
        <v>2</v>
      </c>
      <c r="G1467" s="1">
        <v>73.94</v>
      </c>
      <c r="H1467" t="s">
        <v>23</v>
      </c>
      <c r="I1467" t="s">
        <v>27</v>
      </c>
      <c r="J1467" s="2">
        <v>0.05</v>
      </c>
      <c r="K1467" t="s">
        <v>2917</v>
      </c>
      <c r="L1467" s="1">
        <v>140.48599999999999</v>
      </c>
      <c r="M1467" t="s">
        <v>32</v>
      </c>
      <c r="N1467" t="s">
        <v>35</v>
      </c>
      <c r="O1467">
        <v>0</v>
      </c>
      <c r="P1467" s="1">
        <v>28.05</v>
      </c>
      <c r="Q1467" s="3">
        <v>45817</v>
      </c>
      <c r="R1467" s="3">
        <v>45824</v>
      </c>
      <c r="S1467" t="s">
        <v>2911</v>
      </c>
      <c r="W1467">
        <f t="shared" si="22"/>
        <v>-7.3940000000000055</v>
      </c>
    </row>
    <row r="1468" spans="1:23" x14ac:dyDescent="0.3">
      <c r="A1468" t="s">
        <v>678</v>
      </c>
      <c r="B1468" t="s">
        <v>2152</v>
      </c>
      <c r="C1468" s="3">
        <v>45817</v>
      </c>
      <c r="D1468" t="s">
        <v>2916</v>
      </c>
      <c r="E1468" t="s">
        <v>22</v>
      </c>
      <c r="F1468">
        <v>2</v>
      </c>
      <c r="G1468" s="1">
        <v>89.6</v>
      </c>
      <c r="H1468" t="s">
        <v>24</v>
      </c>
      <c r="I1468" t="s">
        <v>28</v>
      </c>
      <c r="J1468" s="2">
        <v>0</v>
      </c>
      <c r="K1468" t="s">
        <v>2923</v>
      </c>
      <c r="L1468" s="1">
        <v>179.2</v>
      </c>
      <c r="M1468" t="s">
        <v>30</v>
      </c>
      <c r="N1468" t="s">
        <v>34</v>
      </c>
      <c r="O1468">
        <v>0</v>
      </c>
      <c r="P1468" s="1">
        <v>23.69</v>
      </c>
      <c r="Q1468" s="3">
        <v>45817</v>
      </c>
      <c r="R1468" s="3">
        <v>45820</v>
      </c>
      <c r="S1468" t="s">
        <v>2911</v>
      </c>
      <c r="W1468">
        <f t="shared" si="22"/>
        <v>0</v>
      </c>
    </row>
    <row r="1469" spans="1:23" x14ac:dyDescent="0.3">
      <c r="A1469" t="s">
        <v>92</v>
      </c>
      <c r="B1469" t="s">
        <v>1592</v>
      </c>
      <c r="C1469" s="3">
        <v>45819</v>
      </c>
      <c r="D1469" t="s">
        <v>2916</v>
      </c>
      <c r="E1469" t="s">
        <v>21</v>
      </c>
      <c r="F1469">
        <v>11</v>
      </c>
      <c r="G1469" s="1">
        <v>232.75</v>
      </c>
      <c r="H1469" t="s">
        <v>26</v>
      </c>
      <c r="I1469" t="s">
        <v>27</v>
      </c>
      <c r="J1469" s="2">
        <v>0.05</v>
      </c>
      <c r="K1469" t="s">
        <v>2921</v>
      </c>
      <c r="L1469" s="1">
        <v>2432.2375000000002</v>
      </c>
      <c r="M1469" t="s">
        <v>31</v>
      </c>
      <c r="N1469" t="s">
        <v>35</v>
      </c>
      <c r="O1469">
        <v>0</v>
      </c>
      <c r="P1469" s="1">
        <v>36.33</v>
      </c>
      <c r="Q1469" s="3">
        <v>45819</v>
      </c>
      <c r="R1469" s="3">
        <v>45829</v>
      </c>
      <c r="S1469" t="s">
        <v>2911</v>
      </c>
      <c r="W1469">
        <f t="shared" si="22"/>
        <v>-128.01249999999982</v>
      </c>
    </row>
    <row r="1470" spans="1:23" x14ac:dyDescent="0.3">
      <c r="A1470" t="s">
        <v>180</v>
      </c>
      <c r="B1470" t="s">
        <v>1680</v>
      </c>
      <c r="C1470" s="3">
        <v>45819</v>
      </c>
      <c r="D1470" t="s">
        <v>2924</v>
      </c>
      <c r="E1470" t="s">
        <v>17</v>
      </c>
      <c r="F1470">
        <v>18</v>
      </c>
      <c r="G1470" s="1">
        <v>152.84</v>
      </c>
      <c r="H1470" t="s">
        <v>25</v>
      </c>
      <c r="I1470" t="s">
        <v>28</v>
      </c>
      <c r="J1470" s="2">
        <v>0.15</v>
      </c>
      <c r="K1470" t="s">
        <v>2923</v>
      </c>
      <c r="L1470" s="1">
        <v>2338.4520000000002</v>
      </c>
      <c r="M1470" t="s">
        <v>32</v>
      </c>
      <c r="N1470" t="s">
        <v>34</v>
      </c>
      <c r="O1470">
        <v>1</v>
      </c>
      <c r="P1470" s="1">
        <v>20.3</v>
      </c>
      <c r="Q1470" s="3">
        <v>45819</v>
      </c>
      <c r="R1470" s="3">
        <v>45828</v>
      </c>
      <c r="S1470" t="s">
        <v>2910</v>
      </c>
      <c r="W1470">
        <f t="shared" si="22"/>
        <v>0</v>
      </c>
    </row>
    <row r="1471" spans="1:23" x14ac:dyDescent="0.3">
      <c r="A1471" t="s">
        <v>526</v>
      </c>
      <c r="B1471" t="s">
        <v>2011</v>
      </c>
      <c r="C1471" s="3">
        <v>45819</v>
      </c>
      <c r="D1471" t="s">
        <v>2918</v>
      </c>
      <c r="E1471" t="s">
        <v>17</v>
      </c>
      <c r="F1471">
        <v>15</v>
      </c>
      <c r="G1471" s="1">
        <v>13.66</v>
      </c>
      <c r="H1471" t="s">
        <v>23</v>
      </c>
      <c r="I1471" t="s">
        <v>28</v>
      </c>
      <c r="J1471" s="2">
        <v>0.1</v>
      </c>
      <c r="K1471" t="s">
        <v>2926</v>
      </c>
      <c r="L1471" s="1">
        <v>184.41</v>
      </c>
      <c r="M1471" t="s">
        <v>32</v>
      </c>
      <c r="N1471" t="s">
        <v>34</v>
      </c>
      <c r="O1471">
        <v>0</v>
      </c>
      <c r="P1471" s="1">
        <v>38.04</v>
      </c>
      <c r="Q1471" s="3">
        <v>45819</v>
      </c>
      <c r="R1471" s="3">
        <v>45825</v>
      </c>
      <c r="S1471" t="s">
        <v>2908</v>
      </c>
      <c r="W1471">
        <f t="shared" si="22"/>
        <v>-20.490000000000009</v>
      </c>
    </row>
    <row r="1472" spans="1:23" x14ac:dyDescent="0.3">
      <c r="A1472" t="s">
        <v>952</v>
      </c>
      <c r="B1472" t="s">
        <v>2406</v>
      </c>
      <c r="C1472" s="3">
        <v>45819</v>
      </c>
      <c r="D1472" t="s">
        <v>2924</v>
      </c>
      <c r="E1472" t="s">
        <v>18</v>
      </c>
      <c r="F1472">
        <v>19</v>
      </c>
      <c r="G1472" s="1">
        <v>278.04000000000002</v>
      </c>
      <c r="H1472" t="s">
        <v>23</v>
      </c>
      <c r="I1472" t="s">
        <v>28</v>
      </c>
      <c r="J1472" s="2">
        <v>0.05</v>
      </c>
      <c r="K1472" t="s">
        <v>2919</v>
      </c>
      <c r="L1472" s="1">
        <v>5018.6220000000003</v>
      </c>
      <c r="M1472" t="s">
        <v>31</v>
      </c>
      <c r="N1472" t="s">
        <v>35</v>
      </c>
      <c r="O1472">
        <v>0</v>
      </c>
      <c r="P1472" s="1">
        <v>16.399999999999999</v>
      </c>
      <c r="Q1472" s="3">
        <v>45819</v>
      </c>
      <c r="R1472" s="3">
        <v>45823</v>
      </c>
      <c r="S1472" t="s">
        <v>2910</v>
      </c>
      <c r="W1472">
        <f t="shared" si="22"/>
        <v>-264.13799999999992</v>
      </c>
    </row>
    <row r="1473" spans="1:23" x14ac:dyDescent="0.3">
      <c r="A1473" t="s">
        <v>144</v>
      </c>
      <c r="B1473" t="s">
        <v>1644</v>
      </c>
      <c r="C1473" s="3">
        <v>45820</v>
      </c>
      <c r="D1473" t="s">
        <v>2918</v>
      </c>
      <c r="E1473" t="s">
        <v>22</v>
      </c>
      <c r="F1473">
        <v>16</v>
      </c>
      <c r="G1473" s="1">
        <v>459.49</v>
      </c>
      <c r="H1473" t="s">
        <v>24</v>
      </c>
      <c r="I1473" t="s">
        <v>27</v>
      </c>
      <c r="J1473" s="2">
        <v>0.1</v>
      </c>
      <c r="K1473" t="s">
        <v>2921</v>
      </c>
      <c r="L1473" s="1">
        <v>6616.6559999999999</v>
      </c>
      <c r="M1473" t="s">
        <v>29</v>
      </c>
      <c r="N1473" t="s">
        <v>35</v>
      </c>
      <c r="O1473">
        <v>0</v>
      </c>
      <c r="P1473" s="1">
        <v>26.99</v>
      </c>
      <c r="Q1473" s="3">
        <v>45820</v>
      </c>
      <c r="R1473" s="3">
        <v>45822</v>
      </c>
      <c r="S1473" t="s">
        <v>2908</v>
      </c>
      <c r="W1473">
        <f t="shared" si="22"/>
        <v>-735.1840000000002</v>
      </c>
    </row>
    <row r="1474" spans="1:23" x14ac:dyDescent="0.3">
      <c r="A1474" t="s">
        <v>261</v>
      </c>
      <c r="B1474" t="s">
        <v>1759</v>
      </c>
      <c r="C1474" s="3">
        <v>45820</v>
      </c>
      <c r="D1474" t="s">
        <v>2924</v>
      </c>
      <c r="E1474" t="s">
        <v>19</v>
      </c>
      <c r="F1474">
        <v>19</v>
      </c>
      <c r="G1474" s="1">
        <v>446.25</v>
      </c>
      <c r="H1474" t="s">
        <v>23</v>
      </c>
      <c r="I1474" t="s">
        <v>28</v>
      </c>
      <c r="J1474" s="2">
        <v>0.1</v>
      </c>
      <c r="K1474" t="s">
        <v>2921</v>
      </c>
      <c r="L1474" s="1">
        <v>7630.875</v>
      </c>
      <c r="M1474" t="s">
        <v>30</v>
      </c>
      <c r="N1474" t="s">
        <v>2913</v>
      </c>
      <c r="O1474">
        <v>0</v>
      </c>
      <c r="P1474" s="1">
        <v>14.88</v>
      </c>
      <c r="Q1474" s="3">
        <v>45820</v>
      </c>
      <c r="R1474" s="3">
        <v>45826</v>
      </c>
      <c r="S1474" t="s">
        <v>2910</v>
      </c>
      <c r="W1474">
        <f t="shared" si="22"/>
        <v>-847.875</v>
      </c>
    </row>
    <row r="1475" spans="1:23" x14ac:dyDescent="0.3">
      <c r="A1475" t="s">
        <v>945</v>
      </c>
      <c r="B1475" t="s">
        <v>2399</v>
      </c>
      <c r="C1475" s="3">
        <v>45820</v>
      </c>
      <c r="D1475" t="s">
        <v>2918</v>
      </c>
      <c r="E1475" t="s">
        <v>22</v>
      </c>
      <c r="F1475">
        <v>11</v>
      </c>
      <c r="G1475" s="1">
        <v>495.44</v>
      </c>
      <c r="H1475" t="s">
        <v>24</v>
      </c>
      <c r="I1475" t="s">
        <v>27</v>
      </c>
      <c r="J1475" s="2">
        <v>0</v>
      </c>
      <c r="K1475" t="s">
        <v>2919</v>
      </c>
      <c r="L1475" s="1">
        <v>5449.84</v>
      </c>
      <c r="M1475" t="s">
        <v>30</v>
      </c>
      <c r="N1475" t="s">
        <v>34</v>
      </c>
      <c r="O1475">
        <v>0</v>
      </c>
      <c r="P1475" s="1">
        <v>44.77</v>
      </c>
      <c r="Q1475" s="3">
        <v>45820</v>
      </c>
      <c r="R1475" s="3">
        <v>45826</v>
      </c>
      <c r="S1475" t="s">
        <v>2908</v>
      </c>
      <c r="W1475">
        <f t="shared" ref="W1475:W1501" si="23">IF(O1475=0, L1475 - (F1475 * G1475), 0)</f>
        <v>0</v>
      </c>
    </row>
    <row r="1476" spans="1:23" x14ac:dyDescent="0.3">
      <c r="A1476" t="s">
        <v>545</v>
      </c>
      <c r="B1476" t="s">
        <v>2027</v>
      </c>
      <c r="C1476" s="3">
        <v>45822</v>
      </c>
      <c r="D1476" t="s">
        <v>2916</v>
      </c>
      <c r="E1476" t="s">
        <v>20</v>
      </c>
      <c r="F1476">
        <v>15</v>
      </c>
      <c r="G1476" s="1">
        <v>154.04</v>
      </c>
      <c r="H1476" t="s">
        <v>26</v>
      </c>
      <c r="I1476" t="s">
        <v>28</v>
      </c>
      <c r="J1476" s="2">
        <v>0.1</v>
      </c>
      <c r="K1476" t="s">
        <v>2926</v>
      </c>
      <c r="L1476" s="1">
        <v>2079.54</v>
      </c>
      <c r="M1476" t="s">
        <v>33</v>
      </c>
      <c r="N1476" t="s">
        <v>34</v>
      </c>
      <c r="O1476">
        <v>1</v>
      </c>
      <c r="P1476" s="1">
        <v>24.53</v>
      </c>
      <c r="Q1476" s="3">
        <v>45822</v>
      </c>
      <c r="R1476" s="3">
        <v>45831</v>
      </c>
      <c r="S1476" t="s">
        <v>2911</v>
      </c>
      <c r="W1476">
        <f t="shared" si="23"/>
        <v>0</v>
      </c>
    </row>
    <row r="1477" spans="1:23" x14ac:dyDescent="0.3">
      <c r="A1477" t="s">
        <v>398</v>
      </c>
      <c r="B1477" t="s">
        <v>1890</v>
      </c>
      <c r="C1477" s="3">
        <v>45823</v>
      </c>
      <c r="D1477" t="s">
        <v>2916</v>
      </c>
      <c r="E1477" t="s">
        <v>18</v>
      </c>
      <c r="F1477">
        <v>5</v>
      </c>
      <c r="G1477" s="1">
        <v>5.52</v>
      </c>
      <c r="H1477" t="s">
        <v>25</v>
      </c>
      <c r="I1477" t="s">
        <v>28</v>
      </c>
      <c r="J1477" s="2">
        <v>0.05</v>
      </c>
      <c r="K1477" t="s">
        <v>2926</v>
      </c>
      <c r="L1477" s="1">
        <v>26.22</v>
      </c>
      <c r="M1477" t="s">
        <v>31</v>
      </c>
      <c r="N1477" t="s">
        <v>34</v>
      </c>
      <c r="O1477">
        <v>0</v>
      </c>
      <c r="P1477" s="1">
        <v>10.58</v>
      </c>
      <c r="Q1477" s="3">
        <v>45823</v>
      </c>
      <c r="R1477" s="3">
        <v>45826</v>
      </c>
      <c r="S1477" t="s">
        <v>2911</v>
      </c>
      <c r="W1477">
        <f t="shared" si="23"/>
        <v>-1.379999999999999</v>
      </c>
    </row>
    <row r="1478" spans="1:23" x14ac:dyDescent="0.3">
      <c r="A1478" t="s">
        <v>63</v>
      </c>
      <c r="B1478" t="s">
        <v>1563</v>
      </c>
      <c r="C1478" s="3">
        <v>45824</v>
      </c>
      <c r="D1478" t="s">
        <v>2922</v>
      </c>
      <c r="E1478" t="s">
        <v>17</v>
      </c>
      <c r="F1478">
        <v>1</v>
      </c>
      <c r="G1478" s="1">
        <v>101.73</v>
      </c>
      <c r="H1478" t="s">
        <v>26</v>
      </c>
      <c r="I1478" t="s">
        <v>28</v>
      </c>
      <c r="J1478" s="2">
        <v>0</v>
      </c>
      <c r="K1478" t="s">
        <v>2925</v>
      </c>
      <c r="L1478" s="1">
        <v>101.73</v>
      </c>
      <c r="M1478" t="s">
        <v>32</v>
      </c>
      <c r="N1478" t="s">
        <v>36</v>
      </c>
      <c r="O1478">
        <v>0</v>
      </c>
      <c r="P1478" s="1">
        <v>11.59</v>
      </c>
      <c r="Q1478" s="3">
        <v>45824</v>
      </c>
      <c r="R1478" s="3">
        <v>45833</v>
      </c>
      <c r="S1478" t="s">
        <v>2912</v>
      </c>
      <c r="W1478">
        <f t="shared" si="23"/>
        <v>0</v>
      </c>
    </row>
    <row r="1479" spans="1:23" x14ac:dyDescent="0.3">
      <c r="A1479" t="s">
        <v>516</v>
      </c>
      <c r="B1479" t="s">
        <v>2001</v>
      </c>
      <c r="C1479" s="3">
        <v>45824</v>
      </c>
      <c r="D1479" t="s">
        <v>2918</v>
      </c>
      <c r="E1479" t="s">
        <v>17</v>
      </c>
      <c r="F1479">
        <v>9</v>
      </c>
      <c r="G1479" s="1">
        <v>352.91</v>
      </c>
      <c r="H1479" t="s">
        <v>23</v>
      </c>
      <c r="I1479" t="s">
        <v>27</v>
      </c>
      <c r="J1479" s="2">
        <v>0.1</v>
      </c>
      <c r="K1479" t="s">
        <v>2919</v>
      </c>
      <c r="L1479" s="1">
        <v>2858.5709999999999</v>
      </c>
      <c r="M1479" t="s">
        <v>33</v>
      </c>
      <c r="N1479" t="s">
        <v>34</v>
      </c>
      <c r="O1479">
        <v>0</v>
      </c>
      <c r="P1479" s="1">
        <v>30.57</v>
      </c>
      <c r="Q1479" s="3">
        <v>45824</v>
      </c>
      <c r="R1479" s="3">
        <v>45826</v>
      </c>
      <c r="S1479" t="s">
        <v>2908</v>
      </c>
      <c r="W1479">
        <f t="shared" si="23"/>
        <v>-317.61900000000014</v>
      </c>
    </row>
    <row r="1480" spans="1:23" x14ac:dyDescent="0.3">
      <c r="A1480" t="s">
        <v>1161</v>
      </c>
      <c r="B1480" t="s">
        <v>2588</v>
      </c>
      <c r="C1480" s="3">
        <v>45825</v>
      </c>
      <c r="D1480" t="s">
        <v>2918</v>
      </c>
      <c r="E1480" t="s">
        <v>16</v>
      </c>
      <c r="F1480">
        <v>9</v>
      </c>
      <c r="G1480" s="1">
        <v>31.35</v>
      </c>
      <c r="H1480" t="s">
        <v>23</v>
      </c>
      <c r="I1480" t="s">
        <v>28</v>
      </c>
      <c r="J1480" s="2">
        <v>0.1</v>
      </c>
      <c r="K1480" t="s">
        <v>2923</v>
      </c>
      <c r="L1480" s="1">
        <v>253.935</v>
      </c>
      <c r="M1480" t="s">
        <v>33</v>
      </c>
      <c r="N1480" t="s">
        <v>35</v>
      </c>
      <c r="O1480">
        <v>0</v>
      </c>
      <c r="P1480" s="1">
        <v>39.32</v>
      </c>
      <c r="Q1480" s="3">
        <v>45825</v>
      </c>
      <c r="R1480" s="3">
        <v>45830</v>
      </c>
      <c r="S1480" t="s">
        <v>2908</v>
      </c>
      <c r="W1480">
        <f t="shared" si="23"/>
        <v>-28.215000000000032</v>
      </c>
    </row>
    <row r="1481" spans="1:23" x14ac:dyDescent="0.3">
      <c r="A1481" t="s">
        <v>436</v>
      </c>
      <c r="B1481" t="s">
        <v>1927</v>
      </c>
      <c r="C1481" s="3">
        <v>45826</v>
      </c>
      <c r="D1481" t="s">
        <v>2918</v>
      </c>
      <c r="E1481" t="s">
        <v>18</v>
      </c>
      <c r="F1481">
        <v>4</v>
      </c>
      <c r="G1481" s="1">
        <v>109.05</v>
      </c>
      <c r="H1481" t="s">
        <v>26</v>
      </c>
      <c r="I1481" t="s">
        <v>27</v>
      </c>
      <c r="J1481" s="2">
        <v>0</v>
      </c>
      <c r="K1481" t="s">
        <v>2923</v>
      </c>
      <c r="L1481" s="1">
        <v>436.2</v>
      </c>
      <c r="M1481" t="s">
        <v>30</v>
      </c>
      <c r="N1481" t="s">
        <v>36</v>
      </c>
      <c r="O1481">
        <v>0</v>
      </c>
      <c r="P1481" s="1">
        <v>21.02</v>
      </c>
      <c r="Q1481" s="3">
        <v>45826</v>
      </c>
      <c r="R1481" s="3">
        <v>45832</v>
      </c>
      <c r="S1481" t="s">
        <v>2908</v>
      </c>
      <c r="W1481">
        <f t="shared" si="23"/>
        <v>0</v>
      </c>
    </row>
    <row r="1482" spans="1:23" x14ac:dyDescent="0.3">
      <c r="A1482" t="s">
        <v>781</v>
      </c>
      <c r="B1482" t="s">
        <v>2251</v>
      </c>
      <c r="C1482" s="3">
        <v>45826</v>
      </c>
      <c r="D1482" t="s">
        <v>2918</v>
      </c>
      <c r="E1482" t="s">
        <v>20</v>
      </c>
      <c r="F1482">
        <v>17</v>
      </c>
      <c r="G1482" s="1">
        <v>419.63</v>
      </c>
      <c r="H1482" t="s">
        <v>26</v>
      </c>
      <c r="I1482" t="s">
        <v>27</v>
      </c>
      <c r="J1482" s="2">
        <v>0</v>
      </c>
      <c r="K1482" t="s">
        <v>2926</v>
      </c>
      <c r="L1482" s="1">
        <v>7133.71</v>
      </c>
      <c r="M1482" t="s">
        <v>33</v>
      </c>
      <c r="N1482" t="s">
        <v>35</v>
      </c>
      <c r="O1482">
        <v>0</v>
      </c>
      <c r="P1482" s="1">
        <v>17.399999999999999</v>
      </c>
      <c r="Q1482" s="3">
        <v>45826</v>
      </c>
      <c r="R1482" s="3">
        <v>45832</v>
      </c>
      <c r="S1482" t="s">
        <v>2908</v>
      </c>
      <c r="W1482">
        <f t="shared" si="23"/>
        <v>0</v>
      </c>
    </row>
    <row r="1483" spans="1:23" x14ac:dyDescent="0.3">
      <c r="A1483" t="s">
        <v>1049</v>
      </c>
      <c r="B1483" t="s">
        <v>2490</v>
      </c>
      <c r="C1483" s="3">
        <v>45826</v>
      </c>
      <c r="D1483" t="s">
        <v>2922</v>
      </c>
      <c r="E1483" t="s">
        <v>20</v>
      </c>
      <c r="F1483">
        <v>9</v>
      </c>
      <c r="G1483" s="1">
        <v>391</v>
      </c>
      <c r="H1483" t="s">
        <v>26</v>
      </c>
      <c r="I1483" t="s">
        <v>27</v>
      </c>
      <c r="J1483" s="2">
        <v>0.1</v>
      </c>
      <c r="K1483" t="s">
        <v>2921</v>
      </c>
      <c r="L1483" s="1">
        <v>3167.1</v>
      </c>
      <c r="M1483" t="s">
        <v>32</v>
      </c>
      <c r="N1483" t="s">
        <v>36</v>
      </c>
      <c r="O1483">
        <v>0</v>
      </c>
      <c r="P1483" s="1">
        <v>46.76</v>
      </c>
      <c r="Q1483" s="3">
        <v>45826</v>
      </c>
      <c r="R1483" s="3">
        <v>45830</v>
      </c>
      <c r="S1483" t="s">
        <v>2912</v>
      </c>
      <c r="W1483">
        <f t="shared" si="23"/>
        <v>-351.90000000000009</v>
      </c>
    </row>
    <row r="1484" spans="1:23" x14ac:dyDescent="0.3">
      <c r="A1484" t="s">
        <v>74</v>
      </c>
      <c r="B1484" t="s">
        <v>1574</v>
      </c>
      <c r="C1484" s="3">
        <v>45828</v>
      </c>
      <c r="D1484" t="s">
        <v>2920</v>
      </c>
      <c r="E1484" t="s">
        <v>19</v>
      </c>
      <c r="F1484">
        <v>7</v>
      </c>
      <c r="G1484" s="1">
        <v>301.01</v>
      </c>
      <c r="H1484" t="s">
        <v>23</v>
      </c>
      <c r="I1484" t="s">
        <v>28</v>
      </c>
      <c r="J1484" s="2">
        <v>0.15</v>
      </c>
      <c r="K1484" t="s">
        <v>2923</v>
      </c>
      <c r="L1484" s="1">
        <v>1791.0094999999999</v>
      </c>
      <c r="M1484" t="s">
        <v>33</v>
      </c>
      <c r="N1484" t="s">
        <v>35</v>
      </c>
      <c r="O1484">
        <v>1</v>
      </c>
      <c r="P1484" s="1">
        <v>34.97</v>
      </c>
      <c r="Q1484" s="3">
        <v>45828</v>
      </c>
      <c r="R1484" s="3">
        <v>45838</v>
      </c>
      <c r="S1484" t="s">
        <v>2909</v>
      </c>
      <c r="W1484">
        <f t="shared" si="23"/>
        <v>0</v>
      </c>
    </row>
    <row r="1485" spans="1:23" x14ac:dyDescent="0.3">
      <c r="A1485" t="s">
        <v>763</v>
      </c>
      <c r="B1485" t="s">
        <v>2234</v>
      </c>
      <c r="C1485" s="3">
        <v>45829</v>
      </c>
      <c r="D1485" t="s">
        <v>2918</v>
      </c>
      <c r="E1485" t="s">
        <v>19</v>
      </c>
      <c r="F1485">
        <v>7</v>
      </c>
      <c r="G1485" s="1">
        <v>590.79</v>
      </c>
      <c r="H1485" t="s">
        <v>23</v>
      </c>
      <c r="I1485" t="s">
        <v>28</v>
      </c>
      <c r="J1485" s="2">
        <v>0.05</v>
      </c>
      <c r="K1485" t="s">
        <v>2921</v>
      </c>
      <c r="L1485" s="1">
        <v>3928.7534999999989</v>
      </c>
      <c r="M1485" t="s">
        <v>33</v>
      </c>
      <c r="N1485" t="s">
        <v>34</v>
      </c>
      <c r="O1485">
        <v>1</v>
      </c>
      <c r="P1485" s="1">
        <v>41.39</v>
      </c>
      <c r="Q1485" s="3">
        <v>45829</v>
      </c>
      <c r="R1485" s="3">
        <v>45834</v>
      </c>
      <c r="S1485" t="s">
        <v>2908</v>
      </c>
      <c r="W1485">
        <f t="shared" si="23"/>
        <v>0</v>
      </c>
    </row>
    <row r="1486" spans="1:23" x14ac:dyDescent="0.3">
      <c r="A1486" t="s">
        <v>822</v>
      </c>
      <c r="B1486" t="s">
        <v>2289</v>
      </c>
      <c r="C1486" s="3">
        <v>45829</v>
      </c>
      <c r="D1486" t="s">
        <v>2920</v>
      </c>
      <c r="E1486" t="s">
        <v>21</v>
      </c>
      <c r="F1486">
        <v>3</v>
      </c>
      <c r="G1486" s="1">
        <v>583.38</v>
      </c>
      <c r="H1486" t="s">
        <v>23</v>
      </c>
      <c r="I1486" t="s">
        <v>28</v>
      </c>
      <c r="J1486" s="2">
        <v>0.15</v>
      </c>
      <c r="K1486" t="s">
        <v>2923</v>
      </c>
      <c r="L1486" s="1">
        <v>1487.6189999999999</v>
      </c>
      <c r="M1486" t="s">
        <v>33</v>
      </c>
      <c r="N1486" t="s">
        <v>36</v>
      </c>
      <c r="O1486">
        <v>1</v>
      </c>
      <c r="P1486" s="1">
        <v>30.12</v>
      </c>
      <c r="Q1486" s="3">
        <v>45829</v>
      </c>
      <c r="R1486" s="3">
        <v>45838</v>
      </c>
      <c r="S1486" t="s">
        <v>2909</v>
      </c>
      <c r="W1486">
        <f t="shared" si="23"/>
        <v>0</v>
      </c>
    </row>
    <row r="1487" spans="1:23" x14ac:dyDescent="0.3">
      <c r="A1487" t="s">
        <v>212</v>
      </c>
      <c r="B1487" t="s">
        <v>1711</v>
      </c>
      <c r="C1487" s="3">
        <v>45830</v>
      </c>
      <c r="D1487" t="s">
        <v>2924</v>
      </c>
      <c r="E1487" t="s">
        <v>22</v>
      </c>
      <c r="F1487">
        <v>17</v>
      </c>
      <c r="G1487" s="1">
        <v>527.88</v>
      </c>
      <c r="H1487" t="s">
        <v>26</v>
      </c>
      <c r="I1487" t="s">
        <v>28</v>
      </c>
      <c r="J1487" s="2">
        <v>0.05</v>
      </c>
      <c r="K1487" t="s">
        <v>2919</v>
      </c>
      <c r="L1487" s="1">
        <v>8525.2619999999988</v>
      </c>
      <c r="M1487" t="s">
        <v>33</v>
      </c>
      <c r="N1487" t="s">
        <v>36</v>
      </c>
      <c r="O1487">
        <v>0</v>
      </c>
      <c r="P1487" s="1">
        <v>21.32</v>
      </c>
      <c r="Q1487" s="3">
        <v>45830</v>
      </c>
      <c r="R1487" s="3">
        <v>45836</v>
      </c>
      <c r="S1487" t="s">
        <v>2910</v>
      </c>
      <c r="W1487">
        <f t="shared" si="23"/>
        <v>-448.69800000000032</v>
      </c>
    </row>
    <row r="1488" spans="1:23" x14ac:dyDescent="0.3">
      <c r="A1488" t="s">
        <v>1439</v>
      </c>
      <c r="B1488" t="s">
        <v>2830</v>
      </c>
      <c r="C1488" s="3">
        <v>45830</v>
      </c>
      <c r="D1488" t="s">
        <v>2918</v>
      </c>
      <c r="E1488" t="s">
        <v>21</v>
      </c>
      <c r="F1488">
        <v>5</v>
      </c>
      <c r="G1488" s="1">
        <v>414.58</v>
      </c>
      <c r="H1488" t="s">
        <v>23</v>
      </c>
      <c r="I1488" t="s">
        <v>28</v>
      </c>
      <c r="J1488" s="2">
        <v>0.1</v>
      </c>
      <c r="K1488" t="s">
        <v>2923</v>
      </c>
      <c r="L1488" s="1">
        <v>1865.61</v>
      </c>
      <c r="M1488" t="s">
        <v>30</v>
      </c>
      <c r="N1488" t="s">
        <v>2913</v>
      </c>
      <c r="O1488">
        <v>0</v>
      </c>
      <c r="P1488" s="1">
        <v>14.98</v>
      </c>
      <c r="Q1488" s="3">
        <v>45830</v>
      </c>
      <c r="R1488" s="3">
        <v>45839</v>
      </c>
      <c r="S1488" t="s">
        <v>2908</v>
      </c>
      <c r="W1488">
        <f t="shared" si="23"/>
        <v>-207.29000000000019</v>
      </c>
    </row>
    <row r="1489" spans="1:23" x14ac:dyDescent="0.3">
      <c r="A1489" t="s">
        <v>1484</v>
      </c>
      <c r="B1489" t="s">
        <v>2733</v>
      </c>
      <c r="C1489" s="3">
        <v>45831</v>
      </c>
      <c r="D1489" t="s">
        <v>2918</v>
      </c>
      <c r="E1489" t="s">
        <v>17</v>
      </c>
      <c r="F1489">
        <v>20</v>
      </c>
      <c r="G1489" s="1">
        <v>243.47</v>
      </c>
      <c r="H1489" t="s">
        <v>24</v>
      </c>
      <c r="I1489" t="s">
        <v>27</v>
      </c>
      <c r="J1489" s="2">
        <v>0.05</v>
      </c>
      <c r="K1489" t="s">
        <v>2926</v>
      </c>
      <c r="L1489" s="1">
        <v>4625.9299999999994</v>
      </c>
      <c r="M1489" t="s">
        <v>30</v>
      </c>
      <c r="N1489" t="s">
        <v>34</v>
      </c>
      <c r="O1489">
        <v>1</v>
      </c>
      <c r="P1489" s="1">
        <v>32.28</v>
      </c>
      <c r="Q1489" s="3">
        <v>45831</v>
      </c>
      <c r="R1489" s="3">
        <v>45841</v>
      </c>
      <c r="S1489" t="s">
        <v>2908</v>
      </c>
      <c r="W1489">
        <f t="shared" si="23"/>
        <v>0</v>
      </c>
    </row>
    <row r="1490" spans="1:23" x14ac:dyDescent="0.3">
      <c r="A1490" t="s">
        <v>834</v>
      </c>
      <c r="B1490" t="s">
        <v>1641</v>
      </c>
      <c r="C1490" s="3">
        <v>45832</v>
      </c>
      <c r="D1490" t="s">
        <v>2918</v>
      </c>
      <c r="E1490" t="s">
        <v>21</v>
      </c>
      <c r="F1490">
        <v>5</v>
      </c>
      <c r="G1490" s="1">
        <v>137.56</v>
      </c>
      <c r="H1490" t="s">
        <v>25</v>
      </c>
      <c r="I1490" t="s">
        <v>27</v>
      </c>
      <c r="J1490" s="2">
        <v>0.15</v>
      </c>
      <c r="K1490" t="s">
        <v>2923</v>
      </c>
      <c r="L1490" s="1">
        <v>584.63</v>
      </c>
      <c r="M1490" t="s">
        <v>32</v>
      </c>
      <c r="N1490" t="s">
        <v>35</v>
      </c>
      <c r="O1490">
        <v>0</v>
      </c>
      <c r="P1490" s="1">
        <v>6.45</v>
      </c>
      <c r="Q1490" s="3">
        <v>45832</v>
      </c>
      <c r="R1490" s="3">
        <v>45839</v>
      </c>
      <c r="S1490" t="s">
        <v>2908</v>
      </c>
      <c r="W1490">
        <f t="shared" si="23"/>
        <v>-103.16999999999996</v>
      </c>
    </row>
    <row r="1491" spans="1:23" x14ac:dyDescent="0.3">
      <c r="A1491" t="s">
        <v>628</v>
      </c>
      <c r="B1491" t="s">
        <v>2105</v>
      </c>
      <c r="C1491" s="3">
        <v>45835</v>
      </c>
      <c r="D1491" t="s">
        <v>2924</v>
      </c>
      <c r="E1491" t="s">
        <v>20</v>
      </c>
      <c r="F1491">
        <v>11</v>
      </c>
      <c r="G1491" s="1">
        <v>29.41</v>
      </c>
      <c r="H1491" t="s">
        <v>26</v>
      </c>
      <c r="I1491" t="s">
        <v>28</v>
      </c>
      <c r="J1491" s="2">
        <v>0.05</v>
      </c>
      <c r="K1491" t="s">
        <v>2917</v>
      </c>
      <c r="L1491" s="1">
        <v>307.33449999999999</v>
      </c>
      <c r="M1491" t="s">
        <v>31</v>
      </c>
      <c r="N1491" t="s">
        <v>35</v>
      </c>
      <c r="O1491">
        <v>0</v>
      </c>
      <c r="P1491" s="1">
        <v>6.16</v>
      </c>
      <c r="Q1491" s="3">
        <v>45835</v>
      </c>
      <c r="R1491" s="3">
        <v>45840</v>
      </c>
      <c r="S1491" t="s">
        <v>2910</v>
      </c>
      <c r="W1491">
        <f t="shared" si="23"/>
        <v>-16.1755</v>
      </c>
    </row>
    <row r="1492" spans="1:23" x14ac:dyDescent="0.3">
      <c r="A1492" t="s">
        <v>656</v>
      </c>
      <c r="B1492" t="s">
        <v>2132</v>
      </c>
      <c r="C1492" s="3">
        <v>45835</v>
      </c>
      <c r="D1492" t="s">
        <v>2922</v>
      </c>
      <c r="E1492" t="s">
        <v>18</v>
      </c>
      <c r="F1492">
        <v>13</v>
      </c>
      <c r="G1492" s="1">
        <v>112.88</v>
      </c>
      <c r="H1492" t="s">
        <v>26</v>
      </c>
      <c r="I1492" t="s">
        <v>28</v>
      </c>
      <c r="J1492" s="2">
        <v>0</v>
      </c>
      <c r="K1492" t="s">
        <v>2925</v>
      </c>
      <c r="L1492" s="1">
        <v>1467.44</v>
      </c>
      <c r="M1492" t="s">
        <v>32</v>
      </c>
      <c r="N1492" t="s">
        <v>2913</v>
      </c>
      <c r="O1492">
        <v>0</v>
      </c>
      <c r="P1492" s="1">
        <v>12.39</v>
      </c>
      <c r="Q1492" s="3">
        <v>45835</v>
      </c>
      <c r="R1492" s="3">
        <v>45837</v>
      </c>
      <c r="S1492" t="s">
        <v>2912</v>
      </c>
      <c r="W1492">
        <f t="shared" si="23"/>
        <v>0</v>
      </c>
    </row>
    <row r="1493" spans="1:23" x14ac:dyDescent="0.3">
      <c r="A1493" t="s">
        <v>823</v>
      </c>
      <c r="B1493" t="s">
        <v>2290</v>
      </c>
      <c r="C1493" s="3">
        <v>45836</v>
      </c>
      <c r="D1493" t="s">
        <v>2924</v>
      </c>
      <c r="E1493" t="s">
        <v>21</v>
      </c>
      <c r="F1493">
        <v>13</v>
      </c>
      <c r="G1493" s="1">
        <v>341.38</v>
      </c>
      <c r="H1493" t="s">
        <v>25</v>
      </c>
      <c r="I1493" t="s">
        <v>28</v>
      </c>
      <c r="J1493" s="2">
        <v>0.15</v>
      </c>
      <c r="K1493" t="s">
        <v>2926</v>
      </c>
      <c r="L1493" s="1">
        <v>3772.2489999999989</v>
      </c>
      <c r="M1493" t="s">
        <v>33</v>
      </c>
      <c r="N1493" t="s">
        <v>2913</v>
      </c>
      <c r="O1493">
        <v>0</v>
      </c>
      <c r="P1493" s="1">
        <v>18.2</v>
      </c>
      <c r="Q1493" s="3">
        <v>45836</v>
      </c>
      <c r="R1493" s="3">
        <v>45839</v>
      </c>
      <c r="S1493" t="s">
        <v>2910</v>
      </c>
      <c r="W1493">
        <f t="shared" si="23"/>
        <v>-665.69100000000071</v>
      </c>
    </row>
    <row r="1494" spans="1:23" x14ac:dyDescent="0.3">
      <c r="A1494" t="s">
        <v>241</v>
      </c>
      <c r="B1494" t="s">
        <v>1740</v>
      </c>
      <c r="C1494" s="3">
        <v>45837</v>
      </c>
      <c r="D1494" t="s">
        <v>2916</v>
      </c>
      <c r="E1494" t="s">
        <v>20</v>
      </c>
      <c r="F1494">
        <v>16</v>
      </c>
      <c r="G1494" s="1">
        <v>278.13</v>
      </c>
      <c r="H1494" t="s">
        <v>24</v>
      </c>
      <c r="I1494" t="s">
        <v>27</v>
      </c>
      <c r="J1494" s="2">
        <v>0.15</v>
      </c>
      <c r="K1494" t="s">
        <v>2926</v>
      </c>
      <c r="L1494" s="1">
        <v>3782.5680000000002</v>
      </c>
      <c r="M1494" t="s">
        <v>33</v>
      </c>
      <c r="N1494" t="s">
        <v>35</v>
      </c>
      <c r="O1494">
        <v>0</v>
      </c>
      <c r="P1494" s="1">
        <v>24.29</v>
      </c>
      <c r="Q1494" s="3">
        <v>45837</v>
      </c>
      <c r="R1494" s="3">
        <v>45842</v>
      </c>
      <c r="S1494" t="s">
        <v>2911</v>
      </c>
      <c r="W1494">
        <f t="shared" si="23"/>
        <v>-667.51199999999972</v>
      </c>
    </row>
    <row r="1495" spans="1:23" x14ac:dyDescent="0.3">
      <c r="A1495" t="s">
        <v>1453</v>
      </c>
      <c r="B1495" t="s">
        <v>2840</v>
      </c>
      <c r="C1495" s="3">
        <v>45837</v>
      </c>
      <c r="D1495" t="s">
        <v>2922</v>
      </c>
      <c r="E1495" t="s">
        <v>21</v>
      </c>
      <c r="F1495">
        <v>9</v>
      </c>
      <c r="G1495" s="1">
        <v>533.92999999999995</v>
      </c>
      <c r="H1495" t="s">
        <v>26</v>
      </c>
      <c r="I1495" t="s">
        <v>28</v>
      </c>
      <c r="J1495" s="2">
        <v>0.15</v>
      </c>
      <c r="K1495" t="s">
        <v>2925</v>
      </c>
      <c r="L1495" s="1">
        <v>4084.5645</v>
      </c>
      <c r="M1495" t="s">
        <v>30</v>
      </c>
      <c r="N1495" t="s">
        <v>2913</v>
      </c>
      <c r="O1495">
        <v>0</v>
      </c>
      <c r="P1495" s="1">
        <v>34.76</v>
      </c>
      <c r="Q1495" s="3">
        <v>45837</v>
      </c>
      <c r="R1495" s="3">
        <v>45841</v>
      </c>
      <c r="S1495" t="s">
        <v>2912</v>
      </c>
      <c r="W1495">
        <f t="shared" si="23"/>
        <v>-720.80549999999994</v>
      </c>
    </row>
    <row r="1496" spans="1:23" x14ac:dyDescent="0.3">
      <c r="A1496" t="s">
        <v>206</v>
      </c>
      <c r="B1496" t="s">
        <v>1705</v>
      </c>
      <c r="C1496" s="3">
        <v>45838</v>
      </c>
      <c r="D1496" t="s">
        <v>2916</v>
      </c>
      <c r="E1496" t="s">
        <v>19</v>
      </c>
      <c r="F1496">
        <v>6</v>
      </c>
      <c r="G1496" s="1">
        <v>95.24</v>
      </c>
      <c r="H1496" t="s">
        <v>26</v>
      </c>
      <c r="I1496" t="s">
        <v>27</v>
      </c>
      <c r="J1496" s="2">
        <v>0.15</v>
      </c>
      <c r="K1496" t="s">
        <v>2923</v>
      </c>
      <c r="L1496" s="1">
        <v>485.72399999999988</v>
      </c>
      <c r="M1496" t="s">
        <v>30</v>
      </c>
      <c r="N1496" t="s">
        <v>34</v>
      </c>
      <c r="O1496">
        <v>0</v>
      </c>
      <c r="P1496" s="1">
        <v>18.72</v>
      </c>
      <c r="Q1496" s="3">
        <v>45838</v>
      </c>
      <c r="R1496" s="3">
        <v>45846</v>
      </c>
      <c r="S1496" t="s">
        <v>2911</v>
      </c>
      <c r="W1496">
        <f t="shared" si="23"/>
        <v>-85.716000000000065</v>
      </c>
    </row>
    <row r="1497" spans="1:23" x14ac:dyDescent="0.3">
      <c r="A1497" t="s">
        <v>217</v>
      </c>
      <c r="B1497" t="s">
        <v>1716</v>
      </c>
      <c r="C1497" s="3">
        <v>45838</v>
      </c>
      <c r="D1497" t="s">
        <v>2924</v>
      </c>
      <c r="E1497" t="s">
        <v>16</v>
      </c>
      <c r="F1497">
        <v>16</v>
      </c>
      <c r="G1497" s="1">
        <v>76.17</v>
      </c>
      <c r="H1497" t="s">
        <v>26</v>
      </c>
      <c r="I1497" t="s">
        <v>27</v>
      </c>
      <c r="J1497" s="2">
        <v>0.1</v>
      </c>
      <c r="K1497" t="s">
        <v>2926</v>
      </c>
      <c r="L1497" s="1">
        <v>1096.848</v>
      </c>
      <c r="M1497" t="s">
        <v>33</v>
      </c>
      <c r="N1497" t="s">
        <v>36</v>
      </c>
      <c r="O1497">
        <v>0</v>
      </c>
      <c r="P1497" s="1">
        <v>41.88</v>
      </c>
      <c r="Q1497" s="3">
        <v>45838</v>
      </c>
      <c r="R1497" s="3">
        <v>45847</v>
      </c>
      <c r="S1497" t="s">
        <v>2910</v>
      </c>
      <c r="W1497">
        <f t="shared" si="23"/>
        <v>-121.87200000000007</v>
      </c>
    </row>
    <row r="1498" spans="1:23" x14ac:dyDescent="0.3">
      <c r="A1498" t="s">
        <v>558</v>
      </c>
      <c r="B1498" t="s">
        <v>2039</v>
      </c>
      <c r="C1498" s="3">
        <v>45838</v>
      </c>
      <c r="D1498" t="s">
        <v>2918</v>
      </c>
      <c r="E1498" t="s">
        <v>17</v>
      </c>
      <c r="F1498">
        <v>12</v>
      </c>
      <c r="G1498" s="1">
        <v>487.57</v>
      </c>
      <c r="H1498" t="s">
        <v>24</v>
      </c>
      <c r="I1498" t="s">
        <v>27</v>
      </c>
      <c r="J1498" s="2">
        <v>0.05</v>
      </c>
      <c r="K1498" t="s">
        <v>2921</v>
      </c>
      <c r="L1498" s="1">
        <v>5558.2979999999998</v>
      </c>
      <c r="M1498" t="s">
        <v>33</v>
      </c>
      <c r="N1498" t="s">
        <v>2913</v>
      </c>
      <c r="O1498">
        <v>0</v>
      </c>
      <c r="P1498" s="1">
        <v>37.33</v>
      </c>
      <c r="Q1498" s="3">
        <v>45838</v>
      </c>
      <c r="R1498" s="3">
        <v>45848</v>
      </c>
      <c r="S1498" t="s">
        <v>2908</v>
      </c>
      <c r="W1498">
        <f t="shared" si="23"/>
        <v>-292.54200000000037</v>
      </c>
    </row>
    <row r="1499" spans="1:23" x14ac:dyDescent="0.3">
      <c r="A1499" t="s">
        <v>813</v>
      </c>
      <c r="B1499" t="s">
        <v>2281</v>
      </c>
      <c r="C1499" s="3">
        <v>45838</v>
      </c>
      <c r="D1499" t="s">
        <v>2916</v>
      </c>
      <c r="E1499" t="s">
        <v>21</v>
      </c>
      <c r="F1499">
        <v>13</v>
      </c>
      <c r="G1499" s="1">
        <v>382.48</v>
      </c>
      <c r="H1499" t="s">
        <v>26</v>
      </c>
      <c r="I1499" t="s">
        <v>28</v>
      </c>
      <c r="J1499" s="2">
        <v>0.05</v>
      </c>
      <c r="K1499" t="s">
        <v>2921</v>
      </c>
      <c r="L1499" s="1">
        <v>4723.6279999999997</v>
      </c>
      <c r="M1499" t="s">
        <v>31</v>
      </c>
      <c r="N1499" t="s">
        <v>36</v>
      </c>
      <c r="O1499">
        <v>0</v>
      </c>
      <c r="P1499" s="1">
        <v>7.59</v>
      </c>
      <c r="Q1499" s="3">
        <v>45838</v>
      </c>
      <c r="R1499" s="3">
        <v>45842</v>
      </c>
      <c r="S1499" t="s">
        <v>2911</v>
      </c>
      <c r="W1499">
        <f t="shared" si="23"/>
        <v>-248.61200000000008</v>
      </c>
    </row>
    <row r="1500" spans="1:23" x14ac:dyDescent="0.3">
      <c r="A1500" t="s">
        <v>1195</v>
      </c>
      <c r="B1500" t="s">
        <v>2618</v>
      </c>
      <c r="C1500" s="3">
        <v>45838</v>
      </c>
      <c r="D1500" t="s">
        <v>2924</v>
      </c>
      <c r="E1500" t="s">
        <v>19</v>
      </c>
      <c r="F1500">
        <v>2</v>
      </c>
      <c r="G1500" s="1">
        <v>160.96</v>
      </c>
      <c r="H1500" t="s">
        <v>25</v>
      </c>
      <c r="I1500" t="s">
        <v>27</v>
      </c>
      <c r="J1500" s="2">
        <v>0.1</v>
      </c>
      <c r="K1500" t="s">
        <v>2921</v>
      </c>
      <c r="L1500" s="1">
        <v>289.72800000000001</v>
      </c>
      <c r="M1500" t="s">
        <v>30</v>
      </c>
      <c r="N1500" t="s">
        <v>36</v>
      </c>
      <c r="O1500">
        <v>0</v>
      </c>
      <c r="P1500" s="1">
        <v>44.97</v>
      </c>
      <c r="Q1500" s="3">
        <v>45838</v>
      </c>
      <c r="R1500" s="3">
        <v>45843</v>
      </c>
      <c r="S1500" t="s">
        <v>2910</v>
      </c>
      <c r="W1500">
        <f t="shared" si="23"/>
        <v>-32.192000000000007</v>
      </c>
    </row>
    <row r="1501" spans="1:23" x14ac:dyDescent="0.3">
      <c r="A1501" t="s">
        <v>1509</v>
      </c>
      <c r="B1501" t="s">
        <v>2884</v>
      </c>
      <c r="C1501" s="3">
        <v>45838</v>
      </c>
      <c r="D1501" t="s">
        <v>2920</v>
      </c>
      <c r="E1501" t="s">
        <v>17</v>
      </c>
      <c r="F1501">
        <v>20</v>
      </c>
      <c r="G1501" s="1">
        <v>444.77</v>
      </c>
      <c r="H1501" t="s">
        <v>23</v>
      </c>
      <c r="I1501" t="s">
        <v>27</v>
      </c>
      <c r="J1501" s="2">
        <v>0.1</v>
      </c>
      <c r="K1501" t="s">
        <v>2923</v>
      </c>
      <c r="L1501" s="1">
        <v>8005.86</v>
      </c>
      <c r="M1501" t="s">
        <v>29</v>
      </c>
      <c r="N1501" t="s">
        <v>2913</v>
      </c>
      <c r="O1501">
        <v>1</v>
      </c>
      <c r="P1501" s="1">
        <v>20.05</v>
      </c>
      <c r="Q1501" s="3">
        <v>45838</v>
      </c>
      <c r="R1501" s="3">
        <v>45845</v>
      </c>
      <c r="S1501" t="s">
        <v>2909</v>
      </c>
      <c r="W1501">
        <f t="shared" si="23"/>
        <v>0</v>
      </c>
    </row>
    <row r="1502" spans="1:23" x14ac:dyDescent="0.3">
      <c r="L1502" s="6">
        <f>SUBTOTAL(109,Table1_2[TotalPrice(USD)])</f>
        <v>4379992.4285000004</v>
      </c>
      <c r="P1502" s="6">
        <f>SUBTOTAL(109,Table1_2[ShippingCost(USD)])</f>
        <v>41260.939999999966</v>
      </c>
      <c r="W1502" s="4">
        <f>SUM(W2:W1501)</f>
        <v>-258562.40549999996</v>
      </c>
    </row>
  </sheetData>
  <conditionalFormatting sqref="A2:S1501">
    <cfRule type="expression" dxfId="3" priority="2">
      <formula>$O$2:$O$1501="1"</formula>
    </cfRule>
    <cfRule type="expression" dxfId="2" priority="3">
      <formula>$O$1=1</formula>
    </cfRule>
  </conditionalFormatting>
  <conditionalFormatting sqref="N2:N1501">
    <cfRule type="containsText" dxfId="1" priority="5" operator="containsText" text="NO ">
      <formula>NOT(ISERROR(SEARCH("NO ",N2)))</formula>
    </cfRule>
  </conditionalFormatting>
  <conditionalFormatting sqref="O2:O1501">
    <cfRule type="containsText" dxfId="0" priority="4" operator="containsText" text="1">
      <formula>NOT(ISERROR(SEARCH("1",O2)))</formula>
    </cfRule>
  </conditionalFormatting>
  <conditionalFormatting sqref="O19">
    <cfRule type="expression" priority="1">
      <formula>$O$1=1</formula>
    </cfRule>
  </conditionalFormatting>
  <printOptions gridLines="1"/>
  <pageMargins left="0.70866141732283472" right="0.70866141732283472" top="0.74803149606299213" bottom="0.74803149606299213" header="0.31496062992125984" footer="0.31496062992125984"/>
  <pageSetup orientation="portrait" r:id="rId1"/>
  <tableParts count="1">
    <tablePart r:id="rId2"/>
  </tableParts>
  <extLst>
    <ext xmlns:x14="http://schemas.microsoft.com/office/spreadsheetml/2009/9/main" uri="{05C60535-1F16-4fd2-B633-F4F36F0B64E0}">
      <x14:sparklineGroups xmlns:xm="http://schemas.microsoft.com/office/excel/2006/main">
        <x14:sparklineGroup displayEmptyCellsAs="span" xr2:uid="{477815DD-E47A-4C28-BC83-4EB9B7335C47}">
          <x14:colorSeries rgb="FF376092"/>
          <x14:colorNegative rgb="FFD00000"/>
          <x14:colorAxis rgb="FF000000"/>
          <x14:colorMarkers rgb="FFD00000"/>
          <x14:colorFirst rgb="FFD00000"/>
          <x14:colorLast rgb="FFD00000"/>
          <x14:colorHigh rgb="FFD00000"/>
          <x14:colorLow rgb="FFD00000"/>
          <x14:sparklines>
            <x14:sparkline>
              <xm:f>'product sales'!O2:O2</xm:f>
              <xm:sqref>P2</xm:sqref>
            </x14:sparkline>
            <x14:sparkline>
              <xm:f>'product sales'!O3:O3</xm:f>
              <xm:sqref>P3</xm:sqref>
            </x14:sparkline>
            <x14:sparkline>
              <xm:f>'product sales'!O4:O4</xm:f>
              <xm:sqref>P4</xm:sqref>
            </x14:sparkline>
            <x14:sparkline>
              <xm:f>'product sales'!O5:O5</xm:f>
              <xm:sqref>P5</xm:sqref>
            </x14:sparkline>
            <x14:sparkline>
              <xm:f>'product sales'!O6:O6</xm:f>
              <xm:sqref>P6</xm:sqref>
            </x14:sparkline>
            <x14:sparkline>
              <xm:f>'product sales'!O7:O7</xm:f>
              <xm:sqref>P7</xm:sqref>
            </x14:sparkline>
            <x14:sparkline>
              <xm:f>'product sales'!O8:O8</xm:f>
              <xm:sqref>P8</xm:sqref>
            </x14:sparkline>
            <x14:sparkline>
              <xm:f>'product sales'!O9:O9</xm:f>
              <xm:sqref>P9</xm:sqref>
            </x14:sparkline>
            <x14:sparkline>
              <xm:f>'product sales'!O10:O10</xm:f>
              <xm:sqref>P10</xm:sqref>
            </x14:sparkline>
            <x14:sparkline>
              <xm:f>'product sales'!O11:O11</xm:f>
              <xm:sqref>P11</xm:sqref>
            </x14:sparkline>
            <x14:sparkline>
              <xm:f>'product sales'!O12:O12</xm:f>
              <xm:sqref>P12</xm:sqref>
            </x14:sparkline>
            <x14:sparkline>
              <xm:f>'product sales'!O13:O13</xm:f>
              <xm:sqref>P13</xm:sqref>
            </x14:sparkline>
            <x14:sparkline>
              <xm:f>'product sales'!O14:O14</xm:f>
              <xm:sqref>P14</xm:sqref>
            </x14:sparkline>
            <x14:sparkline>
              <xm:f>'product sales'!O15:O15</xm:f>
              <xm:sqref>P15</xm:sqref>
            </x14:sparkline>
            <x14:sparkline>
              <xm:f>'product sales'!O16:O16</xm:f>
              <xm:sqref>P16</xm:sqref>
            </x14:sparkline>
            <x14:sparkline>
              <xm:f>'product sales'!O17:O17</xm:f>
              <xm:sqref>P17</xm:sqref>
            </x14:sparkline>
            <x14:sparkline>
              <xm:f>'product sales'!O18:O18</xm:f>
              <xm:sqref>P18</xm:sqref>
            </x14:sparkline>
            <x14:sparkline>
              <xm:f>'product sales'!O19:O19</xm:f>
              <xm:sqref>P19</xm:sqref>
            </x14:sparkline>
            <x14:sparkline>
              <xm:f>'product sales'!O20:O20</xm:f>
              <xm:sqref>P20</xm:sqref>
            </x14:sparkline>
            <x14:sparkline>
              <xm:f>'product sales'!O21:O21</xm:f>
              <xm:sqref>P21</xm:sqref>
            </x14:sparkline>
            <x14:sparkline>
              <xm:f>'product sales'!O22:O22</xm:f>
              <xm:sqref>P22</xm:sqref>
            </x14:sparkline>
            <x14:sparkline>
              <xm:f>'product sales'!O23:O23</xm:f>
              <xm:sqref>P23</xm:sqref>
            </x14:sparkline>
            <x14:sparkline>
              <xm:f>'product sales'!O24:O24</xm:f>
              <xm:sqref>P24</xm:sqref>
            </x14:sparkline>
            <x14:sparkline>
              <xm:f>'product sales'!O25:O25</xm:f>
              <xm:sqref>P25</xm:sqref>
            </x14:sparkline>
            <x14:sparkline>
              <xm:f>'product sales'!O26:O26</xm:f>
              <xm:sqref>P26</xm:sqref>
            </x14:sparkline>
            <x14:sparkline>
              <xm:f>'product sales'!O27:O27</xm:f>
              <xm:sqref>P27</xm:sqref>
            </x14:sparkline>
            <x14:sparkline>
              <xm:f>'product sales'!O28:O28</xm:f>
              <xm:sqref>P28</xm:sqref>
            </x14:sparkline>
            <x14:sparkline>
              <xm:f>'product sales'!O29:O29</xm:f>
              <xm:sqref>P29</xm:sqref>
            </x14:sparkline>
            <x14:sparkline>
              <xm:f>'product sales'!O30:O30</xm:f>
              <xm:sqref>P30</xm:sqref>
            </x14:sparkline>
            <x14:sparkline>
              <xm:f>'product sales'!O31:O31</xm:f>
              <xm:sqref>P31</xm:sqref>
            </x14:sparkline>
            <x14:sparkline>
              <xm:f>'product sales'!O32:O32</xm:f>
              <xm:sqref>P32</xm:sqref>
            </x14:sparkline>
            <x14:sparkline>
              <xm:f>'product sales'!O33:O33</xm:f>
              <xm:sqref>P33</xm:sqref>
            </x14:sparkline>
            <x14:sparkline>
              <xm:f>'product sales'!O34:O34</xm:f>
              <xm:sqref>P34</xm:sqref>
            </x14:sparkline>
            <x14:sparkline>
              <xm:f>'product sales'!O35:O35</xm:f>
              <xm:sqref>P35</xm:sqref>
            </x14:sparkline>
            <x14:sparkline>
              <xm:f>'product sales'!O36:O36</xm:f>
              <xm:sqref>P36</xm:sqref>
            </x14:sparkline>
            <x14:sparkline>
              <xm:f>'product sales'!O37:O37</xm:f>
              <xm:sqref>P37</xm:sqref>
            </x14:sparkline>
            <x14:sparkline>
              <xm:f>'product sales'!O38:O38</xm:f>
              <xm:sqref>P38</xm:sqref>
            </x14:sparkline>
            <x14:sparkline>
              <xm:f>'product sales'!O39:O39</xm:f>
              <xm:sqref>P39</xm:sqref>
            </x14:sparkline>
            <x14:sparkline>
              <xm:f>'product sales'!O40:O40</xm:f>
              <xm:sqref>P40</xm:sqref>
            </x14:sparkline>
            <x14:sparkline>
              <xm:f>'product sales'!O41:O41</xm:f>
              <xm:sqref>P41</xm:sqref>
            </x14:sparkline>
            <x14:sparkline>
              <xm:f>'product sales'!O42:O42</xm:f>
              <xm:sqref>P42</xm:sqref>
            </x14:sparkline>
            <x14:sparkline>
              <xm:f>'product sales'!O43:O43</xm:f>
              <xm:sqref>P43</xm:sqref>
            </x14:sparkline>
            <x14:sparkline>
              <xm:f>'product sales'!O44:O44</xm:f>
              <xm:sqref>P44</xm:sqref>
            </x14:sparkline>
            <x14:sparkline>
              <xm:f>'product sales'!O45:O45</xm:f>
              <xm:sqref>P45</xm:sqref>
            </x14:sparkline>
            <x14:sparkline>
              <xm:f>'product sales'!O46:O46</xm:f>
              <xm:sqref>P46</xm:sqref>
            </x14:sparkline>
            <x14:sparkline>
              <xm:f>'product sales'!O47:O47</xm:f>
              <xm:sqref>P47</xm:sqref>
            </x14:sparkline>
            <x14:sparkline>
              <xm:f>'product sales'!O48:O48</xm:f>
              <xm:sqref>P48</xm:sqref>
            </x14:sparkline>
            <x14:sparkline>
              <xm:f>'product sales'!O49:O49</xm:f>
              <xm:sqref>P49</xm:sqref>
            </x14:sparkline>
            <x14:sparkline>
              <xm:f>'product sales'!O50:O50</xm:f>
              <xm:sqref>P50</xm:sqref>
            </x14:sparkline>
            <x14:sparkline>
              <xm:f>'product sales'!O51:O51</xm:f>
              <xm:sqref>P51</xm:sqref>
            </x14:sparkline>
            <x14:sparkline>
              <xm:f>'product sales'!O52:O52</xm:f>
              <xm:sqref>P52</xm:sqref>
            </x14:sparkline>
            <x14:sparkline>
              <xm:f>'product sales'!O53:O53</xm:f>
              <xm:sqref>P53</xm:sqref>
            </x14:sparkline>
            <x14:sparkline>
              <xm:f>'product sales'!O54:O54</xm:f>
              <xm:sqref>P54</xm:sqref>
            </x14:sparkline>
            <x14:sparkline>
              <xm:f>'product sales'!O55:O55</xm:f>
              <xm:sqref>P55</xm:sqref>
            </x14:sparkline>
            <x14:sparkline>
              <xm:f>'product sales'!O56:O56</xm:f>
              <xm:sqref>P56</xm:sqref>
            </x14:sparkline>
            <x14:sparkline>
              <xm:f>'product sales'!O57:O57</xm:f>
              <xm:sqref>P57</xm:sqref>
            </x14:sparkline>
            <x14:sparkline>
              <xm:f>'product sales'!O58:O58</xm:f>
              <xm:sqref>P58</xm:sqref>
            </x14:sparkline>
            <x14:sparkline>
              <xm:f>'product sales'!O59:O59</xm:f>
              <xm:sqref>P59</xm:sqref>
            </x14:sparkline>
            <x14:sparkline>
              <xm:f>'product sales'!O60:O60</xm:f>
              <xm:sqref>P60</xm:sqref>
            </x14:sparkline>
            <x14:sparkline>
              <xm:f>'product sales'!O61:O61</xm:f>
              <xm:sqref>P61</xm:sqref>
            </x14:sparkline>
            <x14:sparkline>
              <xm:f>'product sales'!O62:O62</xm:f>
              <xm:sqref>P62</xm:sqref>
            </x14:sparkline>
            <x14:sparkline>
              <xm:f>'product sales'!O63:O63</xm:f>
              <xm:sqref>P63</xm:sqref>
            </x14:sparkline>
            <x14:sparkline>
              <xm:f>'product sales'!O64:O64</xm:f>
              <xm:sqref>P64</xm:sqref>
            </x14:sparkline>
            <x14:sparkline>
              <xm:f>'product sales'!O65:O65</xm:f>
              <xm:sqref>P65</xm:sqref>
            </x14:sparkline>
            <x14:sparkline>
              <xm:f>'product sales'!O66:O66</xm:f>
              <xm:sqref>P66</xm:sqref>
            </x14:sparkline>
            <x14:sparkline>
              <xm:f>'product sales'!O67:O67</xm:f>
              <xm:sqref>P67</xm:sqref>
            </x14:sparkline>
            <x14:sparkline>
              <xm:f>'product sales'!O68:O68</xm:f>
              <xm:sqref>P68</xm:sqref>
            </x14:sparkline>
            <x14:sparkline>
              <xm:f>'product sales'!O69:O69</xm:f>
              <xm:sqref>P69</xm:sqref>
            </x14:sparkline>
            <x14:sparkline>
              <xm:f>'product sales'!O70:O70</xm:f>
              <xm:sqref>P70</xm:sqref>
            </x14:sparkline>
            <x14:sparkline>
              <xm:f>'product sales'!O71:O71</xm:f>
              <xm:sqref>P71</xm:sqref>
            </x14:sparkline>
            <x14:sparkline>
              <xm:f>'product sales'!O72:O72</xm:f>
              <xm:sqref>P72</xm:sqref>
            </x14:sparkline>
            <x14:sparkline>
              <xm:f>'product sales'!O73:O73</xm:f>
              <xm:sqref>P73</xm:sqref>
            </x14:sparkline>
            <x14:sparkline>
              <xm:f>'product sales'!O74:O74</xm:f>
              <xm:sqref>P74</xm:sqref>
            </x14:sparkline>
            <x14:sparkline>
              <xm:f>'product sales'!O75:O75</xm:f>
              <xm:sqref>P75</xm:sqref>
            </x14:sparkline>
            <x14:sparkline>
              <xm:f>'product sales'!O76:O76</xm:f>
              <xm:sqref>P76</xm:sqref>
            </x14:sparkline>
            <x14:sparkline>
              <xm:f>'product sales'!O77:O77</xm:f>
              <xm:sqref>P77</xm:sqref>
            </x14:sparkline>
            <x14:sparkline>
              <xm:f>'product sales'!O78:O78</xm:f>
              <xm:sqref>P78</xm:sqref>
            </x14:sparkline>
            <x14:sparkline>
              <xm:f>'product sales'!O79:O79</xm:f>
              <xm:sqref>P79</xm:sqref>
            </x14:sparkline>
            <x14:sparkline>
              <xm:f>'product sales'!O80:O80</xm:f>
              <xm:sqref>P80</xm:sqref>
            </x14:sparkline>
            <x14:sparkline>
              <xm:f>'product sales'!O81:O81</xm:f>
              <xm:sqref>P81</xm:sqref>
            </x14:sparkline>
            <x14:sparkline>
              <xm:f>'product sales'!O82:O82</xm:f>
              <xm:sqref>P82</xm:sqref>
            </x14:sparkline>
            <x14:sparkline>
              <xm:f>'product sales'!O83:O83</xm:f>
              <xm:sqref>P83</xm:sqref>
            </x14:sparkline>
            <x14:sparkline>
              <xm:f>'product sales'!O84:O84</xm:f>
              <xm:sqref>P84</xm:sqref>
            </x14:sparkline>
            <x14:sparkline>
              <xm:f>'product sales'!O85:O85</xm:f>
              <xm:sqref>P85</xm:sqref>
            </x14:sparkline>
            <x14:sparkline>
              <xm:f>'product sales'!O86:O86</xm:f>
              <xm:sqref>P86</xm:sqref>
            </x14:sparkline>
            <x14:sparkline>
              <xm:f>'product sales'!O87:O87</xm:f>
              <xm:sqref>P87</xm:sqref>
            </x14:sparkline>
            <x14:sparkline>
              <xm:f>'product sales'!O88:O88</xm:f>
              <xm:sqref>P88</xm:sqref>
            </x14:sparkline>
            <x14:sparkline>
              <xm:f>'product sales'!O89:O89</xm:f>
              <xm:sqref>P89</xm:sqref>
            </x14:sparkline>
            <x14:sparkline>
              <xm:f>'product sales'!O90:O90</xm:f>
              <xm:sqref>P90</xm:sqref>
            </x14:sparkline>
            <x14:sparkline>
              <xm:f>'product sales'!O91:O91</xm:f>
              <xm:sqref>P91</xm:sqref>
            </x14:sparkline>
            <x14:sparkline>
              <xm:f>'product sales'!O92:O92</xm:f>
              <xm:sqref>P92</xm:sqref>
            </x14:sparkline>
            <x14:sparkline>
              <xm:f>'product sales'!O93:O93</xm:f>
              <xm:sqref>P93</xm:sqref>
            </x14:sparkline>
            <x14:sparkline>
              <xm:f>'product sales'!O94:O94</xm:f>
              <xm:sqref>P94</xm:sqref>
            </x14:sparkline>
            <x14:sparkline>
              <xm:f>'product sales'!O95:O95</xm:f>
              <xm:sqref>P95</xm:sqref>
            </x14:sparkline>
            <x14:sparkline>
              <xm:f>'product sales'!O96:O96</xm:f>
              <xm:sqref>P96</xm:sqref>
            </x14:sparkline>
            <x14:sparkline>
              <xm:f>'product sales'!O97:O97</xm:f>
              <xm:sqref>P97</xm:sqref>
            </x14:sparkline>
            <x14:sparkline>
              <xm:f>'product sales'!O98:O98</xm:f>
              <xm:sqref>P98</xm:sqref>
            </x14:sparkline>
            <x14:sparkline>
              <xm:f>'product sales'!O99:O99</xm:f>
              <xm:sqref>P99</xm:sqref>
            </x14:sparkline>
            <x14:sparkline>
              <xm:f>'product sales'!O100:O100</xm:f>
              <xm:sqref>P100</xm:sqref>
            </x14:sparkline>
            <x14:sparkline>
              <xm:f>'product sales'!O101:O101</xm:f>
              <xm:sqref>P101</xm:sqref>
            </x14:sparkline>
            <x14:sparkline>
              <xm:f>'product sales'!O102:O102</xm:f>
              <xm:sqref>P102</xm:sqref>
            </x14:sparkline>
            <x14:sparkline>
              <xm:f>'product sales'!O103:O103</xm:f>
              <xm:sqref>P103</xm:sqref>
            </x14:sparkline>
            <x14:sparkline>
              <xm:f>'product sales'!O104:O104</xm:f>
              <xm:sqref>P104</xm:sqref>
            </x14:sparkline>
            <x14:sparkline>
              <xm:f>'product sales'!O105:O105</xm:f>
              <xm:sqref>P105</xm:sqref>
            </x14:sparkline>
            <x14:sparkline>
              <xm:f>'product sales'!O106:O106</xm:f>
              <xm:sqref>P106</xm:sqref>
            </x14:sparkline>
            <x14:sparkline>
              <xm:f>'product sales'!O107:O107</xm:f>
              <xm:sqref>P107</xm:sqref>
            </x14:sparkline>
            <x14:sparkline>
              <xm:f>'product sales'!O108:O108</xm:f>
              <xm:sqref>P108</xm:sqref>
            </x14:sparkline>
            <x14:sparkline>
              <xm:f>'product sales'!O109:O109</xm:f>
              <xm:sqref>P109</xm:sqref>
            </x14:sparkline>
            <x14:sparkline>
              <xm:f>'product sales'!O110:O110</xm:f>
              <xm:sqref>P110</xm:sqref>
            </x14:sparkline>
            <x14:sparkline>
              <xm:f>'product sales'!O111:O111</xm:f>
              <xm:sqref>P111</xm:sqref>
            </x14:sparkline>
            <x14:sparkline>
              <xm:f>'product sales'!O112:O112</xm:f>
              <xm:sqref>P112</xm:sqref>
            </x14:sparkline>
            <x14:sparkline>
              <xm:f>'product sales'!O113:O113</xm:f>
              <xm:sqref>P113</xm:sqref>
            </x14:sparkline>
            <x14:sparkline>
              <xm:f>'product sales'!O114:O114</xm:f>
              <xm:sqref>P114</xm:sqref>
            </x14:sparkline>
            <x14:sparkline>
              <xm:f>'product sales'!O115:O115</xm:f>
              <xm:sqref>P115</xm:sqref>
            </x14:sparkline>
            <x14:sparkline>
              <xm:f>'product sales'!O116:O116</xm:f>
              <xm:sqref>P116</xm:sqref>
            </x14:sparkline>
            <x14:sparkline>
              <xm:f>'product sales'!O117:O117</xm:f>
              <xm:sqref>P117</xm:sqref>
            </x14:sparkline>
            <x14:sparkline>
              <xm:f>'product sales'!O118:O118</xm:f>
              <xm:sqref>P118</xm:sqref>
            </x14:sparkline>
            <x14:sparkline>
              <xm:f>'product sales'!O119:O119</xm:f>
              <xm:sqref>P119</xm:sqref>
            </x14:sparkline>
            <x14:sparkline>
              <xm:f>'product sales'!O120:O120</xm:f>
              <xm:sqref>P120</xm:sqref>
            </x14:sparkline>
            <x14:sparkline>
              <xm:f>'product sales'!O121:O121</xm:f>
              <xm:sqref>P121</xm:sqref>
            </x14:sparkline>
            <x14:sparkline>
              <xm:f>'product sales'!O122:O122</xm:f>
              <xm:sqref>P122</xm:sqref>
            </x14:sparkline>
            <x14:sparkline>
              <xm:f>'product sales'!O123:O123</xm:f>
              <xm:sqref>P123</xm:sqref>
            </x14:sparkline>
            <x14:sparkline>
              <xm:f>'product sales'!O124:O124</xm:f>
              <xm:sqref>P124</xm:sqref>
            </x14:sparkline>
            <x14:sparkline>
              <xm:f>'product sales'!O125:O125</xm:f>
              <xm:sqref>P125</xm:sqref>
            </x14:sparkline>
            <x14:sparkline>
              <xm:f>'product sales'!O126:O126</xm:f>
              <xm:sqref>P126</xm:sqref>
            </x14:sparkline>
            <x14:sparkline>
              <xm:f>'product sales'!O127:O127</xm:f>
              <xm:sqref>P127</xm:sqref>
            </x14:sparkline>
            <x14:sparkline>
              <xm:f>'product sales'!O128:O128</xm:f>
              <xm:sqref>P128</xm:sqref>
            </x14:sparkline>
            <x14:sparkline>
              <xm:f>'product sales'!O129:O129</xm:f>
              <xm:sqref>P129</xm:sqref>
            </x14:sparkline>
            <x14:sparkline>
              <xm:f>'product sales'!O130:O130</xm:f>
              <xm:sqref>P130</xm:sqref>
            </x14:sparkline>
            <x14:sparkline>
              <xm:f>'product sales'!O131:O131</xm:f>
              <xm:sqref>P131</xm:sqref>
            </x14:sparkline>
            <x14:sparkline>
              <xm:f>'product sales'!O132:O132</xm:f>
              <xm:sqref>P132</xm:sqref>
            </x14:sparkline>
            <x14:sparkline>
              <xm:f>'product sales'!O133:O133</xm:f>
              <xm:sqref>P133</xm:sqref>
            </x14:sparkline>
            <x14:sparkline>
              <xm:f>'product sales'!O134:O134</xm:f>
              <xm:sqref>P134</xm:sqref>
            </x14:sparkline>
            <x14:sparkline>
              <xm:f>'product sales'!O135:O135</xm:f>
              <xm:sqref>P135</xm:sqref>
            </x14:sparkline>
            <x14:sparkline>
              <xm:f>'product sales'!O136:O136</xm:f>
              <xm:sqref>P136</xm:sqref>
            </x14:sparkline>
            <x14:sparkline>
              <xm:f>'product sales'!O137:O137</xm:f>
              <xm:sqref>P137</xm:sqref>
            </x14:sparkline>
            <x14:sparkline>
              <xm:f>'product sales'!O138:O138</xm:f>
              <xm:sqref>P138</xm:sqref>
            </x14:sparkline>
            <x14:sparkline>
              <xm:f>'product sales'!O139:O139</xm:f>
              <xm:sqref>P139</xm:sqref>
            </x14:sparkline>
            <x14:sparkline>
              <xm:f>'product sales'!O140:O140</xm:f>
              <xm:sqref>P140</xm:sqref>
            </x14:sparkline>
            <x14:sparkline>
              <xm:f>'product sales'!O141:O141</xm:f>
              <xm:sqref>P141</xm:sqref>
            </x14:sparkline>
            <x14:sparkline>
              <xm:f>'product sales'!O142:O142</xm:f>
              <xm:sqref>P142</xm:sqref>
            </x14:sparkline>
            <x14:sparkline>
              <xm:f>'product sales'!O143:O143</xm:f>
              <xm:sqref>P143</xm:sqref>
            </x14:sparkline>
            <x14:sparkline>
              <xm:f>'product sales'!O144:O144</xm:f>
              <xm:sqref>P144</xm:sqref>
            </x14:sparkline>
            <x14:sparkline>
              <xm:f>'product sales'!O145:O145</xm:f>
              <xm:sqref>P145</xm:sqref>
            </x14:sparkline>
            <x14:sparkline>
              <xm:f>'product sales'!O146:O146</xm:f>
              <xm:sqref>P146</xm:sqref>
            </x14:sparkline>
            <x14:sparkline>
              <xm:f>'product sales'!O147:O147</xm:f>
              <xm:sqref>P147</xm:sqref>
            </x14:sparkline>
            <x14:sparkline>
              <xm:f>'product sales'!O148:O148</xm:f>
              <xm:sqref>P148</xm:sqref>
            </x14:sparkline>
            <x14:sparkline>
              <xm:f>'product sales'!O149:O149</xm:f>
              <xm:sqref>P149</xm:sqref>
            </x14:sparkline>
            <x14:sparkline>
              <xm:f>'product sales'!O150:O150</xm:f>
              <xm:sqref>P150</xm:sqref>
            </x14:sparkline>
            <x14:sparkline>
              <xm:f>'product sales'!O151:O151</xm:f>
              <xm:sqref>P151</xm:sqref>
            </x14:sparkline>
            <x14:sparkline>
              <xm:f>'product sales'!O152:O152</xm:f>
              <xm:sqref>P152</xm:sqref>
            </x14:sparkline>
            <x14:sparkline>
              <xm:f>'product sales'!O153:O153</xm:f>
              <xm:sqref>P153</xm:sqref>
            </x14:sparkline>
            <x14:sparkline>
              <xm:f>'product sales'!O154:O154</xm:f>
              <xm:sqref>P154</xm:sqref>
            </x14:sparkline>
            <x14:sparkline>
              <xm:f>'product sales'!O155:O155</xm:f>
              <xm:sqref>P155</xm:sqref>
            </x14:sparkline>
            <x14:sparkline>
              <xm:f>'product sales'!O156:O156</xm:f>
              <xm:sqref>P156</xm:sqref>
            </x14:sparkline>
            <x14:sparkline>
              <xm:f>'product sales'!O157:O157</xm:f>
              <xm:sqref>P157</xm:sqref>
            </x14:sparkline>
            <x14:sparkline>
              <xm:f>'product sales'!O158:O158</xm:f>
              <xm:sqref>P158</xm:sqref>
            </x14:sparkline>
            <x14:sparkline>
              <xm:f>'product sales'!O159:O159</xm:f>
              <xm:sqref>P159</xm:sqref>
            </x14:sparkline>
            <x14:sparkline>
              <xm:f>'product sales'!O160:O160</xm:f>
              <xm:sqref>P160</xm:sqref>
            </x14:sparkline>
            <x14:sparkline>
              <xm:f>'product sales'!O161:O161</xm:f>
              <xm:sqref>P161</xm:sqref>
            </x14:sparkline>
            <x14:sparkline>
              <xm:f>'product sales'!O162:O162</xm:f>
              <xm:sqref>P162</xm:sqref>
            </x14:sparkline>
            <x14:sparkline>
              <xm:f>'product sales'!O163:O163</xm:f>
              <xm:sqref>P163</xm:sqref>
            </x14:sparkline>
            <x14:sparkline>
              <xm:f>'product sales'!O164:O164</xm:f>
              <xm:sqref>P164</xm:sqref>
            </x14:sparkline>
            <x14:sparkline>
              <xm:f>'product sales'!O165:O165</xm:f>
              <xm:sqref>P165</xm:sqref>
            </x14:sparkline>
            <x14:sparkline>
              <xm:f>'product sales'!O166:O166</xm:f>
              <xm:sqref>P166</xm:sqref>
            </x14:sparkline>
            <x14:sparkline>
              <xm:f>'product sales'!O167:O167</xm:f>
              <xm:sqref>P167</xm:sqref>
            </x14:sparkline>
            <x14:sparkline>
              <xm:f>'product sales'!O168:O168</xm:f>
              <xm:sqref>P168</xm:sqref>
            </x14:sparkline>
            <x14:sparkline>
              <xm:f>'product sales'!O169:O169</xm:f>
              <xm:sqref>P169</xm:sqref>
            </x14:sparkline>
            <x14:sparkline>
              <xm:f>'product sales'!O170:O170</xm:f>
              <xm:sqref>P170</xm:sqref>
            </x14:sparkline>
            <x14:sparkline>
              <xm:f>'product sales'!O171:O171</xm:f>
              <xm:sqref>P171</xm:sqref>
            </x14:sparkline>
            <x14:sparkline>
              <xm:f>'product sales'!O172:O172</xm:f>
              <xm:sqref>P172</xm:sqref>
            </x14:sparkline>
            <x14:sparkline>
              <xm:f>'product sales'!O173:O173</xm:f>
              <xm:sqref>P173</xm:sqref>
            </x14:sparkline>
            <x14:sparkline>
              <xm:f>'product sales'!O174:O174</xm:f>
              <xm:sqref>P174</xm:sqref>
            </x14:sparkline>
            <x14:sparkline>
              <xm:f>'product sales'!O175:O175</xm:f>
              <xm:sqref>P175</xm:sqref>
            </x14:sparkline>
            <x14:sparkline>
              <xm:f>'product sales'!O176:O176</xm:f>
              <xm:sqref>P176</xm:sqref>
            </x14:sparkline>
            <x14:sparkline>
              <xm:f>'product sales'!O177:O177</xm:f>
              <xm:sqref>P177</xm:sqref>
            </x14:sparkline>
            <x14:sparkline>
              <xm:f>'product sales'!O178:O178</xm:f>
              <xm:sqref>P178</xm:sqref>
            </x14:sparkline>
            <x14:sparkline>
              <xm:f>'product sales'!O179:O179</xm:f>
              <xm:sqref>P179</xm:sqref>
            </x14:sparkline>
            <x14:sparkline>
              <xm:f>'product sales'!O180:O180</xm:f>
              <xm:sqref>P180</xm:sqref>
            </x14:sparkline>
            <x14:sparkline>
              <xm:f>'product sales'!O181:O181</xm:f>
              <xm:sqref>P181</xm:sqref>
            </x14:sparkline>
            <x14:sparkline>
              <xm:f>'product sales'!O182:O182</xm:f>
              <xm:sqref>P182</xm:sqref>
            </x14:sparkline>
            <x14:sparkline>
              <xm:f>'product sales'!O183:O183</xm:f>
              <xm:sqref>P183</xm:sqref>
            </x14:sparkline>
            <x14:sparkline>
              <xm:f>'product sales'!O184:O184</xm:f>
              <xm:sqref>P184</xm:sqref>
            </x14:sparkline>
            <x14:sparkline>
              <xm:f>'product sales'!O185:O185</xm:f>
              <xm:sqref>P185</xm:sqref>
            </x14:sparkline>
            <x14:sparkline>
              <xm:f>'product sales'!O186:O186</xm:f>
              <xm:sqref>P186</xm:sqref>
            </x14:sparkline>
            <x14:sparkline>
              <xm:f>'product sales'!O187:O187</xm:f>
              <xm:sqref>P187</xm:sqref>
            </x14:sparkline>
            <x14:sparkline>
              <xm:f>'product sales'!O188:O188</xm:f>
              <xm:sqref>P188</xm:sqref>
            </x14:sparkline>
            <x14:sparkline>
              <xm:f>'product sales'!O189:O189</xm:f>
              <xm:sqref>P189</xm:sqref>
            </x14:sparkline>
            <x14:sparkline>
              <xm:f>'product sales'!O190:O190</xm:f>
              <xm:sqref>P190</xm:sqref>
            </x14:sparkline>
            <x14:sparkline>
              <xm:f>'product sales'!O191:O191</xm:f>
              <xm:sqref>P191</xm:sqref>
            </x14:sparkline>
            <x14:sparkline>
              <xm:f>'product sales'!O192:O192</xm:f>
              <xm:sqref>P192</xm:sqref>
            </x14:sparkline>
            <x14:sparkline>
              <xm:f>'product sales'!O193:O193</xm:f>
              <xm:sqref>P193</xm:sqref>
            </x14:sparkline>
            <x14:sparkline>
              <xm:f>'product sales'!O194:O194</xm:f>
              <xm:sqref>P194</xm:sqref>
            </x14:sparkline>
            <x14:sparkline>
              <xm:f>'product sales'!O195:O195</xm:f>
              <xm:sqref>P195</xm:sqref>
            </x14:sparkline>
            <x14:sparkline>
              <xm:f>'product sales'!O196:O196</xm:f>
              <xm:sqref>P196</xm:sqref>
            </x14:sparkline>
            <x14:sparkline>
              <xm:f>'product sales'!O197:O197</xm:f>
              <xm:sqref>P197</xm:sqref>
            </x14:sparkline>
            <x14:sparkline>
              <xm:f>'product sales'!O198:O198</xm:f>
              <xm:sqref>P198</xm:sqref>
            </x14:sparkline>
            <x14:sparkline>
              <xm:f>'product sales'!O199:O199</xm:f>
              <xm:sqref>P199</xm:sqref>
            </x14:sparkline>
            <x14:sparkline>
              <xm:f>'product sales'!O200:O200</xm:f>
              <xm:sqref>P200</xm:sqref>
            </x14:sparkline>
            <x14:sparkline>
              <xm:f>'product sales'!O201:O201</xm:f>
              <xm:sqref>P201</xm:sqref>
            </x14:sparkline>
            <x14:sparkline>
              <xm:f>'product sales'!O202:O202</xm:f>
              <xm:sqref>P202</xm:sqref>
            </x14:sparkline>
            <x14:sparkline>
              <xm:f>'product sales'!O203:O203</xm:f>
              <xm:sqref>P203</xm:sqref>
            </x14:sparkline>
            <x14:sparkline>
              <xm:f>'product sales'!O204:O204</xm:f>
              <xm:sqref>P204</xm:sqref>
            </x14:sparkline>
            <x14:sparkline>
              <xm:f>'product sales'!O205:O205</xm:f>
              <xm:sqref>P205</xm:sqref>
            </x14:sparkline>
            <x14:sparkline>
              <xm:f>'product sales'!O206:O206</xm:f>
              <xm:sqref>P206</xm:sqref>
            </x14:sparkline>
            <x14:sparkline>
              <xm:f>'product sales'!O207:O207</xm:f>
              <xm:sqref>P207</xm:sqref>
            </x14:sparkline>
            <x14:sparkline>
              <xm:f>'product sales'!O208:O208</xm:f>
              <xm:sqref>P208</xm:sqref>
            </x14:sparkline>
            <x14:sparkline>
              <xm:f>'product sales'!O209:O209</xm:f>
              <xm:sqref>P209</xm:sqref>
            </x14:sparkline>
            <x14:sparkline>
              <xm:f>'product sales'!O210:O210</xm:f>
              <xm:sqref>P210</xm:sqref>
            </x14:sparkline>
            <x14:sparkline>
              <xm:f>'product sales'!O211:O211</xm:f>
              <xm:sqref>P211</xm:sqref>
            </x14:sparkline>
            <x14:sparkline>
              <xm:f>'product sales'!O212:O212</xm:f>
              <xm:sqref>P212</xm:sqref>
            </x14:sparkline>
            <x14:sparkline>
              <xm:f>'product sales'!O213:O213</xm:f>
              <xm:sqref>P213</xm:sqref>
            </x14:sparkline>
            <x14:sparkline>
              <xm:f>'product sales'!O214:O214</xm:f>
              <xm:sqref>P214</xm:sqref>
            </x14:sparkline>
            <x14:sparkline>
              <xm:f>'product sales'!O215:O215</xm:f>
              <xm:sqref>P215</xm:sqref>
            </x14:sparkline>
            <x14:sparkline>
              <xm:f>'product sales'!O216:O216</xm:f>
              <xm:sqref>P216</xm:sqref>
            </x14:sparkline>
            <x14:sparkline>
              <xm:f>'product sales'!O217:O217</xm:f>
              <xm:sqref>P217</xm:sqref>
            </x14:sparkline>
            <x14:sparkline>
              <xm:f>'product sales'!O218:O218</xm:f>
              <xm:sqref>P218</xm:sqref>
            </x14:sparkline>
            <x14:sparkline>
              <xm:f>'product sales'!O219:O219</xm:f>
              <xm:sqref>P219</xm:sqref>
            </x14:sparkline>
            <x14:sparkline>
              <xm:f>'product sales'!O220:O220</xm:f>
              <xm:sqref>P220</xm:sqref>
            </x14:sparkline>
            <x14:sparkline>
              <xm:f>'product sales'!O221:O221</xm:f>
              <xm:sqref>P221</xm:sqref>
            </x14:sparkline>
            <x14:sparkline>
              <xm:f>'product sales'!O222:O222</xm:f>
              <xm:sqref>P222</xm:sqref>
            </x14:sparkline>
            <x14:sparkline>
              <xm:f>'product sales'!O223:O223</xm:f>
              <xm:sqref>P223</xm:sqref>
            </x14:sparkline>
            <x14:sparkline>
              <xm:f>'product sales'!O224:O224</xm:f>
              <xm:sqref>P224</xm:sqref>
            </x14:sparkline>
            <x14:sparkline>
              <xm:f>'product sales'!O225:O225</xm:f>
              <xm:sqref>P225</xm:sqref>
            </x14:sparkline>
            <x14:sparkline>
              <xm:f>'product sales'!O226:O226</xm:f>
              <xm:sqref>P226</xm:sqref>
            </x14:sparkline>
            <x14:sparkline>
              <xm:f>'product sales'!O227:O227</xm:f>
              <xm:sqref>P227</xm:sqref>
            </x14:sparkline>
            <x14:sparkline>
              <xm:f>'product sales'!O228:O228</xm:f>
              <xm:sqref>P228</xm:sqref>
            </x14:sparkline>
            <x14:sparkline>
              <xm:f>'product sales'!O229:O229</xm:f>
              <xm:sqref>P229</xm:sqref>
            </x14:sparkline>
            <x14:sparkline>
              <xm:f>'product sales'!O230:O230</xm:f>
              <xm:sqref>P230</xm:sqref>
            </x14:sparkline>
            <x14:sparkline>
              <xm:f>'product sales'!O231:O231</xm:f>
              <xm:sqref>P231</xm:sqref>
            </x14:sparkline>
            <x14:sparkline>
              <xm:f>'product sales'!O232:O232</xm:f>
              <xm:sqref>P232</xm:sqref>
            </x14:sparkline>
            <x14:sparkline>
              <xm:f>'product sales'!O233:O233</xm:f>
              <xm:sqref>P233</xm:sqref>
            </x14:sparkline>
            <x14:sparkline>
              <xm:f>'product sales'!O234:O234</xm:f>
              <xm:sqref>P234</xm:sqref>
            </x14:sparkline>
            <x14:sparkline>
              <xm:f>'product sales'!O235:O235</xm:f>
              <xm:sqref>P235</xm:sqref>
            </x14:sparkline>
            <x14:sparkline>
              <xm:f>'product sales'!O236:O236</xm:f>
              <xm:sqref>P236</xm:sqref>
            </x14:sparkline>
            <x14:sparkline>
              <xm:f>'product sales'!O237:O237</xm:f>
              <xm:sqref>P237</xm:sqref>
            </x14:sparkline>
            <x14:sparkline>
              <xm:f>'product sales'!O238:O238</xm:f>
              <xm:sqref>P238</xm:sqref>
            </x14:sparkline>
            <x14:sparkline>
              <xm:f>'product sales'!O239:O239</xm:f>
              <xm:sqref>P239</xm:sqref>
            </x14:sparkline>
            <x14:sparkline>
              <xm:f>'product sales'!O240:O240</xm:f>
              <xm:sqref>P240</xm:sqref>
            </x14:sparkline>
            <x14:sparkline>
              <xm:f>'product sales'!O241:O241</xm:f>
              <xm:sqref>P241</xm:sqref>
            </x14:sparkline>
            <x14:sparkline>
              <xm:f>'product sales'!O242:O242</xm:f>
              <xm:sqref>P242</xm:sqref>
            </x14:sparkline>
            <x14:sparkline>
              <xm:f>'product sales'!O243:O243</xm:f>
              <xm:sqref>P243</xm:sqref>
            </x14:sparkline>
            <x14:sparkline>
              <xm:f>'product sales'!O244:O244</xm:f>
              <xm:sqref>P244</xm:sqref>
            </x14:sparkline>
            <x14:sparkline>
              <xm:f>'product sales'!O245:O245</xm:f>
              <xm:sqref>P245</xm:sqref>
            </x14:sparkline>
            <x14:sparkline>
              <xm:f>'product sales'!O246:O246</xm:f>
              <xm:sqref>P246</xm:sqref>
            </x14:sparkline>
            <x14:sparkline>
              <xm:f>'product sales'!O247:O247</xm:f>
              <xm:sqref>P247</xm:sqref>
            </x14:sparkline>
            <x14:sparkline>
              <xm:f>'product sales'!O248:O248</xm:f>
              <xm:sqref>P248</xm:sqref>
            </x14:sparkline>
            <x14:sparkline>
              <xm:f>'product sales'!O249:O249</xm:f>
              <xm:sqref>P249</xm:sqref>
            </x14:sparkline>
            <x14:sparkline>
              <xm:f>'product sales'!O250:O250</xm:f>
              <xm:sqref>P250</xm:sqref>
            </x14:sparkline>
            <x14:sparkline>
              <xm:f>'product sales'!O251:O251</xm:f>
              <xm:sqref>P251</xm:sqref>
            </x14:sparkline>
            <x14:sparkline>
              <xm:f>'product sales'!O252:O252</xm:f>
              <xm:sqref>P252</xm:sqref>
            </x14:sparkline>
            <x14:sparkline>
              <xm:f>'product sales'!O253:O253</xm:f>
              <xm:sqref>P253</xm:sqref>
            </x14:sparkline>
            <x14:sparkline>
              <xm:f>'product sales'!O254:O254</xm:f>
              <xm:sqref>P254</xm:sqref>
            </x14:sparkline>
            <x14:sparkline>
              <xm:f>'product sales'!O255:O255</xm:f>
              <xm:sqref>P255</xm:sqref>
            </x14:sparkline>
            <x14:sparkline>
              <xm:f>'product sales'!O256:O256</xm:f>
              <xm:sqref>P256</xm:sqref>
            </x14:sparkline>
            <x14:sparkline>
              <xm:f>'product sales'!O257:O257</xm:f>
              <xm:sqref>P257</xm:sqref>
            </x14:sparkline>
            <x14:sparkline>
              <xm:f>'product sales'!O258:O258</xm:f>
              <xm:sqref>P258</xm:sqref>
            </x14:sparkline>
            <x14:sparkline>
              <xm:f>'product sales'!O259:O259</xm:f>
              <xm:sqref>P259</xm:sqref>
            </x14:sparkline>
            <x14:sparkline>
              <xm:f>'product sales'!O260:O260</xm:f>
              <xm:sqref>P260</xm:sqref>
            </x14:sparkline>
            <x14:sparkline>
              <xm:f>'product sales'!O261:O261</xm:f>
              <xm:sqref>P261</xm:sqref>
            </x14:sparkline>
            <x14:sparkline>
              <xm:f>'product sales'!O262:O262</xm:f>
              <xm:sqref>P262</xm:sqref>
            </x14:sparkline>
            <x14:sparkline>
              <xm:f>'product sales'!O263:O263</xm:f>
              <xm:sqref>P263</xm:sqref>
            </x14:sparkline>
            <x14:sparkline>
              <xm:f>'product sales'!O264:O264</xm:f>
              <xm:sqref>P264</xm:sqref>
            </x14:sparkline>
            <x14:sparkline>
              <xm:f>'product sales'!O265:O265</xm:f>
              <xm:sqref>P265</xm:sqref>
            </x14:sparkline>
            <x14:sparkline>
              <xm:f>'product sales'!O266:O266</xm:f>
              <xm:sqref>P266</xm:sqref>
            </x14:sparkline>
            <x14:sparkline>
              <xm:f>'product sales'!O267:O267</xm:f>
              <xm:sqref>P267</xm:sqref>
            </x14:sparkline>
            <x14:sparkline>
              <xm:f>'product sales'!O268:O268</xm:f>
              <xm:sqref>P268</xm:sqref>
            </x14:sparkline>
            <x14:sparkline>
              <xm:f>'product sales'!O269:O269</xm:f>
              <xm:sqref>P269</xm:sqref>
            </x14:sparkline>
            <x14:sparkline>
              <xm:f>'product sales'!O270:O270</xm:f>
              <xm:sqref>P270</xm:sqref>
            </x14:sparkline>
            <x14:sparkline>
              <xm:f>'product sales'!O271:O271</xm:f>
              <xm:sqref>P271</xm:sqref>
            </x14:sparkline>
            <x14:sparkline>
              <xm:f>'product sales'!O272:O272</xm:f>
              <xm:sqref>P272</xm:sqref>
            </x14:sparkline>
            <x14:sparkline>
              <xm:f>'product sales'!O273:O273</xm:f>
              <xm:sqref>P273</xm:sqref>
            </x14:sparkline>
            <x14:sparkline>
              <xm:f>'product sales'!O274:O274</xm:f>
              <xm:sqref>P274</xm:sqref>
            </x14:sparkline>
            <x14:sparkline>
              <xm:f>'product sales'!O275:O275</xm:f>
              <xm:sqref>P275</xm:sqref>
            </x14:sparkline>
            <x14:sparkline>
              <xm:f>'product sales'!O276:O276</xm:f>
              <xm:sqref>P276</xm:sqref>
            </x14:sparkline>
            <x14:sparkline>
              <xm:f>'product sales'!O277:O277</xm:f>
              <xm:sqref>P277</xm:sqref>
            </x14:sparkline>
            <x14:sparkline>
              <xm:f>'product sales'!O278:O278</xm:f>
              <xm:sqref>P278</xm:sqref>
            </x14:sparkline>
            <x14:sparkline>
              <xm:f>'product sales'!O279:O279</xm:f>
              <xm:sqref>P279</xm:sqref>
            </x14:sparkline>
            <x14:sparkline>
              <xm:f>'product sales'!O280:O280</xm:f>
              <xm:sqref>P280</xm:sqref>
            </x14:sparkline>
            <x14:sparkline>
              <xm:f>'product sales'!O281:O281</xm:f>
              <xm:sqref>P281</xm:sqref>
            </x14:sparkline>
            <x14:sparkline>
              <xm:f>'product sales'!O282:O282</xm:f>
              <xm:sqref>P282</xm:sqref>
            </x14:sparkline>
            <x14:sparkline>
              <xm:f>'product sales'!O283:O283</xm:f>
              <xm:sqref>P283</xm:sqref>
            </x14:sparkline>
            <x14:sparkline>
              <xm:f>'product sales'!O284:O284</xm:f>
              <xm:sqref>P284</xm:sqref>
            </x14:sparkline>
            <x14:sparkline>
              <xm:f>'product sales'!O285:O285</xm:f>
              <xm:sqref>P285</xm:sqref>
            </x14:sparkline>
            <x14:sparkline>
              <xm:f>'product sales'!O286:O286</xm:f>
              <xm:sqref>P286</xm:sqref>
            </x14:sparkline>
            <x14:sparkline>
              <xm:f>'product sales'!O287:O287</xm:f>
              <xm:sqref>P287</xm:sqref>
            </x14:sparkline>
            <x14:sparkline>
              <xm:f>'product sales'!O288:O288</xm:f>
              <xm:sqref>P288</xm:sqref>
            </x14:sparkline>
            <x14:sparkline>
              <xm:f>'product sales'!O289:O289</xm:f>
              <xm:sqref>P289</xm:sqref>
            </x14:sparkline>
            <x14:sparkline>
              <xm:f>'product sales'!O290:O290</xm:f>
              <xm:sqref>P290</xm:sqref>
            </x14:sparkline>
            <x14:sparkline>
              <xm:f>'product sales'!O291:O291</xm:f>
              <xm:sqref>P291</xm:sqref>
            </x14:sparkline>
            <x14:sparkline>
              <xm:f>'product sales'!O292:O292</xm:f>
              <xm:sqref>P292</xm:sqref>
            </x14:sparkline>
            <x14:sparkline>
              <xm:f>'product sales'!O293:O293</xm:f>
              <xm:sqref>P293</xm:sqref>
            </x14:sparkline>
            <x14:sparkline>
              <xm:f>'product sales'!O294:O294</xm:f>
              <xm:sqref>P294</xm:sqref>
            </x14:sparkline>
            <x14:sparkline>
              <xm:f>'product sales'!O295:O295</xm:f>
              <xm:sqref>P295</xm:sqref>
            </x14:sparkline>
            <x14:sparkline>
              <xm:f>'product sales'!O296:O296</xm:f>
              <xm:sqref>P296</xm:sqref>
            </x14:sparkline>
            <x14:sparkline>
              <xm:f>'product sales'!O297:O297</xm:f>
              <xm:sqref>P297</xm:sqref>
            </x14:sparkline>
            <x14:sparkline>
              <xm:f>'product sales'!O298:O298</xm:f>
              <xm:sqref>P298</xm:sqref>
            </x14:sparkline>
            <x14:sparkline>
              <xm:f>'product sales'!O299:O299</xm:f>
              <xm:sqref>P299</xm:sqref>
            </x14:sparkline>
            <x14:sparkline>
              <xm:f>'product sales'!O300:O300</xm:f>
              <xm:sqref>P300</xm:sqref>
            </x14:sparkline>
            <x14:sparkline>
              <xm:f>'product sales'!O301:O301</xm:f>
              <xm:sqref>P301</xm:sqref>
            </x14:sparkline>
            <x14:sparkline>
              <xm:f>'product sales'!O302:O302</xm:f>
              <xm:sqref>P302</xm:sqref>
            </x14:sparkline>
            <x14:sparkline>
              <xm:f>'product sales'!O303:O303</xm:f>
              <xm:sqref>P303</xm:sqref>
            </x14:sparkline>
            <x14:sparkline>
              <xm:f>'product sales'!O304:O304</xm:f>
              <xm:sqref>P304</xm:sqref>
            </x14:sparkline>
            <x14:sparkline>
              <xm:f>'product sales'!O305:O305</xm:f>
              <xm:sqref>P305</xm:sqref>
            </x14:sparkline>
            <x14:sparkline>
              <xm:f>'product sales'!O306:O306</xm:f>
              <xm:sqref>P306</xm:sqref>
            </x14:sparkline>
            <x14:sparkline>
              <xm:f>'product sales'!O307:O307</xm:f>
              <xm:sqref>P307</xm:sqref>
            </x14:sparkline>
            <x14:sparkline>
              <xm:f>'product sales'!O308:O308</xm:f>
              <xm:sqref>P308</xm:sqref>
            </x14:sparkline>
            <x14:sparkline>
              <xm:f>'product sales'!O309:O309</xm:f>
              <xm:sqref>P309</xm:sqref>
            </x14:sparkline>
            <x14:sparkline>
              <xm:f>'product sales'!O310:O310</xm:f>
              <xm:sqref>P310</xm:sqref>
            </x14:sparkline>
            <x14:sparkline>
              <xm:f>'product sales'!O311:O311</xm:f>
              <xm:sqref>P311</xm:sqref>
            </x14:sparkline>
            <x14:sparkline>
              <xm:f>'product sales'!O312:O312</xm:f>
              <xm:sqref>P312</xm:sqref>
            </x14:sparkline>
            <x14:sparkline>
              <xm:f>'product sales'!O313:O313</xm:f>
              <xm:sqref>P313</xm:sqref>
            </x14:sparkline>
            <x14:sparkline>
              <xm:f>'product sales'!O314:O314</xm:f>
              <xm:sqref>P314</xm:sqref>
            </x14:sparkline>
            <x14:sparkline>
              <xm:f>'product sales'!O315:O315</xm:f>
              <xm:sqref>P315</xm:sqref>
            </x14:sparkline>
            <x14:sparkline>
              <xm:f>'product sales'!O316:O316</xm:f>
              <xm:sqref>P316</xm:sqref>
            </x14:sparkline>
            <x14:sparkline>
              <xm:f>'product sales'!O317:O317</xm:f>
              <xm:sqref>P317</xm:sqref>
            </x14:sparkline>
            <x14:sparkline>
              <xm:f>'product sales'!O318:O318</xm:f>
              <xm:sqref>P318</xm:sqref>
            </x14:sparkline>
            <x14:sparkline>
              <xm:f>'product sales'!O319:O319</xm:f>
              <xm:sqref>P319</xm:sqref>
            </x14:sparkline>
            <x14:sparkline>
              <xm:f>'product sales'!O320:O320</xm:f>
              <xm:sqref>P320</xm:sqref>
            </x14:sparkline>
            <x14:sparkline>
              <xm:f>'product sales'!O321:O321</xm:f>
              <xm:sqref>P321</xm:sqref>
            </x14:sparkline>
            <x14:sparkline>
              <xm:f>'product sales'!O322:O322</xm:f>
              <xm:sqref>P322</xm:sqref>
            </x14:sparkline>
            <x14:sparkline>
              <xm:f>'product sales'!O323:O323</xm:f>
              <xm:sqref>P323</xm:sqref>
            </x14:sparkline>
            <x14:sparkline>
              <xm:f>'product sales'!O324:O324</xm:f>
              <xm:sqref>P324</xm:sqref>
            </x14:sparkline>
            <x14:sparkline>
              <xm:f>'product sales'!O325:O325</xm:f>
              <xm:sqref>P325</xm:sqref>
            </x14:sparkline>
            <x14:sparkline>
              <xm:f>'product sales'!O326:O326</xm:f>
              <xm:sqref>P326</xm:sqref>
            </x14:sparkline>
            <x14:sparkline>
              <xm:f>'product sales'!O327:O327</xm:f>
              <xm:sqref>P327</xm:sqref>
            </x14:sparkline>
            <x14:sparkline>
              <xm:f>'product sales'!O328:O328</xm:f>
              <xm:sqref>P328</xm:sqref>
            </x14:sparkline>
            <x14:sparkline>
              <xm:f>'product sales'!O329:O329</xm:f>
              <xm:sqref>P329</xm:sqref>
            </x14:sparkline>
            <x14:sparkline>
              <xm:f>'product sales'!O330:O330</xm:f>
              <xm:sqref>P330</xm:sqref>
            </x14:sparkline>
            <x14:sparkline>
              <xm:f>'product sales'!O331:O331</xm:f>
              <xm:sqref>P331</xm:sqref>
            </x14:sparkline>
            <x14:sparkline>
              <xm:f>'product sales'!O332:O332</xm:f>
              <xm:sqref>P332</xm:sqref>
            </x14:sparkline>
            <x14:sparkline>
              <xm:f>'product sales'!O333:O333</xm:f>
              <xm:sqref>P333</xm:sqref>
            </x14:sparkline>
            <x14:sparkline>
              <xm:f>'product sales'!O334:O334</xm:f>
              <xm:sqref>P334</xm:sqref>
            </x14:sparkline>
            <x14:sparkline>
              <xm:f>'product sales'!O335:O335</xm:f>
              <xm:sqref>P335</xm:sqref>
            </x14:sparkline>
            <x14:sparkline>
              <xm:f>'product sales'!O336:O336</xm:f>
              <xm:sqref>P336</xm:sqref>
            </x14:sparkline>
            <x14:sparkline>
              <xm:f>'product sales'!O337:O337</xm:f>
              <xm:sqref>P337</xm:sqref>
            </x14:sparkline>
            <x14:sparkline>
              <xm:f>'product sales'!O338:O338</xm:f>
              <xm:sqref>P338</xm:sqref>
            </x14:sparkline>
            <x14:sparkline>
              <xm:f>'product sales'!O339:O339</xm:f>
              <xm:sqref>P339</xm:sqref>
            </x14:sparkline>
            <x14:sparkline>
              <xm:f>'product sales'!O340:O340</xm:f>
              <xm:sqref>P340</xm:sqref>
            </x14:sparkline>
            <x14:sparkline>
              <xm:f>'product sales'!O341:O341</xm:f>
              <xm:sqref>P341</xm:sqref>
            </x14:sparkline>
            <x14:sparkline>
              <xm:f>'product sales'!O342:O342</xm:f>
              <xm:sqref>P342</xm:sqref>
            </x14:sparkline>
            <x14:sparkline>
              <xm:f>'product sales'!O343:O343</xm:f>
              <xm:sqref>P343</xm:sqref>
            </x14:sparkline>
            <x14:sparkline>
              <xm:f>'product sales'!O344:O344</xm:f>
              <xm:sqref>P344</xm:sqref>
            </x14:sparkline>
            <x14:sparkline>
              <xm:f>'product sales'!O345:O345</xm:f>
              <xm:sqref>P345</xm:sqref>
            </x14:sparkline>
            <x14:sparkline>
              <xm:f>'product sales'!O346:O346</xm:f>
              <xm:sqref>P346</xm:sqref>
            </x14:sparkline>
            <x14:sparkline>
              <xm:f>'product sales'!O347:O347</xm:f>
              <xm:sqref>P347</xm:sqref>
            </x14:sparkline>
            <x14:sparkline>
              <xm:f>'product sales'!O348:O348</xm:f>
              <xm:sqref>P348</xm:sqref>
            </x14:sparkline>
            <x14:sparkline>
              <xm:f>'product sales'!O349:O349</xm:f>
              <xm:sqref>P349</xm:sqref>
            </x14:sparkline>
            <x14:sparkline>
              <xm:f>'product sales'!O350:O350</xm:f>
              <xm:sqref>P350</xm:sqref>
            </x14:sparkline>
            <x14:sparkline>
              <xm:f>'product sales'!O351:O351</xm:f>
              <xm:sqref>P351</xm:sqref>
            </x14:sparkline>
            <x14:sparkline>
              <xm:f>'product sales'!O352:O352</xm:f>
              <xm:sqref>P352</xm:sqref>
            </x14:sparkline>
            <x14:sparkline>
              <xm:f>'product sales'!O353:O353</xm:f>
              <xm:sqref>P353</xm:sqref>
            </x14:sparkline>
            <x14:sparkline>
              <xm:f>'product sales'!O354:O354</xm:f>
              <xm:sqref>P354</xm:sqref>
            </x14:sparkline>
            <x14:sparkline>
              <xm:f>'product sales'!O355:O355</xm:f>
              <xm:sqref>P355</xm:sqref>
            </x14:sparkline>
            <x14:sparkline>
              <xm:f>'product sales'!O356:O356</xm:f>
              <xm:sqref>P356</xm:sqref>
            </x14:sparkline>
            <x14:sparkline>
              <xm:f>'product sales'!O357:O357</xm:f>
              <xm:sqref>P357</xm:sqref>
            </x14:sparkline>
            <x14:sparkline>
              <xm:f>'product sales'!O358:O358</xm:f>
              <xm:sqref>P358</xm:sqref>
            </x14:sparkline>
            <x14:sparkline>
              <xm:f>'product sales'!O359:O359</xm:f>
              <xm:sqref>P359</xm:sqref>
            </x14:sparkline>
            <x14:sparkline>
              <xm:f>'product sales'!O360:O360</xm:f>
              <xm:sqref>P360</xm:sqref>
            </x14:sparkline>
            <x14:sparkline>
              <xm:f>'product sales'!O361:O361</xm:f>
              <xm:sqref>P361</xm:sqref>
            </x14:sparkline>
            <x14:sparkline>
              <xm:f>'product sales'!O362:O362</xm:f>
              <xm:sqref>P362</xm:sqref>
            </x14:sparkline>
            <x14:sparkline>
              <xm:f>'product sales'!O363:O363</xm:f>
              <xm:sqref>P363</xm:sqref>
            </x14:sparkline>
            <x14:sparkline>
              <xm:f>'product sales'!O364:O364</xm:f>
              <xm:sqref>P364</xm:sqref>
            </x14:sparkline>
            <x14:sparkline>
              <xm:f>'product sales'!O365:O365</xm:f>
              <xm:sqref>P365</xm:sqref>
            </x14:sparkline>
            <x14:sparkline>
              <xm:f>'product sales'!O366:O366</xm:f>
              <xm:sqref>P366</xm:sqref>
            </x14:sparkline>
            <x14:sparkline>
              <xm:f>'product sales'!O367:O367</xm:f>
              <xm:sqref>P367</xm:sqref>
            </x14:sparkline>
            <x14:sparkline>
              <xm:f>'product sales'!O368:O368</xm:f>
              <xm:sqref>P368</xm:sqref>
            </x14:sparkline>
            <x14:sparkline>
              <xm:f>'product sales'!O369:O369</xm:f>
              <xm:sqref>P369</xm:sqref>
            </x14:sparkline>
            <x14:sparkline>
              <xm:f>'product sales'!O370:O370</xm:f>
              <xm:sqref>P370</xm:sqref>
            </x14:sparkline>
            <x14:sparkline>
              <xm:f>'product sales'!O371:O371</xm:f>
              <xm:sqref>P371</xm:sqref>
            </x14:sparkline>
            <x14:sparkline>
              <xm:f>'product sales'!O372:O372</xm:f>
              <xm:sqref>P372</xm:sqref>
            </x14:sparkline>
            <x14:sparkline>
              <xm:f>'product sales'!O373:O373</xm:f>
              <xm:sqref>P373</xm:sqref>
            </x14:sparkline>
            <x14:sparkline>
              <xm:f>'product sales'!O374:O374</xm:f>
              <xm:sqref>P374</xm:sqref>
            </x14:sparkline>
            <x14:sparkline>
              <xm:f>'product sales'!O375:O375</xm:f>
              <xm:sqref>P375</xm:sqref>
            </x14:sparkline>
            <x14:sparkline>
              <xm:f>'product sales'!O376:O376</xm:f>
              <xm:sqref>P376</xm:sqref>
            </x14:sparkline>
            <x14:sparkline>
              <xm:f>'product sales'!O377:O377</xm:f>
              <xm:sqref>P377</xm:sqref>
            </x14:sparkline>
            <x14:sparkline>
              <xm:f>'product sales'!O378:O378</xm:f>
              <xm:sqref>P378</xm:sqref>
            </x14:sparkline>
            <x14:sparkline>
              <xm:f>'product sales'!O379:O379</xm:f>
              <xm:sqref>P379</xm:sqref>
            </x14:sparkline>
            <x14:sparkline>
              <xm:f>'product sales'!O380:O380</xm:f>
              <xm:sqref>P380</xm:sqref>
            </x14:sparkline>
            <x14:sparkline>
              <xm:f>'product sales'!O381:O381</xm:f>
              <xm:sqref>P381</xm:sqref>
            </x14:sparkline>
            <x14:sparkline>
              <xm:f>'product sales'!O382:O382</xm:f>
              <xm:sqref>P382</xm:sqref>
            </x14:sparkline>
            <x14:sparkline>
              <xm:f>'product sales'!O383:O383</xm:f>
              <xm:sqref>P383</xm:sqref>
            </x14:sparkline>
            <x14:sparkline>
              <xm:f>'product sales'!O384:O384</xm:f>
              <xm:sqref>P384</xm:sqref>
            </x14:sparkline>
            <x14:sparkline>
              <xm:f>'product sales'!O385:O385</xm:f>
              <xm:sqref>P385</xm:sqref>
            </x14:sparkline>
            <x14:sparkline>
              <xm:f>'product sales'!O386:O386</xm:f>
              <xm:sqref>P386</xm:sqref>
            </x14:sparkline>
            <x14:sparkline>
              <xm:f>'product sales'!O387:O387</xm:f>
              <xm:sqref>P387</xm:sqref>
            </x14:sparkline>
            <x14:sparkline>
              <xm:f>'product sales'!O388:O388</xm:f>
              <xm:sqref>P388</xm:sqref>
            </x14:sparkline>
            <x14:sparkline>
              <xm:f>'product sales'!O389:O389</xm:f>
              <xm:sqref>P389</xm:sqref>
            </x14:sparkline>
            <x14:sparkline>
              <xm:f>'product sales'!O390:O390</xm:f>
              <xm:sqref>P390</xm:sqref>
            </x14:sparkline>
            <x14:sparkline>
              <xm:f>'product sales'!O391:O391</xm:f>
              <xm:sqref>P391</xm:sqref>
            </x14:sparkline>
            <x14:sparkline>
              <xm:f>'product sales'!O392:O392</xm:f>
              <xm:sqref>P392</xm:sqref>
            </x14:sparkline>
            <x14:sparkline>
              <xm:f>'product sales'!O393:O393</xm:f>
              <xm:sqref>P393</xm:sqref>
            </x14:sparkline>
            <x14:sparkline>
              <xm:f>'product sales'!O394:O394</xm:f>
              <xm:sqref>P394</xm:sqref>
            </x14:sparkline>
            <x14:sparkline>
              <xm:f>'product sales'!O395:O395</xm:f>
              <xm:sqref>P395</xm:sqref>
            </x14:sparkline>
            <x14:sparkline>
              <xm:f>'product sales'!O396:O396</xm:f>
              <xm:sqref>P396</xm:sqref>
            </x14:sparkline>
            <x14:sparkline>
              <xm:f>'product sales'!O397:O397</xm:f>
              <xm:sqref>P397</xm:sqref>
            </x14:sparkline>
            <x14:sparkline>
              <xm:f>'product sales'!O398:O398</xm:f>
              <xm:sqref>P398</xm:sqref>
            </x14:sparkline>
            <x14:sparkline>
              <xm:f>'product sales'!O399:O399</xm:f>
              <xm:sqref>P399</xm:sqref>
            </x14:sparkline>
            <x14:sparkline>
              <xm:f>'product sales'!O400:O400</xm:f>
              <xm:sqref>P400</xm:sqref>
            </x14:sparkline>
            <x14:sparkline>
              <xm:f>'product sales'!O401:O401</xm:f>
              <xm:sqref>P401</xm:sqref>
            </x14:sparkline>
            <x14:sparkline>
              <xm:f>'product sales'!O402:O402</xm:f>
              <xm:sqref>P402</xm:sqref>
            </x14:sparkline>
            <x14:sparkline>
              <xm:f>'product sales'!O403:O403</xm:f>
              <xm:sqref>P403</xm:sqref>
            </x14:sparkline>
            <x14:sparkline>
              <xm:f>'product sales'!O404:O404</xm:f>
              <xm:sqref>P404</xm:sqref>
            </x14:sparkline>
            <x14:sparkline>
              <xm:f>'product sales'!O405:O405</xm:f>
              <xm:sqref>P405</xm:sqref>
            </x14:sparkline>
            <x14:sparkline>
              <xm:f>'product sales'!O406:O406</xm:f>
              <xm:sqref>P406</xm:sqref>
            </x14:sparkline>
            <x14:sparkline>
              <xm:f>'product sales'!O407:O407</xm:f>
              <xm:sqref>P407</xm:sqref>
            </x14:sparkline>
            <x14:sparkline>
              <xm:f>'product sales'!O408:O408</xm:f>
              <xm:sqref>P408</xm:sqref>
            </x14:sparkline>
            <x14:sparkline>
              <xm:f>'product sales'!O409:O409</xm:f>
              <xm:sqref>P409</xm:sqref>
            </x14:sparkline>
            <x14:sparkline>
              <xm:f>'product sales'!O410:O410</xm:f>
              <xm:sqref>P410</xm:sqref>
            </x14:sparkline>
            <x14:sparkline>
              <xm:f>'product sales'!O411:O411</xm:f>
              <xm:sqref>P411</xm:sqref>
            </x14:sparkline>
            <x14:sparkline>
              <xm:f>'product sales'!O412:O412</xm:f>
              <xm:sqref>P412</xm:sqref>
            </x14:sparkline>
            <x14:sparkline>
              <xm:f>'product sales'!O413:O413</xm:f>
              <xm:sqref>P413</xm:sqref>
            </x14:sparkline>
            <x14:sparkline>
              <xm:f>'product sales'!O414:O414</xm:f>
              <xm:sqref>P414</xm:sqref>
            </x14:sparkline>
            <x14:sparkline>
              <xm:f>'product sales'!O415:O415</xm:f>
              <xm:sqref>P415</xm:sqref>
            </x14:sparkline>
            <x14:sparkline>
              <xm:f>'product sales'!O416:O416</xm:f>
              <xm:sqref>P416</xm:sqref>
            </x14:sparkline>
            <x14:sparkline>
              <xm:f>'product sales'!O417:O417</xm:f>
              <xm:sqref>P417</xm:sqref>
            </x14:sparkline>
            <x14:sparkline>
              <xm:f>'product sales'!O418:O418</xm:f>
              <xm:sqref>P418</xm:sqref>
            </x14:sparkline>
            <x14:sparkline>
              <xm:f>'product sales'!O419:O419</xm:f>
              <xm:sqref>P419</xm:sqref>
            </x14:sparkline>
            <x14:sparkline>
              <xm:f>'product sales'!O420:O420</xm:f>
              <xm:sqref>P420</xm:sqref>
            </x14:sparkline>
            <x14:sparkline>
              <xm:f>'product sales'!O421:O421</xm:f>
              <xm:sqref>P421</xm:sqref>
            </x14:sparkline>
            <x14:sparkline>
              <xm:f>'product sales'!O422:O422</xm:f>
              <xm:sqref>P422</xm:sqref>
            </x14:sparkline>
            <x14:sparkline>
              <xm:f>'product sales'!O423:O423</xm:f>
              <xm:sqref>P423</xm:sqref>
            </x14:sparkline>
            <x14:sparkline>
              <xm:f>'product sales'!O424:O424</xm:f>
              <xm:sqref>P424</xm:sqref>
            </x14:sparkline>
            <x14:sparkline>
              <xm:f>'product sales'!O425:O425</xm:f>
              <xm:sqref>P425</xm:sqref>
            </x14:sparkline>
            <x14:sparkline>
              <xm:f>'product sales'!O426:O426</xm:f>
              <xm:sqref>P426</xm:sqref>
            </x14:sparkline>
            <x14:sparkline>
              <xm:f>'product sales'!O427:O427</xm:f>
              <xm:sqref>P427</xm:sqref>
            </x14:sparkline>
            <x14:sparkline>
              <xm:f>'product sales'!O428:O428</xm:f>
              <xm:sqref>P428</xm:sqref>
            </x14:sparkline>
            <x14:sparkline>
              <xm:f>'product sales'!O429:O429</xm:f>
              <xm:sqref>P429</xm:sqref>
            </x14:sparkline>
            <x14:sparkline>
              <xm:f>'product sales'!O430:O430</xm:f>
              <xm:sqref>P430</xm:sqref>
            </x14:sparkline>
            <x14:sparkline>
              <xm:f>'product sales'!O431:O431</xm:f>
              <xm:sqref>P431</xm:sqref>
            </x14:sparkline>
            <x14:sparkline>
              <xm:f>'product sales'!O432:O432</xm:f>
              <xm:sqref>P432</xm:sqref>
            </x14:sparkline>
            <x14:sparkline>
              <xm:f>'product sales'!O433:O433</xm:f>
              <xm:sqref>P433</xm:sqref>
            </x14:sparkline>
            <x14:sparkline>
              <xm:f>'product sales'!O434:O434</xm:f>
              <xm:sqref>P434</xm:sqref>
            </x14:sparkline>
            <x14:sparkline>
              <xm:f>'product sales'!O435:O435</xm:f>
              <xm:sqref>P435</xm:sqref>
            </x14:sparkline>
            <x14:sparkline>
              <xm:f>'product sales'!O436:O436</xm:f>
              <xm:sqref>P436</xm:sqref>
            </x14:sparkline>
            <x14:sparkline>
              <xm:f>'product sales'!O437:O437</xm:f>
              <xm:sqref>P437</xm:sqref>
            </x14:sparkline>
            <x14:sparkline>
              <xm:f>'product sales'!O438:O438</xm:f>
              <xm:sqref>P438</xm:sqref>
            </x14:sparkline>
            <x14:sparkline>
              <xm:f>'product sales'!O439:O439</xm:f>
              <xm:sqref>P439</xm:sqref>
            </x14:sparkline>
            <x14:sparkline>
              <xm:f>'product sales'!O440:O440</xm:f>
              <xm:sqref>P440</xm:sqref>
            </x14:sparkline>
            <x14:sparkline>
              <xm:f>'product sales'!O441:O441</xm:f>
              <xm:sqref>P441</xm:sqref>
            </x14:sparkline>
            <x14:sparkline>
              <xm:f>'product sales'!O442:O442</xm:f>
              <xm:sqref>P442</xm:sqref>
            </x14:sparkline>
            <x14:sparkline>
              <xm:f>'product sales'!O443:O443</xm:f>
              <xm:sqref>P443</xm:sqref>
            </x14:sparkline>
            <x14:sparkline>
              <xm:f>'product sales'!O444:O444</xm:f>
              <xm:sqref>P444</xm:sqref>
            </x14:sparkline>
            <x14:sparkline>
              <xm:f>'product sales'!O445:O445</xm:f>
              <xm:sqref>P445</xm:sqref>
            </x14:sparkline>
            <x14:sparkline>
              <xm:f>'product sales'!O446:O446</xm:f>
              <xm:sqref>P446</xm:sqref>
            </x14:sparkline>
            <x14:sparkline>
              <xm:f>'product sales'!O447:O447</xm:f>
              <xm:sqref>P447</xm:sqref>
            </x14:sparkline>
            <x14:sparkline>
              <xm:f>'product sales'!O448:O448</xm:f>
              <xm:sqref>P448</xm:sqref>
            </x14:sparkline>
            <x14:sparkline>
              <xm:f>'product sales'!O449:O449</xm:f>
              <xm:sqref>P449</xm:sqref>
            </x14:sparkline>
            <x14:sparkline>
              <xm:f>'product sales'!O450:O450</xm:f>
              <xm:sqref>P450</xm:sqref>
            </x14:sparkline>
            <x14:sparkline>
              <xm:f>'product sales'!O451:O451</xm:f>
              <xm:sqref>P451</xm:sqref>
            </x14:sparkline>
            <x14:sparkline>
              <xm:f>'product sales'!O452:O452</xm:f>
              <xm:sqref>P452</xm:sqref>
            </x14:sparkline>
            <x14:sparkline>
              <xm:f>'product sales'!O453:O453</xm:f>
              <xm:sqref>P453</xm:sqref>
            </x14:sparkline>
            <x14:sparkline>
              <xm:f>'product sales'!O454:O454</xm:f>
              <xm:sqref>P454</xm:sqref>
            </x14:sparkline>
            <x14:sparkline>
              <xm:f>'product sales'!O455:O455</xm:f>
              <xm:sqref>P455</xm:sqref>
            </x14:sparkline>
            <x14:sparkline>
              <xm:f>'product sales'!O456:O456</xm:f>
              <xm:sqref>P456</xm:sqref>
            </x14:sparkline>
            <x14:sparkline>
              <xm:f>'product sales'!O457:O457</xm:f>
              <xm:sqref>P457</xm:sqref>
            </x14:sparkline>
            <x14:sparkline>
              <xm:f>'product sales'!O458:O458</xm:f>
              <xm:sqref>P458</xm:sqref>
            </x14:sparkline>
            <x14:sparkline>
              <xm:f>'product sales'!O459:O459</xm:f>
              <xm:sqref>P459</xm:sqref>
            </x14:sparkline>
            <x14:sparkline>
              <xm:f>'product sales'!O460:O460</xm:f>
              <xm:sqref>P460</xm:sqref>
            </x14:sparkline>
            <x14:sparkline>
              <xm:f>'product sales'!O461:O461</xm:f>
              <xm:sqref>P461</xm:sqref>
            </x14:sparkline>
            <x14:sparkline>
              <xm:f>'product sales'!O462:O462</xm:f>
              <xm:sqref>P462</xm:sqref>
            </x14:sparkline>
            <x14:sparkline>
              <xm:f>'product sales'!O463:O463</xm:f>
              <xm:sqref>P463</xm:sqref>
            </x14:sparkline>
            <x14:sparkline>
              <xm:f>'product sales'!O464:O464</xm:f>
              <xm:sqref>P464</xm:sqref>
            </x14:sparkline>
            <x14:sparkline>
              <xm:f>'product sales'!O465:O465</xm:f>
              <xm:sqref>P465</xm:sqref>
            </x14:sparkline>
            <x14:sparkline>
              <xm:f>'product sales'!O466:O466</xm:f>
              <xm:sqref>P466</xm:sqref>
            </x14:sparkline>
            <x14:sparkline>
              <xm:f>'product sales'!O467:O467</xm:f>
              <xm:sqref>P467</xm:sqref>
            </x14:sparkline>
            <x14:sparkline>
              <xm:f>'product sales'!O468:O468</xm:f>
              <xm:sqref>P468</xm:sqref>
            </x14:sparkline>
            <x14:sparkline>
              <xm:f>'product sales'!O469:O469</xm:f>
              <xm:sqref>P469</xm:sqref>
            </x14:sparkline>
            <x14:sparkline>
              <xm:f>'product sales'!O470:O470</xm:f>
              <xm:sqref>P470</xm:sqref>
            </x14:sparkline>
            <x14:sparkline>
              <xm:f>'product sales'!O471:O471</xm:f>
              <xm:sqref>P471</xm:sqref>
            </x14:sparkline>
            <x14:sparkline>
              <xm:f>'product sales'!O472:O472</xm:f>
              <xm:sqref>P472</xm:sqref>
            </x14:sparkline>
            <x14:sparkline>
              <xm:f>'product sales'!O473:O473</xm:f>
              <xm:sqref>P473</xm:sqref>
            </x14:sparkline>
            <x14:sparkline>
              <xm:f>'product sales'!O474:O474</xm:f>
              <xm:sqref>P474</xm:sqref>
            </x14:sparkline>
            <x14:sparkline>
              <xm:f>'product sales'!O475:O475</xm:f>
              <xm:sqref>P475</xm:sqref>
            </x14:sparkline>
            <x14:sparkline>
              <xm:f>'product sales'!O476:O476</xm:f>
              <xm:sqref>P476</xm:sqref>
            </x14:sparkline>
            <x14:sparkline>
              <xm:f>'product sales'!O477:O477</xm:f>
              <xm:sqref>P477</xm:sqref>
            </x14:sparkline>
            <x14:sparkline>
              <xm:f>'product sales'!O478:O478</xm:f>
              <xm:sqref>P478</xm:sqref>
            </x14:sparkline>
            <x14:sparkline>
              <xm:f>'product sales'!O479:O479</xm:f>
              <xm:sqref>P479</xm:sqref>
            </x14:sparkline>
            <x14:sparkline>
              <xm:f>'product sales'!O480:O480</xm:f>
              <xm:sqref>P480</xm:sqref>
            </x14:sparkline>
            <x14:sparkline>
              <xm:f>'product sales'!O481:O481</xm:f>
              <xm:sqref>P481</xm:sqref>
            </x14:sparkline>
            <x14:sparkline>
              <xm:f>'product sales'!O482:O482</xm:f>
              <xm:sqref>P482</xm:sqref>
            </x14:sparkline>
            <x14:sparkline>
              <xm:f>'product sales'!O483:O483</xm:f>
              <xm:sqref>P483</xm:sqref>
            </x14:sparkline>
            <x14:sparkline>
              <xm:f>'product sales'!O484:O484</xm:f>
              <xm:sqref>P484</xm:sqref>
            </x14:sparkline>
            <x14:sparkline>
              <xm:f>'product sales'!O485:O485</xm:f>
              <xm:sqref>P485</xm:sqref>
            </x14:sparkline>
            <x14:sparkline>
              <xm:f>'product sales'!O486:O486</xm:f>
              <xm:sqref>P486</xm:sqref>
            </x14:sparkline>
            <x14:sparkline>
              <xm:f>'product sales'!O487:O487</xm:f>
              <xm:sqref>P487</xm:sqref>
            </x14:sparkline>
            <x14:sparkline>
              <xm:f>'product sales'!O488:O488</xm:f>
              <xm:sqref>P488</xm:sqref>
            </x14:sparkline>
            <x14:sparkline>
              <xm:f>'product sales'!O489:O489</xm:f>
              <xm:sqref>P489</xm:sqref>
            </x14:sparkline>
            <x14:sparkline>
              <xm:f>'product sales'!O490:O490</xm:f>
              <xm:sqref>P490</xm:sqref>
            </x14:sparkline>
            <x14:sparkline>
              <xm:f>'product sales'!O491:O491</xm:f>
              <xm:sqref>P491</xm:sqref>
            </x14:sparkline>
            <x14:sparkline>
              <xm:f>'product sales'!O492:O492</xm:f>
              <xm:sqref>P492</xm:sqref>
            </x14:sparkline>
            <x14:sparkline>
              <xm:f>'product sales'!O493:O493</xm:f>
              <xm:sqref>P493</xm:sqref>
            </x14:sparkline>
            <x14:sparkline>
              <xm:f>'product sales'!O494:O494</xm:f>
              <xm:sqref>P494</xm:sqref>
            </x14:sparkline>
            <x14:sparkline>
              <xm:f>'product sales'!O495:O495</xm:f>
              <xm:sqref>P495</xm:sqref>
            </x14:sparkline>
            <x14:sparkline>
              <xm:f>'product sales'!O496:O496</xm:f>
              <xm:sqref>P496</xm:sqref>
            </x14:sparkline>
            <x14:sparkline>
              <xm:f>'product sales'!O497:O497</xm:f>
              <xm:sqref>P497</xm:sqref>
            </x14:sparkline>
            <x14:sparkline>
              <xm:f>'product sales'!O498:O498</xm:f>
              <xm:sqref>P498</xm:sqref>
            </x14:sparkline>
            <x14:sparkline>
              <xm:f>'product sales'!O499:O499</xm:f>
              <xm:sqref>P499</xm:sqref>
            </x14:sparkline>
            <x14:sparkline>
              <xm:f>'product sales'!O500:O500</xm:f>
              <xm:sqref>P500</xm:sqref>
            </x14:sparkline>
            <x14:sparkline>
              <xm:f>'product sales'!O501:O501</xm:f>
              <xm:sqref>P501</xm:sqref>
            </x14:sparkline>
            <x14:sparkline>
              <xm:f>'product sales'!O502:O502</xm:f>
              <xm:sqref>P502</xm:sqref>
            </x14:sparkline>
            <x14:sparkline>
              <xm:f>'product sales'!O503:O503</xm:f>
              <xm:sqref>P503</xm:sqref>
            </x14:sparkline>
            <x14:sparkline>
              <xm:f>'product sales'!O504:O504</xm:f>
              <xm:sqref>P504</xm:sqref>
            </x14:sparkline>
            <x14:sparkline>
              <xm:f>'product sales'!O505:O505</xm:f>
              <xm:sqref>P505</xm:sqref>
            </x14:sparkline>
            <x14:sparkline>
              <xm:f>'product sales'!O506:O506</xm:f>
              <xm:sqref>P506</xm:sqref>
            </x14:sparkline>
            <x14:sparkline>
              <xm:f>'product sales'!O507:O507</xm:f>
              <xm:sqref>P507</xm:sqref>
            </x14:sparkline>
            <x14:sparkline>
              <xm:f>'product sales'!O508:O508</xm:f>
              <xm:sqref>P508</xm:sqref>
            </x14:sparkline>
            <x14:sparkline>
              <xm:f>'product sales'!O509:O509</xm:f>
              <xm:sqref>P509</xm:sqref>
            </x14:sparkline>
            <x14:sparkline>
              <xm:f>'product sales'!O510:O510</xm:f>
              <xm:sqref>P510</xm:sqref>
            </x14:sparkline>
            <x14:sparkline>
              <xm:f>'product sales'!O511:O511</xm:f>
              <xm:sqref>P511</xm:sqref>
            </x14:sparkline>
            <x14:sparkline>
              <xm:f>'product sales'!O512:O512</xm:f>
              <xm:sqref>P512</xm:sqref>
            </x14:sparkline>
            <x14:sparkline>
              <xm:f>'product sales'!O513:O513</xm:f>
              <xm:sqref>P513</xm:sqref>
            </x14:sparkline>
            <x14:sparkline>
              <xm:f>'product sales'!O514:O514</xm:f>
              <xm:sqref>P514</xm:sqref>
            </x14:sparkline>
            <x14:sparkline>
              <xm:f>'product sales'!O515:O515</xm:f>
              <xm:sqref>P515</xm:sqref>
            </x14:sparkline>
            <x14:sparkline>
              <xm:f>'product sales'!O516:O516</xm:f>
              <xm:sqref>P516</xm:sqref>
            </x14:sparkline>
            <x14:sparkline>
              <xm:f>'product sales'!O517:O517</xm:f>
              <xm:sqref>P517</xm:sqref>
            </x14:sparkline>
            <x14:sparkline>
              <xm:f>'product sales'!O518:O518</xm:f>
              <xm:sqref>P518</xm:sqref>
            </x14:sparkline>
            <x14:sparkline>
              <xm:f>'product sales'!O519:O519</xm:f>
              <xm:sqref>P519</xm:sqref>
            </x14:sparkline>
            <x14:sparkline>
              <xm:f>'product sales'!O520:O520</xm:f>
              <xm:sqref>P520</xm:sqref>
            </x14:sparkline>
            <x14:sparkline>
              <xm:f>'product sales'!O521:O521</xm:f>
              <xm:sqref>P521</xm:sqref>
            </x14:sparkline>
            <x14:sparkline>
              <xm:f>'product sales'!O522:O522</xm:f>
              <xm:sqref>P522</xm:sqref>
            </x14:sparkline>
            <x14:sparkline>
              <xm:f>'product sales'!O523:O523</xm:f>
              <xm:sqref>P523</xm:sqref>
            </x14:sparkline>
            <x14:sparkline>
              <xm:f>'product sales'!O524:O524</xm:f>
              <xm:sqref>P524</xm:sqref>
            </x14:sparkline>
            <x14:sparkline>
              <xm:f>'product sales'!O525:O525</xm:f>
              <xm:sqref>P525</xm:sqref>
            </x14:sparkline>
            <x14:sparkline>
              <xm:f>'product sales'!O526:O526</xm:f>
              <xm:sqref>P526</xm:sqref>
            </x14:sparkline>
            <x14:sparkline>
              <xm:f>'product sales'!O527:O527</xm:f>
              <xm:sqref>P527</xm:sqref>
            </x14:sparkline>
            <x14:sparkline>
              <xm:f>'product sales'!O528:O528</xm:f>
              <xm:sqref>P528</xm:sqref>
            </x14:sparkline>
            <x14:sparkline>
              <xm:f>'product sales'!O529:O529</xm:f>
              <xm:sqref>P529</xm:sqref>
            </x14:sparkline>
            <x14:sparkline>
              <xm:f>'product sales'!O530:O530</xm:f>
              <xm:sqref>P530</xm:sqref>
            </x14:sparkline>
            <x14:sparkline>
              <xm:f>'product sales'!O531:O531</xm:f>
              <xm:sqref>P531</xm:sqref>
            </x14:sparkline>
            <x14:sparkline>
              <xm:f>'product sales'!O532:O532</xm:f>
              <xm:sqref>P532</xm:sqref>
            </x14:sparkline>
            <x14:sparkline>
              <xm:f>'product sales'!O533:O533</xm:f>
              <xm:sqref>P533</xm:sqref>
            </x14:sparkline>
            <x14:sparkline>
              <xm:f>'product sales'!O534:O534</xm:f>
              <xm:sqref>P534</xm:sqref>
            </x14:sparkline>
            <x14:sparkline>
              <xm:f>'product sales'!O535:O535</xm:f>
              <xm:sqref>P535</xm:sqref>
            </x14:sparkline>
            <x14:sparkline>
              <xm:f>'product sales'!O536:O536</xm:f>
              <xm:sqref>P536</xm:sqref>
            </x14:sparkline>
            <x14:sparkline>
              <xm:f>'product sales'!O537:O537</xm:f>
              <xm:sqref>P537</xm:sqref>
            </x14:sparkline>
            <x14:sparkline>
              <xm:f>'product sales'!O538:O538</xm:f>
              <xm:sqref>P538</xm:sqref>
            </x14:sparkline>
            <x14:sparkline>
              <xm:f>'product sales'!O539:O539</xm:f>
              <xm:sqref>P539</xm:sqref>
            </x14:sparkline>
            <x14:sparkline>
              <xm:f>'product sales'!O540:O540</xm:f>
              <xm:sqref>P540</xm:sqref>
            </x14:sparkline>
            <x14:sparkline>
              <xm:f>'product sales'!O541:O541</xm:f>
              <xm:sqref>P541</xm:sqref>
            </x14:sparkline>
            <x14:sparkline>
              <xm:f>'product sales'!O542:O542</xm:f>
              <xm:sqref>P542</xm:sqref>
            </x14:sparkline>
            <x14:sparkline>
              <xm:f>'product sales'!O543:O543</xm:f>
              <xm:sqref>P543</xm:sqref>
            </x14:sparkline>
            <x14:sparkline>
              <xm:f>'product sales'!O544:O544</xm:f>
              <xm:sqref>P544</xm:sqref>
            </x14:sparkline>
            <x14:sparkline>
              <xm:f>'product sales'!O545:O545</xm:f>
              <xm:sqref>P545</xm:sqref>
            </x14:sparkline>
            <x14:sparkline>
              <xm:f>'product sales'!O546:O546</xm:f>
              <xm:sqref>P546</xm:sqref>
            </x14:sparkline>
            <x14:sparkline>
              <xm:f>'product sales'!O547:O547</xm:f>
              <xm:sqref>P547</xm:sqref>
            </x14:sparkline>
            <x14:sparkline>
              <xm:f>'product sales'!O548:O548</xm:f>
              <xm:sqref>P548</xm:sqref>
            </x14:sparkline>
            <x14:sparkline>
              <xm:f>'product sales'!O549:O549</xm:f>
              <xm:sqref>P549</xm:sqref>
            </x14:sparkline>
            <x14:sparkline>
              <xm:f>'product sales'!O550:O550</xm:f>
              <xm:sqref>P550</xm:sqref>
            </x14:sparkline>
            <x14:sparkline>
              <xm:f>'product sales'!O551:O551</xm:f>
              <xm:sqref>P551</xm:sqref>
            </x14:sparkline>
            <x14:sparkline>
              <xm:f>'product sales'!O552:O552</xm:f>
              <xm:sqref>P552</xm:sqref>
            </x14:sparkline>
            <x14:sparkline>
              <xm:f>'product sales'!O553:O553</xm:f>
              <xm:sqref>P553</xm:sqref>
            </x14:sparkline>
            <x14:sparkline>
              <xm:f>'product sales'!O554:O554</xm:f>
              <xm:sqref>P554</xm:sqref>
            </x14:sparkline>
            <x14:sparkline>
              <xm:f>'product sales'!O555:O555</xm:f>
              <xm:sqref>P555</xm:sqref>
            </x14:sparkline>
            <x14:sparkline>
              <xm:f>'product sales'!O556:O556</xm:f>
              <xm:sqref>P556</xm:sqref>
            </x14:sparkline>
            <x14:sparkline>
              <xm:f>'product sales'!O557:O557</xm:f>
              <xm:sqref>P557</xm:sqref>
            </x14:sparkline>
            <x14:sparkline>
              <xm:f>'product sales'!O558:O558</xm:f>
              <xm:sqref>P558</xm:sqref>
            </x14:sparkline>
            <x14:sparkline>
              <xm:f>'product sales'!O559:O559</xm:f>
              <xm:sqref>P559</xm:sqref>
            </x14:sparkline>
            <x14:sparkline>
              <xm:f>'product sales'!O560:O560</xm:f>
              <xm:sqref>P560</xm:sqref>
            </x14:sparkline>
            <x14:sparkline>
              <xm:f>'product sales'!O561:O561</xm:f>
              <xm:sqref>P561</xm:sqref>
            </x14:sparkline>
            <x14:sparkline>
              <xm:f>'product sales'!O562:O562</xm:f>
              <xm:sqref>P562</xm:sqref>
            </x14:sparkline>
            <x14:sparkline>
              <xm:f>'product sales'!O563:O563</xm:f>
              <xm:sqref>P563</xm:sqref>
            </x14:sparkline>
            <x14:sparkline>
              <xm:f>'product sales'!O564:O564</xm:f>
              <xm:sqref>P564</xm:sqref>
            </x14:sparkline>
            <x14:sparkline>
              <xm:f>'product sales'!O565:O565</xm:f>
              <xm:sqref>P565</xm:sqref>
            </x14:sparkline>
            <x14:sparkline>
              <xm:f>'product sales'!O566:O566</xm:f>
              <xm:sqref>P566</xm:sqref>
            </x14:sparkline>
            <x14:sparkline>
              <xm:f>'product sales'!O567:O567</xm:f>
              <xm:sqref>P567</xm:sqref>
            </x14:sparkline>
            <x14:sparkline>
              <xm:f>'product sales'!O568:O568</xm:f>
              <xm:sqref>P568</xm:sqref>
            </x14:sparkline>
            <x14:sparkline>
              <xm:f>'product sales'!O569:O569</xm:f>
              <xm:sqref>P569</xm:sqref>
            </x14:sparkline>
            <x14:sparkline>
              <xm:f>'product sales'!O570:O570</xm:f>
              <xm:sqref>P570</xm:sqref>
            </x14:sparkline>
            <x14:sparkline>
              <xm:f>'product sales'!O571:O571</xm:f>
              <xm:sqref>P571</xm:sqref>
            </x14:sparkline>
            <x14:sparkline>
              <xm:f>'product sales'!O572:O572</xm:f>
              <xm:sqref>P572</xm:sqref>
            </x14:sparkline>
            <x14:sparkline>
              <xm:f>'product sales'!O573:O573</xm:f>
              <xm:sqref>P573</xm:sqref>
            </x14:sparkline>
            <x14:sparkline>
              <xm:f>'product sales'!O574:O574</xm:f>
              <xm:sqref>P574</xm:sqref>
            </x14:sparkline>
            <x14:sparkline>
              <xm:f>'product sales'!O575:O575</xm:f>
              <xm:sqref>P575</xm:sqref>
            </x14:sparkline>
            <x14:sparkline>
              <xm:f>'product sales'!O576:O576</xm:f>
              <xm:sqref>P576</xm:sqref>
            </x14:sparkline>
            <x14:sparkline>
              <xm:f>'product sales'!O577:O577</xm:f>
              <xm:sqref>P577</xm:sqref>
            </x14:sparkline>
            <x14:sparkline>
              <xm:f>'product sales'!O578:O578</xm:f>
              <xm:sqref>P578</xm:sqref>
            </x14:sparkline>
            <x14:sparkline>
              <xm:f>'product sales'!O579:O579</xm:f>
              <xm:sqref>P579</xm:sqref>
            </x14:sparkline>
            <x14:sparkline>
              <xm:f>'product sales'!O580:O580</xm:f>
              <xm:sqref>P580</xm:sqref>
            </x14:sparkline>
            <x14:sparkline>
              <xm:f>'product sales'!O581:O581</xm:f>
              <xm:sqref>P581</xm:sqref>
            </x14:sparkline>
            <x14:sparkline>
              <xm:f>'product sales'!O582:O582</xm:f>
              <xm:sqref>P582</xm:sqref>
            </x14:sparkline>
            <x14:sparkline>
              <xm:f>'product sales'!O583:O583</xm:f>
              <xm:sqref>P583</xm:sqref>
            </x14:sparkline>
            <x14:sparkline>
              <xm:f>'product sales'!O584:O584</xm:f>
              <xm:sqref>P584</xm:sqref>
            </x14:sparkline>
            <x14:sparkline>
              <xm:f>'product sales'!O585:O585</xm:f>
              <xm:sqref>P585</xm:sqref>
            </x14:sparkline>
            <x14:sparkline>
              <xm:f>'product sales'!O586:O586</xm:f>
              <xm:sqref>P586</xm:sqref>
            </x14:sparkline>
            <x14:sparkline>
              <xm:f>'product sales'!O587:O587</xm:f>
              <xm:sqref>P587</xm:sqref>
            </x14:sparkline>
            <x14:sparkline>
              <xm:f>'product sales'!O588:O588</xm:f>
              <xm:sqref>P588</xm:sqref>
            </x14:sparkline>
            <x14:sparkline>
              <xm:f>'product sales'!O589:O589</xm:f>
              <xm:sqref>P589</xm:sqref>
            </x14:sparkline>
            <x14:sparkline>
              <xm:f>'product sales'!O590:O590</xm:f>
              <xm:sqref>P590</xm:sqref>
            </x14:sparkline>
            <x14:sparkline>
              <xm:f>'product sales'!O591:O591</xm:f>
              <xm:sqref>P591</xm:sqref>
            </x14:sparkline>
            <x14:sparkline>
              <xm:f>'product sales'!O592:O592</xm:f>
              <xm:sqref>P592</xm:sqref>
            </x14:sparkline>
            <x14:sparkline>
              <xm:f>'product sales'!O593:O593</xm:f>
              <xm:sqref>P593</xm:sqref>
            </x14:sparkline>
            <x14:sparkline>
              <xm:f>'product sales'!O594:O594</xm:f>
              <xm:sqref>P594</xm:sqref>
            </x14:sparkline>
            <x14:sparkline>
              <xm:f>'product sales'!O595:O595</xm:f>
              <xm:sqref>P595</xm:sqref>
            </x14:sparkline>
            <x14:sparkline>
              <xm:f>'product sales'!O596:O596</xm:f>
              <xm:sqref>P596</xm:sqref>
            </x14:sparkline>
            <x14:sparkline>
              <xm:f>'product sales'!O597:O597</xm:f>
              <xm:sqref>P597</xm:sqref>
            </x14:sparkline>
            <x14:sparkline>
              <xm:f>'product sales'!O598:O598</xm:f>
              <xm:sqref>P598</xm:sqref>
            </x14:sparkline>
            <x14:sparkline>
              <xm:f>'product sales'!O599:O599</xm:f>
              <xm:sqref>P599</xm:sqref>
            </x14:sparkline>
            <x14:sparkline>
              <xm:f>'product sales'!O600:O600</xm:f>
              <xm:sqref>P600</xm:sqref>
            </x14:sparkline>
            <x14:sparkline>
              <xm:f>'product sales'!O601:O601</xm:f>
              <xm:sqref>P601</xm:sqref>
            </x14:sparkline>
            <x14:sparkline>
              <xm:f>'product sales'!O602:O602</xm:f>
              <xm:sqref>P602</xm:sqref>
            </x14:sparkline>
            <x14:sparkline>
              <xm:f>'product sales'!O603:O603</xm:f>
              <xm:sqref>P603</xm:sqref>
            </x14:sparkline>
            <x14:sparkline>
              <xm:f>'product sales'!O604:O604</xm:f>
              <xm:sqref>P604</xm:sqref>
            </x14:sparkline>
            <x14:sparkline>
              <xm:f>'product sales'!O605:O605</xm:f>
              <xm:sqref>P605</xm:sqref>
            </x14:sparkline>
            <x14:sparkline>
              <xm:f>'product sales'!O606:O606</xm:f>
              <xm:sqref>P606</xm:sqref>
            </x14:sparkline>
            <x14:sparkline>
              <xm:f>'product sales'!O607:O607</xm:f>
              <xm:sqref>P607</xm:sqref>
            </x14:sparkline>
            <x14:sparkline>
              <xm:f>'product sales'!O608:O608</xm:f>
              <xm:sqref>P608</xm:sqref>
            </x14:sparkline>
            <x14:sparkline>
              <xm:f>'product sales'!O609:O609</xm:f>
              <xm:sqref>P609</xm:sqref>
            </x14:sparkline>
            <x14:sparkline>
              <xm:f>'product sales'!O610:O610</xm:f>
              <xm:sqref>P610</xm:sqref>
            </x14:sparkline>
            <x14:sparkline>
              <xm:f>'product sales'!O611:O611</xm:f>
              <xm:sqref>P611</xm:sqref>
            </x14:sparkline>
            <x14:sparkline>
              <xm:f>'product sales'!O612:O612</xm:f>
              <xm:sqref>P612</xm:sqref>
            </x14:sparkline>
            <x14:sparkline>
              <xm:f>'product sales'!O613:O613</xm:f>
              <xm:sqref>P613</xm:sqref>
            </x14:sparkline>
            <x14:sparkline>
              <xm:f>'product sales'!O614:O614</xm:f>
              <xm:sqref>P614</xm:sqref>
            </x14:sparkline>
            <x14:sparkline>
              <xm:f>'product sales'!O615:O615</xm:f>
              <xm:sqref>P615</xm:sqref>
            </x14:sparkline>
            <x14:sparkline>
              <xm:f>'product sales'!O616:O616</xm:f>
              <xm:sqref>P616</xm:sqref>
            </x14:sparkline>
            <x14:sparkline>
              <xm:f>'product sales'!O617:O617</xm:f>
              <xm:sqref>P617</xm:sqref>
            </x14:sparkline>
            <x14:sparkline>
              <xm:f>'product sales'!O618:O618</xm:f>
              <xm:sqref>P618</xm:sqref>
            </x14:sparkline>
            <x14:sparkline>
              <xm:f>'product sales'!O619:O619</xm:f>
              <xm:sqref>P619</xm:sqref>
            </x14:sparkline>
            <x14:sparkline>
              <xm:f>'product sales'!O620:O620</xm:f>
              <xm:sqref>P620</xm:sqref>
            </x14:sparkline>
            <x14:sparkline>
              <xm:f>'product sales'!O621:O621</xm:f>
              <xm:sqref>P621</xm:sqref>
            </x14:sparkline>
            <x14:sparkline>
              <xm:f>'product sales'!O622:O622</xm:f>
              <xm:sqref>P622</xm:sqref>
            </x14:sparkline>
            <x14:sparkline>
              <xm:f>'product sales'!O623:O623</xm:f>
              <xm:sqref>P623</xm:sqref>
            </x14:sparkline>
            <x14:sparkline>
              <xm:f>'product sales'!O624:O624</xm:f>
              <xm:sqref>P624</xm:sqref>
            </x14:sparkline>
            <x14:sparkline>
              <xm:f>'product sales'!O625:O625</xm:f>
              <xm:sqref>P625</xm:sqref>
            </x14:sparkline>
            <x14:sparkline>
              <xm:f>'product sales'!O626:O626</xm:f>
              <xm:sqref>P626</xm:sqref>
            </x14:sparkline>
            <x14:sparkline>
              <xm:f>'product sales'!O627:O627</xm:f>
              <xm:sqref>P627</xm:sqref>
            </x14:sparkline>
            <x14:sparkline>
              <xm:f>'product sales'!O628:O628</xm:f>
              <xm:sqref>P628</xm:sqref>
            </x14:sparkline>
            <x14:sparkline>
              <xm:f>'product sales'!O629:O629</xm:f>
              <xm:sqref>P629</xm:sqref>
            </x14:sparkline>
            <x14:sparkline>
              <xm:f>'product sales'!O630:O630</xm:f>
              <xm:sqref>P630</xm:sqref>
            </x14:sparkline>
            <x14:sparkline>
              <xm:f>'product sales'!O631:O631</xm:f>
              <xm:sqref>P631</xm:sqref>
            </x14:sparkline>
            <x14:sparkline>
              <xm:f>'product sales'!O632:O632</xm:f>
              <xm:sqref>P632</xm:sqref>
            </x14:sparkline>
            <x14:sparkline>
              <xm:f>'product sales'!O633:O633</xm:f>
              <xm:sqref>P633</xm:sqref>
            </x14:sparkline>
            <x14:sparkline>
              <xm:f>'product sales'!O634:O634</xm:f>
              <xm:sqref>P634</xm:sqref>
            </x14:sparkline>
            <x14:sparkline>
              <xm:f>'product sales'!O635:O635</xm:f>
              <xm:sqref>P635</xm:sqref>
            </x14:sparkline>
            <x14:sparkline>
              <xm:f>'product sales'!O636:O636</xm:f>
              <xm:sqref>P636</xm:sqref>
            </x14:sparkline>
            <x14:sparkline>
              <xm:f>'product sales'!O637:O637</xm:f>
              <xm:sqref>P637</xm:sqref>
            </x14:sparkline>
            <x14:sparkline>
              <xm:f>'product sales'!O638:O638</xm:f>
              <xm:sqref>P638</xm:sqref>
            </x14:sparkline>
            <x14:sparkline>
              <xm:f>'product sales'!O639:O639</xm:f>
              <xm:sqref>P639</xm:sqref>
            </x14:sparkline>
            <x14:sparkline>
              <xm:f>'product sales'!O640:O640</xm:f>
              <xm:sqref>P640</xm:sqref>
            </x14:sparkline>
            <x14:sparkline>
              <xm:f>'product sales'!O641:O641</xm:f>
              <xm:sqref>P641</xm:sqref>
            </x14:sparkline>
            <x14:sparkline>
              <xm:f>'product sales'!O642:O642</xm:f>
              <xm:sqref>P642</xm:sqref>
            </x14:sparkline>
            <x14:sparkline>
              <xm:f>'product sales'!O643:O643</xm:f>
              <xm:sqref>P643</xm:sqref>
            </x14:sparkline>
            <x14:sparkline>
              <xm:f>'product sales'!O644:O644</xm:f>
              <xm:sqref>P644</xm:sqref>
            </x14:sparkline>
            <x14:sparkline>
              <xm:f>'product sales'!O645:O645</xm:f>
              <xm:sqref>P645</xm:sqref>
            </x14:sparkline>
            <x14:sparkline>
              <xm:f>'product sales'!O646:O646</xm:f>
              <xm:sqref>P646</xm:sqref>
            </x14:sparkline>
            <x14:sparkline>
              <xm:f>'product sales'!O647:O647</xm:f>
              <xm:sqref>P647</xm:sqref>
            </x14:sparkline>
            <x14:sparkline>
              <xm:f>'product sales'!O648:O648</xm:f>
              <xm:sqref>P648</xm:sqref>
            </x14:sparkline>
            <x14:sparkline>
              <xm:f>'product sales'!O649:O649</xm:f>
              <xm:sqref>P649</xm:sqref>
            </x14:sparkline>
            <x14:sparkline>
              <xm:f>'product sales'!O650:O650</xm:f>
              <xm:sqref>P650</xm:sqref>
            </x14:sparkline>
            <x14:sparkline>
              <xm:f>'product sales'!O651:O651</xm:f>
              <xm:sqref>P651</xm:sqref>
            </x14:sparkline>
            <x14:sparkline>
              <xm:f>'product sales'!O652:O652</xm:f>
              <xm:sqref>P652</xm:sqref>
            </x14:sparkline>
            <x14:sparkline>
              <xm:f>'product sales'!O653:O653</xm:f>
              <xm:sqref>P653</xm:sqref>
            </x14:sparkline>
            <x14:sparkline>
              <xm:f>'product sales'!O654:O654</xm:f>
              <xm:sqref>P654</xm:sqref>
            </x14:sparkline>
            <x14:sparkline>
              <xm:f>'product sales'!O655:O655</xm:f>
              <xm:sqref>P655</xm:sqref>
            </x14:sparkline>
            <x14:sparkline>
              <xm:f>'product sales'!O656:O656</xm:f>
              <xm:sqref>P656</xm:sqref>
            </x14:sparkline>
            <x14:sparkline>
              <xm:f>'product sales'!O657:O657</xm:f>
              <xm:sqref>P657</xm:sqref>
            </x14:sparkline>
            <x14:sparkline>
              <xm:f>'product sales'!O658:O658</xm:f>
              <xm:sqref>P658</xm:sqref>
            </x14:sparkline>
            <x14:sparkline>
              <xm:f>'product sales'!O659:O659</xm:f>
              <xm:sqref>P659</xm:sqref>
            </x14:sparkline>
            <x14:sparkline>
              <xm:f>'product sales'!O660:O660</xm:f>
              <xm:sqref>P660</xm:sqref>
            </x14:sparkline>
            <x14:sparkline>
              <xm:f>'product sales'!O661:O661</xm:f>
              <xm:sqref>P661</xm:sqref>
            </x14:sparkline>
            <x14:sparkline>
              <xm:f>'product sales'!O662:O662</xm:f>
              <xm:sqref>P662</xm:sqref>
            </x14:sparkline>
            <x14:sparkline>
              <xm:f>'product sales'!O663:O663</xm:f>
              <xm:sqref>P663</xm:sqref>
            </x14:sparkline>
            <x14:sparkline>
              <xm:f>'product sales'!O664:O664</xm:f>
              <xm:sqref>P664</xm:sqref>
            </x14:sparkline>
            <x14:sparkline>
              <xm:f>'product sales'!O665:O665</xm:f>
              <xm:sqref>P665</xm:sqref>
            </x14:sparkline>
            <x14:sparkline>
              <xm:f>'product sales'!O666:O666</xm:f>
              <xm:sqref>P666</xm:sqref>
            </x14:sparkline>
            <x14:sparkline>
              <xm:f>'product sales'!O667:O667</xm:f>
              <xm:sqref>P667</xm:sqref>
            </x14:sparkline>
            <x14:sparkline>
              <xm:f>'product sales'!O668:O668</xm:f>
              <xm:sqref>P668</xm:sqref>
            </x14:sparkline>
            <x14:sparkline>
              <xm:f>'product sales'!O669:O669</xm:f>
              <xm:sqref>P669</xm:sqref>
            </x14:sparkline>
            <x14:sparkline>
              <xm:f>'product sales'!O670:O670</xm:f>
              <xm:sqref>P670</xm:sqref>
            </x14:sparkline>
            <x14:sparkline>
              <xm:f>'product sales'!O671:O671</xm:f>
              <xm:sqref>P671</xm:sqref>
            </x14:sparkline>
            <x14:sparkline>
              <xm:f>'product sales'!O672:O672</xm:f>
              <xm:sqref>P672</xm:sqref>
            </x14:sparkline>
            <x14:sparkline>
              <xm:f>'product sales'!O673:O673</xm:f>
              <xm:sqref>P673</xm:sqref>
            </x14:sparkline>
            <x14:sparkline>
              <xm:f>'product sales'!O674:O674</xm:f>
              <xm:sqref>P674</xm:sqref>
            </x14:sparkline>
            <x14:sparkline>
              <xm:f>'product sales'!O675:O675</xm:f>
              <xm:sqref>P675</xm:sqref>
            </x14:sparkline>
            <x14:sparkline>
              <xm:f>'product sales'!O676:O676</xm:f>
              <xm:sqref>P676</xm:sqref>
            </x14:sparkline>
            <x14:sparkline>
              <xm:f>'product sales'!O677:O677</xm:f>
              <xm:sqref>P677</xm:sqref>
            </x14:sparkline>
            <x14:sparkline>
              <xm:f>'product sales'!O678:O678</xm:f>
              <xm:sqref>P678</xm:sqref>
            </x14:sparkline>
            <x14:sparkline>
              <xm:f>'product sales'!O679:O679</xm:f>
              <xm:sqref>P679</xm:sqref>
            </x14:sparkline>
            <x14:sparkline>
              <xm:f>'product sales'!O680:O680</xm:f>
              <xm:sqref>P680</xm:sqref>
            </x14:sparkline>
            <x14:sparkline>
              <xm:f>'product sales'!O681:O681</xm:f>
              <xm:sqref>P681</xm:sqref>
            </x14:sparkline>
            <x14:sparkline>
              <xm:f>'product sales'!O682:O682</xm:f>
              <xm:sqref>P682</xm:sqref>
            </x14:sparkline>
            <x14:sparkline>
              <xm:f>'product sales'!O683:O683</xm:f>
              <xm:sqref>P683</xm:sqref>
            </x14:sparkline>
            <x14:sparkline>
              <xm:f>'product sales'!O684:O684</xm:f>
              <xm:sqref>P684</xm:sqref>
            </x14:sparkline>
            <x14:sparkline>
              <xm:f>'product sales'!O685:O685</xm:f>
              <xm:sqref>P685</xm:sqref>
            </x14:sparkline>
            <x14:sparkline>
              <xm:f>'product sales'!O686:O686</xm:f>
              <xm:sqref>P686</xm:sqref>
            </x14:sparkline>
            <x14:sparkline>
              <xm:f>'product sales'!O687:O687</xm:f>
              <xm:sqref>P687</xm:sqref>
            </x14:sparkline>
            <x14:sparkline>
              <xm:f>'product sales'!O688:O688</xm:f>
              <xm:sqref>P688</xm:sqref>
            </x14:sparkline>
            <x14:sparkline>
              <xm:f>'product sales'!O689:O689</xm:f>
              <xm:sqref>P689</xm:sqref>
            </x14:sparkline>
            <x14:sparkline>
              <xm:f>'product sales'!O690:O690</xm:f>
              <xm:sqref>P690</xm:sqref>
            </x14:sparkline>
            <x14:sparkline>
              <xm:f>'product sales'!O691:O691</xm:f>
              <xm:sqref>P691</xm:sqref>
            </x14:sparkline>
            <x14:sparkline>
              <xm:f>'product sales'!O692:O692</xm:f>
              <xm:sqref>P692</xm:sqref>
            </x14:sparkline>
            <x14:sparkline>
              <xm:f>'product sales'!O693:O693</xm:f>
              <xm:sqref>P693</xm:sqref>
            </x14:sparkline>
            <x14:sparkline>
              <xm:f>'product sales'!O694:O694</xm:f>
              <xm:sqref>P694</xm:sqref>
            </x14:sparkline>
            <x14:sparkline>
              <xm:f>'product sales'!O695:O695</xm:f>
              <xm:sqref>P695</xm:sqref>
            </x14:sparkline>
            <x14:sparkline>
              <xm:f>'product sales'!O696:O696</xm:f>
              <xm:sqref>P696</xm:sqref>
            </x14:sparkline>
            <x14:sparkline>
              <xm:f>'product sales'!O697:O697</xm:f>
              <xm:sqref>P697</xm:sqref>
            </x14:sparkline>
            <x14:sparkline>
              <xm:f>'product sales'!O698:O698</xm:f>
              <xm:sqref>P698</xm:sqref>
            </x14:sparkline>
            <x14:sparkline>
              <xm:f>'product sales'!O699:O699</xm:f>
              <xm:sqref>P699</xm:sqref>
            </x14:sparkline>
            <x14:sparkline>
              <xm:f>'product sales'!O700:O700</xm:f>
              <xm:sqref>P700</xm:sqref>
            </x14:sparkline>
            <x14:sparkline>
              <xm:f>'product sales'!O701:O701</xm:f>
              <xm:sqref>P701</xm:sqref>
            </x14:sparkline>
            <x14:sparkline>
              <xm:f>'product sales'!O702:O702</xm:f>
              <xm:sqref>P702</xm:sqref>
            </x14:sparkline>
            <x14:sparkline>
              <xm:f>'product sales'!O703:O703</xm:f>
              <xm:sqref>P703</xm:sqref>
            </x14:sparkline>
            <x14:sparkline>
              <xm:f>'product sales'!O704:O704</xm:f>
              <xm:sqref>P704</xm:sqref>
            </x14:sparkline>
            <x14:sparkline>
              <xm:f>'product sales'!O705:O705</xm:f>
              <xm:sqref>P705</xm:sqref>
            </x14:sparkline>
            <x14:sparkline>
              <xm:f>'product sales'!O706:O706</xm:f>
              <xm:sqref>P706</xm:sqref>
            </x14:sparkline>
            <x14:sparkline>
              <xm:f>'product sales'!O707:O707</xm:f>
              <xm:sqref>P707</xm:sqref>
            </x14:sparkline>
            <x14:sparkline>
              <xm:f>'product sales'!O708:O708</xm:f>
              <xm:sqref>P708</xm:sqref>
            </x14:sparkline>
            <x14:sparkline>
              <xm:f>'product sales'!O709:O709</xm:f>
              <xm:sqref>P709</xm:sqref>
            </x14:sparkline>
            <x14:sparkline>
              <xm:f>'product sales'!O710:O710</xm:f>
              <xm:sqref>P710</xm:sqref>
            </x14:sparkline>
            <x14:sparkline>
              <xm:f>'product sales'!O711:O711</xm:f>
              <xm:sqref>P711</xm:sqref>
            </x14:sparkline>
            <x14:sparkline>
              <xm:f>'product sales'!O712:O712</xm:f>
              <xm:sqref>P712</xm:sqref>
            </x14:sparkline>
            <x14:sparkline>
              <xm:f>'product sales'!O713:O713</xm:f>
              <xm:sqref>P713</xm:sqref>
            </x14:sparkline>
            <x14:sparkline>
              <xm:f>'product sales'!O714:O714</xm:f>
              <xm:sqref>P714</xm:sqref>
            </x14:sparkline>
            <x14:sparkline>
              <xm:f>'product sales'!O715:O715</xm:f>
              <xm:sqref>P715</xm:sqref>
            </x14:sparkline>
            <x14:sparkline>
              <xm:f>'product sales'!O716:O716</xm:f>
              <xm:sqref>P716</xm:sqref>
            </x14:sparkline>
            <x14:sparkline>
              <xm:f>'product sales'!O717:O717</xm:f>
              <xm:sqref>P717</xm:sqref>
            </x14:sparkline>
            <x14:sparkline>
              <xm:f>'product sales'!O718:O718</xm:f>
              <xm:sqref>P718</xm:sqref>
            </x14:sparkline>
            <x14:sparkline>
              <xm:f>'product sales'!O719:O719</xm:f>
              <xm:sqref>P719</xm:sqref>
            </x14:sparkline>
            <x14:sparkline>
              <xm:f>'product sales'!O720:O720</xm:f>
              <xm:sqref>P720</xm:sqref>
            </x14:sparkline>
            <x14:sparkline>
              <xm:f>'product sales'!O721:O721</xm:f>
              <xm:sqref>P721</xm:sqref>
            </x14:sparkline>
            <x14:sparkline>
              <xm:f>'product sales'!O722:O722</xm:f>
              <xm:sqref>P722</xm:sqref>
            </x14:sparkline>
            <x14:sparkline>
              <xm:f>'product sales'!O723:O723</xm:f>
              <xm:sqref>P723</xm:sqref>
            </x14:sparkline>
            <x14:sparkline>
              <xm:f>'product sales'!O724:O724</xm:f>
              <xm:sqref>P724</xm:sqref>
            </x14:sparkline>
            <x14:sparkline>
              <xm:f>'product sales'!O725:O725</xm:f>
              <xm:sqref>P725</xm:sqref>
            </x14:sparkline>
            <x14:sparkline>
              <xm:f>'product sales'!O726:O726</xm:f>
              <xm:sqref>P726</xm:sqref>
            </x14:sparkline>
            <x14:sparkline>
              <xm:f>'product sales'!O727:O727</xm:f>
              <xm:sqref>P727</xm:sqref>
            </x14:sparkline>
            <x14:sparkline>
              <xm:f>'product sales'!O728:O728</xm:f>
              <xm:sqref>P728</xm:sqref>
            </x14:sparkline>
            <x14:sparkline>
              <xm:f>'product sales'!O729:O729</xm:f>
              <xm:sqref>P729</xm:sqref>
            </x14:sparkline>
            <x14:sparkline>
              <xm:f>'product sales'!O730:O730</xm:f>
              <xm:sqref>P730</xm:sqref>
            </x14:sparkline>
            <x14:sparkline>
              <xm:f>'product sales'!O731:O731</xm:f>
              <xm:sqref>P731</xm:sqref>
            </x14:sparkline>
            <x14:sparkline>
              <xm:f>'product sales'!O732:O732</xm:f>
              <xm:sqref>P732</xm:sqref>
            </x14:sparkline>
            <x14:sparkline>
              <xm:f>'product sales'!O733:O733</xm:f>
              <xm:sqref>P733</xm:sqref>
            </x14:sparkline>
            <x14:sparkline>
              <xm:f>'product sales'!O734:O734</xm:f>
              <xm:sqref>P734</xm:sqref>
            </x14:sparkline>
            <x14:sparkline>
              <xm:f>'product sales'!O735:O735</xm:f>
              <xm:sqref>P735</xm:sqref>
            </x14:sparkline>
            <x14:sparkline>
              <xm:f>'product sales'!O736:O736</xm:f>
              <xm:sqref>P736</xm:sqref>
            </x14:sparkline>
            <x14:sparkline>
              <xm:f>'product sales'!O737:O737</xm:f>
              <xm:sqref>P737</xm:sqref>
            </x14:sparkline>
            <x14:sparkline>
              <xm:f>'product sales'!O738:O738</xm:f>
              <xm:sqref>P738</xm:sqref>
            </x14:sparkline>
            <x14:sparkline>
              <xm:f>'product sales'!O739:O739</xm:f>
              <xm:sqref>P739</xm:sqref>
            </x14:sparkline>
            <x14:sparkline>
              <xm:f>'product sales'!O740:O740</xm:f>
              <xm:sqref>P740</xm:sqref>
            </x14:sparkline>
            <x14:sparkline>
              <xm:f>'product sales'!O741:O741</xm:f>
              <xm:sqref>P741</xm:sqref>
            </x14:sparkline>
            <x14:sparkline>
              <xm:f>'product sales'!O742:O742</xm:f>
              <xm:sqref>P742</xm:sqref>
            </x14:sparkline>
            <x14:sparkline>
              <xm:f>'product sales'!O743:O743</xm:f>
              <xm:sqref>P743</xm:sqref>
            </x14:sparkline>
            <x14:sparkline>
              <xm:f>'product sales'!O744:O744</xm:f>
              <xm:sqref>P744</xm:sqref>
            </x14:sparkline>
            <x14:sparkline>
              <xm:f>'product sales'!O745:O745</xm:f>
              <xm:sqref>P745</xm:sqref>
            </x14:sparkline>
            <x14:sparkline>
              <xm:f>'product sales'!O746:O746</xm:f>
              <xm:sqref>P746</xm:sqref>
            </x14:sparkline>
            <x14:sparkline>
              <xm:f>'product sales'!O747:O747</xm:f>
              <xm:sqref>P747</xm:sqref>
            </x14:sparkline>
            <x14:sparkline>
              <xm:f>'product sales'!O748:O748</xm:f>
              <xm:sqref>P748</xm:sqref>
            </x14:sparkline>
            <x14:sparkline>
              <xm:f>'product sales'!O749:O749</xm:f>
              <xm:sqref>P749</xm:sqref>
            </x14:sparkline>
            <x14:sparkline>
              <xm:f>'product sales'!O750:O750</xm:f>
              <xm:sqref>P750</xm:sqref>
            </x14:sparkline>
            <x14:sparkline>
              <xm:f>'product sales'!O751:O751</xm:f>
              <xm:sqref>P751</xm:sqref>
            </x14:sparkline>
            <x14:sparkline>
              <xm:f>'product sales'!O752:O752</xm:f>
              <xm:sqref>P752</xm:sqref>
            </x14:sparkline>
            <x14:sparkline>
              <xm:f>'product sales'!O753:O753</xm:f>
              <xm:sqref>P753</xm:sqref>
            </x14:sparkline>
            <x14:sparkline>
              <xm:f>'product sales'!O754:O754</xm:f>
              <xm:sqref>P754</xm:sqref>
            </x14:sparkline>
            <x14:sparkline>
              <xm:f>'product sales'!O755:O755</xm:f>
              <xm:sqref>P755</xm:sqref>
            </x14:sparkline>
            <x14:sparkline>
              <xm:f>'product sales'!O756:O756</xm:f>
              <xm:sqref>P756</xm:sqref>
            </x14:sparkline>
            <x14:sparkline>
              <xm:f>'product sales'!O757:O757</xm:f>
              <xm:sqref>P757</xm:sqref>
            </x14:sparkline>
            <x14:sparkline>
              <xm:f>'product sales'!O758:O758</xm:f>
              <xm:sqref>P758</xm:sqref>
            </x14:sparkline>
            <x14:sparkline>
              <xm:f>'product sales'!O759:O759</xm:f>
              <xm:sqref>P759</xm:sqref>
            </x14:sparkline>
            <x14:sparkline>
              <xm:f>'product sales'!O760:O760</xm:f>
              <xm:sqref>P760</xm:sqref>
            </x14:sparkline>
            <x14:sparkline>
              <xm:f>'product sales'!O761:O761</xm:f>
              <xm:sqref>P761</xm:sqref>
            </x14:sparkline>
            <x14:sparkline>
              <xm:f>'product sales'!O762:O762</xm:f>
              <xm:sqref>P762</xm:sqref>
            </x14:sparkline>
            <x14:sparkline>
              <xm:f>'product sales'!O763:O763</xm:f>
              <xm:sqref>P763</xm:sqref>
            </x14:sparkline>
            <x14:sparkline>
              <xm:f>'product sales'!O764:O764</xm:f>
              <xm:sqref>P764</xm:sqref>
            </x14:sparkline>
            <x14:sparkline>
              <xm:f>'product sales'!O765:O765</xm:f>
              <xm:sqref>P765</xm:sqref>
            </x14:sparkline>
            <x14:sparkline>
              <xm:f>'product sales'!O766:O766</xm:f>
              <xm:sqref>P766</xm:sqref>
            </x14:sparkline>
            <x14:sparkline>
              <xm:f>'product sales'!O767:O767</xm:f>
              <xm:sqref>P767</xm:sqref>
            </x14:sparkline>
            <x14:sparkline>
              <xm:f>'product sales'!O768:O768</xm:f>
              <xm:sqref>P768</xm:sqref>
            </x14:sparkline>
            <x14:sparkline>
              <xm:f>'product sales'!O769:O769</xm:f>
              <xm:sqref>P769</xm:sqref>
            </x14:sparkline>
            <x14:sparkline>
              <xm:f>'product sales'!O770:O770</xm:f>
              <xm:sqref>P770</xm:sqref>
            </x14:sparkline>
            <x14:sparkline>
              <xm:f>'product sales'!O771:O771</xm:f>
              <xm:sqref>P771</xm:sqref>
            </x14:sparkline>
            <x14:sparkline>
              <xm:f>'product sales'!O772:O772</xm:f>
              <xm:sqref>P772</xm:sqref>
            </x14:sparkline>
            <x14:sparkline>
              <xm:f>'product sales'!O773:O773</xm:f>
              <xm:sqref>P773</xm:sqref>
            </x14:sparkline>
            <x14:sparkline>
              <xm:f>'product sales'!O774:O774</xm:f>
              <xm:sqref>P774</xm:sqref>
            </x14:sparkline>
            <x14:sparkline>
              <xm:f>'product sales'!O775:O775</xm:f>
              <xm:sqref>P775</xm:sqref>
            </x14:sparkline>
            <x14:sparkline>
              <xm:f>'product sales'!O776:O776</xm:f>
              <xm:sqref>P776</xm:sqref>
            </x14:sparkline>
            <x14:sparkline>
              <xm:f>'product sales'!O777:O777</xm:f>
              <xm:sqref>P777</xm:sqref>
            </x14:sparkline>
            <x14:sparkline>
              <xm:f>'product sales'!O778:O778</xm:f>
              <xm:sqref>P778</xm:sqref>
            </x14:sparkline>
            <x14:sparkline>
              <xm:f>'product sales'!O779:O779</xm:f>
              <xm:sqref>P779</xm:sqref>
            </x14:sparkline>
            <x14:sparkline>
              <xm:f>'product sales'!O780:O780</xm:f>
              <xm:sqref>P780</xm:sqref>
            </x14:sparkline>
            <x14:sparkline>
              <xm:f>'product sales'!O781:O781</xm:f>
              <xm:sqref>P781</xm:sqref>
            </x14:sparkline>
            <x14:sparkline>
              <xm:f>'product sales'!O782:O782</xm:f>
              <xm:sqref>P782</xm:sqref>
            </x14:sparkline>
            <x14:sparkline>
              <xm:f>'product sales'!O783:O783</xm:f>
              <xm:sqref>P783</xm:sqref>
            </x14:sparkline>
            <x14:sparkline>
              <xm:f>'product sales'!O784:O784</xm:f>
              <xm:sqref>P784</xm:sqref>
            </x14:sparkline>
            <x14:sparkline>
              <xm:f>'product sales'!O785:O785</xm:f>
              <xm:sqref>P785</xm:sqref>
            </x14:sparkline>
            <x14:sparkline>
              <xm:f>'product sales'!O786:O786</xm:f>
              <xm:sqref>P786</xm:sqref>
            </x14:sparkline>
            <x14:sparkline>
              <xm:f>'product sales'!O787:O787</xm:f>
              <xm:sqref>P787</xm:sqref>
            </x14:sparkline>
            <x14:sparkline>
              <xm:f>'product sales'!O788:O788</xm:f>
              <xm:sqref>P788</xm:sqref>
            </x14:sparkline>
            <x14:sparkline>
              <xm:f>'product sales'!O789:O789</xm:f>
              <xm:sqref>P789</xm:sqref>
            </x14:sparkline>
            <x14:sparkline>
              <xm:f>'product sales'!O790:O790</xm:f>
              <xm:sqref>P790</xm:sqref>
            </x14:sparkline>
            <x14:sparkline>
              <xm:f>'product sales'!O791:O791</xm:f>
              <xm:sqref>P791</xm:sqref>
            </x14:sparkline>
            <x14:sparkline>
              <xm:f>'product sales'!O792:O792</xm:f>
              <xm:sqref>P792</xm:sqref>
            </x14:sparkline>
            <x14:sparkline>
              <xm:f>'product sales'!O793:O793</xm:f>
              <xm:sqref>P793</xm:sqref>
            </x14:sparkline>
            <x14:sparkline>
              <xm:f>'product sales'!O794:O794</xm:f>
              <xm:sqref>P794</xm:sqref>
            </x14:sparkline>
            <x14:sparkline>
              <xm:f>'product sales'!O795:O795</xm:f>
              <xm:sqref>P795</xm:sqref>
            </x14:sparkline>
            <x14:sparkline>
              <xm:f>'product sales'!O796:O796</xm:f>
              <xm:sqref>P796</xm:sqref>
            </x14:sparkline>
            <x14:sparkline>
              <xm:f>'product sales'!O797:O797</xm:f>
              <xm:sqref>P797</xm:sqref>
            </x14:sparkline>
            <x14:sparkline>
              <xm:f>'product sales'!O798:O798</xm:f>
              <xm:sqref>P798</xm:sqref>
            </x14:sparkline>
            <x14:sparkline>
              <xm:f>'product sales'!O799:O799</xm:f>
              <xm:sqref>P799</xm:sqref>
            </x14:sparkline>
            <x14:sparkline>
              <xm:f>'product sales'!O800:O800</xm:f>
              <xm:sqref>P800</xm:sqref>
            </x14:sparkline>
            <x14:sparkline>
              <xm:f>'product sales'!O801:O801</xm:f>
              <xm:sqref>P801</xm:sqref>
            </x14:sparkline>
            <x14:sparkline>
              <xm:f>'product sales'!O802:O802</xm:f>
              <xm:sqref>P802</xm:sqref>
            </x14:sparkline>
            <x14:sparkline>
              <xm:f>'product sales'!O803:O803</xm:f>
              <xm:sqref>P803</xm:sqref>
            </x14:sparkline>
            <x14:sparkline>
              <xm:f>'product sales'!O804:O804</xm:f>
              <xm:sqref>P804</xm:sqref>
            </x14:sparkline>
            <x14:sparkline>
              <xm:f>'product sales'!O805:O805</xm:f>
              <xm:sqref>P805</xm:sqref>
            </x14:sparkline>
            <x14:sparkline>
              <xm:f>'product sales'!O806:O806</xm:f>
              <xm:sqref>P806</xm:sqref>
            </x14:sparkline>
            <x14:sparkline>
              <xm:f>'product sales'!O807:O807</xm:f>
              <xm:sqref>P807</xm:sqref>
            </x14:sparkline>
            <x14:sparkline>
              <xm:f>'product sales'!O808:O808</xm:f>
              <xm:sqref>P808</xm:sqref>
            </x14:sparkline>
            <x14:sparkline>
              <xm:f>'product sales'!O809:O809</xm:f>
              <xm:sqref>P809</xm:sqref>
            </x14:sparkline>
            <x14:sparkline>
              <xm:f>'product sales'!O810:O810</xm:f>
              <xm:sqref>P810</xm:sqref>
            </x14:sparkline>
            <x14:sparkline>
              <xm:f>'product sales'!O811:O811</xm:f>
              <xm:sqref>P811</xm:sqref>
            </x14:sparkline>
            <x14:sparkline>
              <xm:f>'product sales'!O812:O812</xm:f>
              <xm:sqref>P812</xm:sqref>
            </x14:sparkline>
            <x14:sparkline>
              <xm:f>'product sales'!O813:O813</xm:f>
              <xm:sqref>P813</xm:sqref>
            </x14:sparkline>
            <x14:sparkline>
              <xm:f>'product sales'!O814:O814</xm:f>
              <xm:sqref>P814</xm:sqref>
            </x14:sparkline>
            <x14:sparkline>
              <xm:f>'product sales'!O815:O815</xm:f>
              <xm:sqref>P815</xm:sqref>
            </x14:sparkline>
            <x14:sparkline>
              <xm:f>'product sales'!O816:O816</xm:f>
              <xm:sqref>P816</xm:sqref>
            </x14:sparkline>
            <x14:sparkline>
              <xm:f>'product sales'!O817:O817</xm:f>
              <xm:sqref>P817</xm:sqref>
            </x14:sparkline>
            <x14:sparkline>
              <xm:f>'product sales'!O818:O818</xm:f>
              <xm:sqref>P818</xm:sqref>
            </x14:sparkline>
            <x14:sparkline>
              <xm:f>'product sales'!O819:O819</xm:f>
              <xm:sqref>P819</xm:sqref>
            </x14:sparkline>
            <x14:sparkline>
              <xm:f>'product sales'!O820:O820</xm:f>
              <xm:sqref>P820</xm:sqref>
            </x14:sparkline>
            <x14:sparkline>
              <xm:f>'product sales'!O821:O821</xm:f>
              <xm:sqref>P821</xm:sqref>
            </x14:sparkline>
            <x14:sparkline>
              <xm:f>'product sales'!O822:O822</xm:f>
              <xm:sqref>P822</xm:sqref>
            </x14:sparkline>
            <x14:sparkline>
              <xm:f>'product sales'!O823:O823</xm:f>
              <xm:sqref>P823</xm:sqref>
            </x14:sparkline>
            <x14:sparkline>
              <xm:f>'product sales'!O824:O824</xm:f>
              <xm:sqref>P824</xm:sqref>
            </x14:sparkline>
            <x14:sparkline>
              <xm:f>'product sales'!O825:O825</xm:f>
              <xm:sqref>P825</xm:sqref>
            </x14:sparkline>
            <x14:sparkline>
              <xm:f>'product sales'!O826:O826</xm:f>
              <xm:sqref>P826</xm:sqref>
            </x14:sparkline>
            <x14:sparkline>
              <xm:f>'product sales'!O827:O827</xm:f>
              <xm:sqref>P827</xm:sqref>
            </x14:sparkline>
            <x14:sparkline>
              <xm:f>'product sales'!O828:O828</xm:f>
              <xm:sqref>P828</xm:sqref>
            </x14:sparkline>
            <x14:sparkline>
              <xm:f>'product sales'!O829:O829</xm:f>
              <xm:sqref>P829</xm:sqref>
            </x14:sparkline>
            <x14:sparkline>
              <xm:f>'product sales'!O830:O830</xm:f>
              <xm:sqref>P830</xm:sqref>
            </x14:sparkline>
            <x14:sparkline>
              <xm:f>'product sales'!O831:O831</xm:f>
              <xm:sqref>P831</xm:sqref>
            </x14:sparkline>
            <x14:sparkline>
              <xm:f>'product sales'!O832:O832</xm:f>
              <xm:sqref>P832</xm:sqref>
            </x14:sparkline>
            <x14:sparkline>
              <xm:f>'product sales'!O833:O833</xm:f>
              <xm:sqref>P833</xm:sqref>
            </x14:sparkline>
            <x14:sparkline>
              <xm:f>'product sales'!O834:O834</xm:f>
              <xm:sqref>P834</xm:sqref>
            </x14:sparkline>
            <x14:sparkline>
              <xm:f>'product sales'!O835:O835</xm:f>
              <xm:sqref>P835</xm:sqref>
            </x14:sparkline>
            <x14:sparkline>
              <xm:f>'product sales'!O836:O836</xm:f>
              <xm:sqref>P836</xm:sqref>
            </x14:sparkline>
            <x14:sparkline>
              <xm:f>'product sales'!O837:O837</xm:f>
              <xm:sqref>P837</xm:sqref>
            </x14:sparkline>
            <x14:sparkline>
              <xm:f>'product sales'!O838:O838</xm:f>
              <xm:sqref>P838</xm:sqref>
            </x14:sparkline>
            <x14:sparkline>
              <xm:f>'product sales'!O839:O839</xm:f>
              <xm:sqref>P839</xm:sqref>
            </x14:sparkline>
            <x14:sparkline>
              <xm:f>'product sales'!O840:O840</xm:f>
              <xm:sqref>P840</xm:sqref>
            </x14:sparkline>
            <x14:sparkline>
              <xm:f>'product sales'!O841:O841</xm:f>
              <xm:sqref>P841</xm:sqref>
            </x14:sparkline>
            <x14:sparkline>
              <xm:f>'product sales'!O842:O842</xm:f>
              <xm:sqref>P842</xm:sqref>
            </x14:sparkline>
            <x14:sparkline>
              <xm:f>'product sales'!O843:O843</xm:f>
              <xm:sqref>P843</xm:sqref>
            </x14:sparkline>
            <x14:sparkline>
              <xm:f>'product sales'!O844:O844</xm:f>
              <xm:sqref>P844</xm:sqref>
            </x14:sparkline>
            <x14:sparkline>
              <xm:f>'product sales'!O845:O845</xm:f>
              <xm:sqref>P845</xm:sqref>
            </x14:sparkline>
            <x14:sparkline>
              <xm:f>'product sales'!O846:O846</xm:f>
              <xm:sqref>P846</xm:sqref>
            </x14:sparkline>
            <x14:sparkline>
              <xm:f>'product sales'!O847:O847</xm:f>
              <xm:sqref>P847</xm:sqref>
            </x14:sparkline>
            <x14:sparkline>
              <xm:f>'product sales'!O848:O848</xm:f>
              <xm:sqref>P848</xm:sqref>
            </x14:sparkline>
            <x14:sparkline>
              <xm:f>'product sales'!O849:O849</xm:f>
              <xm:sqref>P849</xm:sqref>
            </x14:sparkline>
            <x14:sparkline>
              <xm:f>'product sales'!O850:O850</xm:f>
              <xm:sqref>P850</xm:sqref>
            </x14:sparkline>
            <x14:sparkline>
              <xm:f>'product sales'!O851:O851</xm:f>
              <xm:sqref>P851</xm:sqref>
            </x14:sparkline>
            <x14:sparkline>
              <xm:f>'product sales'!O852:O852</xm:f>
              <xm:sqref>P852</xm:sqref>
            </x14:sparkline>
            <x14:sparkline>
              <xm:f>'product sales'!O853:O853</xm:f>
              <xm:sqref>P853</xm:sqref>
            </x14:sparkline>
            <x14:sparkline>
              <xm:f>'product sales'!O854:O854</xm:f>
              <xm:sqref>P854</xm:sqref>
            </x14:sparkline>
            <x14:sparkline>
              <xm:f>'product sales'!O855:O855</xm:f>
              <xm:sqref>P855</xm:sqref>
            </x14:sparkline>
            <x14:sparkline>
              <xm:f>'product sales'!O856:O856</xm:f>
              <xm:sqref>P856</xm:sqref>
            </x14:sparkline>
            <x14:sparkline>
              <xm:f>'product sales'!O857:O857</xm:f>
              <xm:sqref>P857</xm:sqref>
            </x14:sparkline>
            <x14:sparkline>
              <xm:f>'product sales'!O858:O858</xm:f>
              <xm:sqref>P858</xm:sqref>
            </x14:sparkline>
            <x14:sparkline>
              <xm:f>'product sales'!O859:O859</xm:f>
              <xm:sqref>P859</xm:sqref>
            </x14:sparkline>
            <x14:sparkline>
              <xm:f>'product sales'!O860:O860</xm:f>
              <xm:sqref>P860</xm:sqref>
            </x14:sparkline>
            <x14:sparkline>
              <xm:f>'product sales'!O861:O861</xm:f>
              <xm:sqref>P861</xm:sqref>
            </x14:sparkline>
            <x14:sparkline>
              <xm:f>'product sales'!O862:O862</xm:f>
              <xm:sqref>P862</xm:sqref>
            </x14:sparkline>
            <x14:sparkline>
              <xm:f>'product sales'!O863:O863</xm:f>
              <xm:sqref>P863</xm:sqref>
            </x14:sparkline>
            <x14:sparkline>
              <xm:f>'product sales'!O864:O864</xm:f>
              <xm:sqref>P864</xm:sqref>
            </x14:sparkline>
            <x14:sparkline>
              <xm:f>'product sales'!O865:O865</xm:f>
              <xm:sqref>P865</xm:sqref>
            </x14:sparkline>
            <x14:sparkline>
              <xm:f>'product sales'!O866:O866</xm:f>
              <xm:sqref>P866</xm:sqref>
            </x14:sparkline>
            <x14:sparkline>
              <xm:f>'product sales'!O867:O867</xm:f>
              <xm:sqref>P867</xm:sqref>
            </x14:sparkline>
            <x14:sparkline>
              <xm:f>'product sales'!O868:O868</xm:f>
              <xm:sqref>P868</xm:sqref>
            </x14:sparkline>
            <x14:sparkline>
              <xm:f>'product sales'!O869:O869</xm:f>
              <xm:sqref>P869</xm:sqref>
            </x14:sparkline>
            <x14:sparkline>
              <xm:f>'product sales'!O870:O870</xm:f>
              <xm:sqref>P870</xm:sqref>
            </x14:sparkline>
            <x14:sparkline>
              <xm:f>'product sales'!O871:O871</xm:f>
              <xm:sqref>P871</xm:sqref>
            </x14:sparkline>
            <x14:sparkline>
              <xm:f>'product sales'!O872:O872</xm:f>
              <xm:sqref>P872</xm:sqref>
            </x14:sparkline>
            <x14:sparkline>
              <xm:f>'product sales'!O873:O873</xm:f>
              <xm:sqref>P873</xm:sqref>
            </x14:sparkline>
            <x14:sparkline>
              <xm:f>'product sales'!O874:O874</xm:f>
              <xm:sqref>P874</xm:sqref>
            </x14:sparkline>
            <x14:sparkline>
              <xm:f>'product sales'!O875:O875</xm:f>
              <xm:sqref>P875</xm:sqref>
            </x14:sparkline>
            <x14:sparkline>
              <xm:f>'product sales'!O876:O876</xm:f>
              <xm:sqref>P876</xm:sqref>
            </x14:sparkline>
            <x14:sparkline>
              <xm:f>'product sales'!O877:O877</xm:f>
              <xm:sqref>P877</xm:sqref>
            </x14:sparkline>
            <x14:sparkline>
              <xm:f>'product sales'!O878:O878</xm:f>
              <xm:sqref>P878</xm:sqref>
            </x14:sparkline>
            <x14:sparkline>
              <xm:f>'product sales'!O879:O879</xm:f>
              <xm:sqref>P879</xm:sqref>
            </x14:sparkline>
            <x14:sparkline>
              <xm:f>'product sales'!O880:O880</xm:f>
              <xm:sqref>P880</xm:sqref>
            </x14:sparkline>
            <x14:sparkline>
              <xm:f>'product sales'!O881:O881</xm:f>
              <xm:sqref>P881</xm:sqref>
            </x14:sparkline>
            <x14:sparkline>
              <xm:f>'product sales'!O882:O882</xm:f>
              <xm:sqref>P882</xm:sqref>
            </x14:sparkline>
            <x14:sparkline>
              <xm:f>'product sales'!O883:O883</xm:f>
              <xm:sqref>P883</xm:sqref>
            </x14:sparkline>
            <x14:sparkline>
              <xm:f>'product sales'!O884:O884</xm:f>
              <xm:sqref>P884</xm:sqref>
            </x14:sparkline>
            <x14:sparkline>
              <xm:f>'product sales'!O885:O885</xm:f>
              <xm:sqref>P885</xm:sqref>
            </x14:sparkline>
            <x14:sparkline>
              <xm:f>'product sales'!O886:O886</xm:f>
              <xm:sqref>P886</xm:sqref>
            </x14:sparkline>
            <x14:sparkline>
              <xm:f>'product sales'!O887:O887</xm:f>
              <xm:sqref>P887</xm:sqref>
            </x14:sparkline>
            <x14:sparkline>
              <xm:f>'product sales'!O888:O888</xm:f>
              <xm:sqref>P888</xm:sqref>
            </x14:sparkline>
            <x14:sparkline>
              <xm:f>'product sales'!O889:O889</xm:f>
              <xm:sqref>P889</xm:sqref>
            </x14:sparkline>
            <x14:sparkline>
              <xm:f>'product sales'!O890:O890</xm:f>
              <xm:sqref>P890</xm:sqref>
            </x14:sparkline>
            <x14:sparkline>
              <xm:f>'product sales'!O891:O891</xm:f>
              <xm:sqref>P891</xm:sqref>
            </x14:sparkline>
            <x14:sparkline>
              <xm:f>'product sales'!O892:O892</xm:f>
              <xm:sqref>P892</xm:sqref>
            </x14:sparkline>
            <x14:sparkline>
              <xm:f>'product sales'!O893:O893</xm:f>
              <xm:sqref>P893</xm:sqref>
            </x14:sparkline>
            <x14:sparkline>
              <xm:f>'product sales'!O894:O894</xm:f>
              <xm:sqref>P894</xm:sqref>
            </x14:sparkline>
            <x14:sparkline>
              <xm:f>'product sales'!O895:O895</xm:f>
              <xm:sqref>P895</xm:sqref>
            </x14:sparkline>
            <x14:sparkline>
              <xm:f>'product sales'!O896:O896</xm:f>
              <xm:sqref>P896</xm:sqref>
            </x14:sparkline>
            <x14:sparkline>
              <xm:f>'product sales'!O897:O897</xm:f>
              <xm:sqref>P897</xm:sqref>
            </x14:sparkline>
            <x14:sparkline>
              <xm:f>'product sales'!O898:O898</xm:f>
              <xm:sqref>P898</xm:sqref>
            </x14:sparkline>
            <x14:sparkline>
              <xm:f>'product sales'!O899:O899</xm:f>
              <xm:sqref>P899</xm:sqref>
            </x14:sparkline>
            <x14:sparkline>
              <xm:f>'product sales'!O900:O900</xm:f>
              <xm:sqref>P900</xm:sqref>
            </x14:sparkline>
            <x14:sparkline>
              <xm:f>'product sales'!O901:O901</xm:f>
              <xm:sqref>P901</xm:sqref>
            </x14:sparkline>
            <x14:sparkline>
              <xm:f>'product sales'!O902:O902</xm:f>
              <xm:sqref>P902</xm:sqref>
            </x14:sparkline>
            <x14:sparkline>
              <xm:f>'product sales'!O903:O903</xm:f>
              <xm:sqref>P903</xm:sqref>
            </x14:sparkline>
            <x14:sparkline>
              <xm:f>'product sales'!O904:O904</xm:f>
              <xm:sqref>P904</xm:sqref>
            </x14:sparkline>
            <x14:sparkline>
              <xm:f>'product sales'!O905:O905</xm:f>
              <xm:sqref>P905</xm:sqref>
            </x14:sparkline>
            <x14:sparkline>
              <xm:f>'product sales'!O906:O906</xm:f>
              <xm:sqref>P906</xm:sqref>
            </x14:sparkline>
            <x14:sparkline>
              <xm:f>'product sales'!O907:O907</xm:f>
              <xm:sqref>P907</xm:sqref>
            </x14:sparkline>
            <x14:sparkline>
              <xm:f>'product sales'!O908:O908</xm:f>
              <xm:sqref>P908</xm:sqref>
            </x14:sparkline>
            <x14:sparkline>
              <xm:f>'product sales'!O909:O909</xm:f>
              <xm:sqref>P909</xm:sqref>
            </x14:sparkline>
            <x14:sparkline>
              <xm:f>'product sales'!O910:O910</xm:f>
              <xm:sqref>P910</xm:sqref>
            </x14:sparkline>
            <x14:sparkline>
              <xm:f>'product sales'!O911:O911</xm:f>
              <xm:sqref>P911</xm:sqref>
            </x14:sparkline>
            <x14:sparkline>
              <xm:f>'product sales'!O912:O912</xm:f>
              <xm:sqref>P912</xm:sqref>
            </x14:sparkline>
            <x14:sparkline>
              <xm:f>'product sales'!O913:O913</xm:f>
              <xm:sqref>P913</xm:sqref>
            </x14:sparkline>
            <x14:sparkline>
              <xm:f>'product sales'!O914:O914</xm:f>
              <xm:sqref>P914</xm:sqref>
            </x14:sparkline>
            <x14:sparkline>
              <xm:f>'product sales'!O915:O915</xm:f>
              <xm:sqref>P915</xm:sqref>
            </x14:sparkline>
            <x14:sparkline>
              <xm:f>'product sales'!O916:O916</xm:f>
              <xm:sqref>P916</xm:sqref>
            </x14:sparkline>
            <x14:sparkline>
              <xm:f>'product sales'!O917:O917</xm:f>
              <xm:sqref>P917</xm:sqref>
            </x14:sparkline>
            <x14:sparkline>
              <xm:f>'product sales'!O918:O918</xm:f>
              <xm:sqref>P918</xm:sqref>
            </x14:sparkline>
            <x14:sparkline>
              <xm:f>'product sales'!O919:O919</xm:f>
              <xm:sqref>P919</xm:sqref>
            </x14:sparkline>
            <x14:sparkline>
              <xm:f>'product sales'!O920:O920</xm:f>
              <xm:sqref>P920</xm:sqref>
            </x14:sparkline>
            <x14:sparkline>
              <xm:f>'product sales'!O921:O921</xm:f>
              <xm:sqref>P921</xm:sqref>
            </x14:sparkline>
            <x14:sparkline>
              <xm:f>'product sales'!O922:O922</xm:f>
              <xm:sqref>P922</xm:sqref>
            </x14:sparkline>
            <x14:sparkline>
              <xm:f>'product sales'!O923:O923</xm:f>
              <xm:sqref>P923</xm:sqref>
            </x14:sparkline>
            <x14:sparkline>
              <xm:f>'product sales'!O924:O924</xm:f>
              <xm:sqref>P924</xm:sqref>
            </x14:sparkline>
            <x14:sparkline>
              <xm:f>'product sales'!O925:O925</xm:f>
              <xm:sqref>P925</xm:sqref>
            </x14:sparkline>
            <x14:sparkline>
              <xm:f>'product sales'!O926:O926</xm:f>
              <xm:sqref>P926</xm:sqref>
            </x14:sparkline>
            <x14:sparkline>
              <xm:f>'product sales'!O927:O927</xm:f>
              <xm:sqref>P927</xm:sqref>
            </x14:sparkline>
            <x14:sparkline>
              <xm:f>'product sales'!O928:O928</xm:f>
              <xm:sqref>P928</xm:sqref>
            </x14:sparkline>
            <x14:sparkline>
              <xm:f>'product sales'!O929:O929</xm:f>
              <xm:sqref>P929</xm:sqref>
            </x14:sparkline>
            <x14:sparkline>
              <xm:f>'product sales'!O930:O930</xm:f>
              <xm:sqref>P930</xm:sqref>
            </x14:sparkline>
            <x14:sparkline>
              <xm:f>'product sales'!O931:O931</xm:f>
              <xm:sqref>P931</xm:sqref>
            </x14:sparkline>
            <x14:sparkline>
              <xm:f>'product sales'!O932:O932</xm:f>
              <xm:sqref>P932</xm:sqref>
            </x14:sparkline>
            <x14:sparkline>
              <xm:f>'product sales'!O933:O933</xm:f>
              <xm:sqref>P933</xm:sqref>
            </x14:sparkline>
            <x14:sparkline>
              <xm:f>'product sales'!O934:O934</xm:f>
              <xm:sqref>P934</xm:sqref>
            </x14:sparkline>
            <x14:sparkline>
              <xm:f>'product sales'!O935:O935</xm:f>
              <xm:sqref>P935</xm:sqref>
            </x14:sparkline>
            <x14:sparkline>
              <xm:f>'product sales'!O936:O936</xm:f>
              <xm:sqref>P936</xm:sqref>
            </x14:sparkline>
            <x14:sparkline>
              <xm:f>'product sales'!O937:O937</xm:f>
              <xm:sqref>P937</xm:sqref>
            </x14:sparkline>
            <x14:sparkline>
              <xm:f>'product sales'!O938:O938</xm:f>
              <xm:sqref>P938</xm:sqref>
            </x14:sparkline>
            <x14:sparkline>
              <xm:f>'product sales'!O939:O939</xm:f>
              <xm:sqref>P939</xm:sqref>
            </x14:sparkline>
            <x14:sparkline>
              <xm:f>'product sales'!O940:O940</xm:f>
              <xm:sqref>P940</xm:sqref>
            </x14:sparkline>
            <x14:sparkline>
              <xm:f>'product sales'!O941:O941</xm:f>
              <xm:sqref>P941</xm:sqref>
            </x14:sparkline>
            <x14:sparkline>
              <xm:f>'product sales'!O942:O942</xm:f>
              <xm:sqref>P942</xm:sqref>
            </x14:sparkline>
            <x14:sparkline>
              <xm:f>'product sales'!O943:O943</xm:f>
              <xm:sqref>P943</xm:sqref>
            </x14:sparkline>
            <x14:sparkline>
              <xm:f>'product sales'!O944:O944</xm:f>
              <xm:sqref>P944</xm:sqref>
            </x14:sparkline>
            <x14:sparkline>
              <xm:f>'product sales'!O945:O945</xm:f>
              <xm:sqref>P945</xm:sqref>
            </x14:sparkline>
            <x14:sparkline>
              <xm:f>'product sales'!O946:O946</xm:f>
              <xm:sqref>P946</xm:sqref>
            </x14:sparkline>
            <x14:sparkline>
              <xm:f>'product sales'!O947:O947</xm:f>
              <xm:sqref>P947</xm:sqref>
            </x14:sparkline>
            <x14:sparkline>
              <xm:f>'product sales'!O948:O948</xm:f>
              <xm:sqref>P948</xm:sqref>
            </x14:sparkline>
            <x14:sparkline>
              <xm:f>'product sales'!O949:O949</xm:f>
              <xm:sqref>P949</xm:sqref>
            </x14:sparkline>
            <x14:sparkline>
              <xm:f>'product sales'!O950:O950</xm:f>
              <xm:sqref>P950</xm:sqref>
            </x14:sparkline>
            <x14:sparkline>
              <xm:f>'product sales'!O951:O951</xm:f>
              <xm:sqref>P951</xm:sqref>
            </x14:sparkline>
            <x14:sparkline>
              <xm:f>'product sales'!O952:O952</xm:f>
              <xm:sqref>P952</xm:sqref>
            </x14:sparkline>
            <x14:sparkline>
              <xm:f>'product sales'!O953:O953</xm:f>
              <xm:sqref>P953</xm:sqref>
            </x14:sparkline>
            <x14:sparkline>
              <xm:f>'product sales'!O954:O954</xm:f>
              <xm:sqref>P954</xm:sqref>
            </x14:sparkline>
            <x14:sparkline>
              <xm:f>'product sales'!O955:O955</xm:f>
              <xm:sqref>P955</xm:sqref>
            </x14:sparkline>
            <x14:sparkline>
              <xm:f>'product sales'!O956:O956</xm:f>
              <xm:sqref>P956</xm:sqref>
            </x14:sparkline>
            <x14:sparkline>
              <xm:f>'product sales'!O957:O957</xm:f>
              <xm:sqref>P957</xm:sqref>
            </x14:sparkline>
            <x14:sparkline>
              <xm:f>'product sales'!O958:O958</xm:f>
              <xm:sqref>P958</xm:sqref>
            </x14:sparkline>
            <x14:sparkline>
              <xm:f>'product sales'!O959:O959</xm:f>
              <xm:sqref>P959</xm:sqref>
            </x14:sparkline>
            <x14:sparkline>
              <xm:f>'product sales'!O960:O960</xm:f>
              <xm:sqref>P960</xm:sqref>
            </x14:sparkline>
            <x14:sparkline>
              <xm:f>'product sales'!O961:O961</xm:f>
              <xm:sqref>P961</xm:sqref>
            </x14:sparkline>
            <x14:sparkline>
              <xm:f>'product sales'!O962:O962</xm:f>
              <xm:sqref>P962</xm:sqref>
            </x14:sparkline>
            <x14:sparkline>
              <xm:f>'product sales'!O963:O963</xm:f>
              <xm:sqref>P963</xm:sqref>
            </x14:sparkline>
            <x14:sparkline>
              <xm:f>'product sales'!O964:O964</xm:f>
              <xm:sqref>P964</xm:sqref>
            </x14:sparkline>
            <x14:sparkline>
              <xm:f>'product sales'!O965:O965</xm:f>
              <xm:sqref>P965</xm:sqref>
            </x14:sparkline>
            <x14:sparkline>
              <xm:f>'product sales'!O966:O966</xm:f>
              <xm:sqref>P966</xm:sqref>
            </x14:sparkline>
            <x14:sparkline>
              <xm:f>'product sales'!O967:O967</xm:f>
              <xm:sqref>P967</xm:sqref>
            </x14:sparkline>
            <x14:sparkline>
              <xm:f>'product sales'!O968:O968</xm:f>
              <xm:sqref>P968</xm:sqref>
            </x14:sparkline>
            <x14:sparkline>
              <xm:f>'product sales'!O969:O969</xm:f>
              <xm:sqref>P969</xm:sqref>
            </x14:sparkline>
            <x14:sparkline>
              <xm:f>'product sales'!O970:O970</xm:f>
              <xm:sqref>P970</xm:sqref>
            </x14:sparkline>
            <x14:sparkline>
              <xm:f>'product sales'!O971:O971</xm:f>
              <xm:sqref>P971</xm:sqref>
            </x14:sparkline>
            <x14:sparkline>
              <xm:f>'product sales'!O972:O972</xm:f>
              <xm:sqref>P972</xm:sqref>
            </x14:sparkline>
            <x14:sparkline>
              <xm:f>'product sales'!O973:O973</xm:f>
              <xm:sqref>P973</xm:sqref>
            </x14:sparkline>
            <x14:sparkline>
              <xm:f>'product sales'!O974:O974</xm:f>
              <xm:sqref>P974</xm:sqref>
            </x14:sparkline>
            <x14:sparkline>
              <xm:f>'product sales'!O975:O975</xm:f>
              <xm:sqref>P975</xm:sqref>
            </x14:sparkline>
            <x14:sparkline>
              <xm:f>'product sales'!O976:O976</xm:f>
              <xm:sqref>P976</xm:sqref>
            </x14:sparkline>
            <x14:sparkline>
              <xm:f>'product sales'!O977:O977</xm:f>
              <xm:sqref>P977</xm:sqref>
            </x14:sparkline>
            <x14:sparkline>
              <xm:f>'product sales'!O978:O978</xm:f>
              <xm:sqref>P978</xm:sqref>
            </x14:sparkline>
            <x14:sparkline>
              <xm:f>'product sales'!O979:O979</xm:f>
              <xm:sqref>P979</xm:sqref>
            </x14:sparkline>
            <x14:sparkline>
              <xm:f>'product sales'!O980:O980</xm:f>
              <xm:sqref>P980</xm:sqref>
            </x14:sparkline>
            <x14:sparkline>
              <xm:f>'product sales'!O981:O981</xm:f>
              <xm:sqref>P981</xm:sqref>
            </x14:sparkline>
            <x14:sparkline>
              <xm:f>'product sales'!O982:O982</xm:f>
              <xm:sqref>P982</xm:sqref>
            </x14:sparkline>
            <x14:sparkline>
              <xm:f>'product sales'!O983:O983</xm:f>
              <xm:sqref>P983</xm:sqref>
            </x14:sparkline>
            <x14:sparkline>
              <xm:f>'product sales'!O984:O984</xm:f>
              <xm:sqref>P984</xm:sqref>
            </x14:sparkline>
            <x14:sparkline>
              <xm:f>'product sales'!O985:O985</xm:f>
              <xm:sqref>P985</xm:sqref>
            </x14:sparkline>
            <x14:sparkline>
              <xm:f>'product sales'!O986:O986</xm:f>
              <xm:sqref>P986</xm:sqref>
            </x14:sparkline>
            <x14:sparkline>
              <xm:f>'product sales'!O987:O987</xm:f>
              <xm:sqref>P987</xm:sqref>
            </x14:sparkline>
            <x14:sparkline>
              <xm:f>'product sales'!O988:O988</xm:f>
              <xm:sqref>P988</xm:sqref>
            </x14:sparkline>
            <x14:sparkline>
              <xm:f>'product sales'!O989:O989</xm:f>
              <xm:sqref>P989</xm:sqref>
            </x14:sparkline>
            <x14:sparkline>
              <xm:f>'product sales'!O990:O990</xm:f>
              <xm:sqref>P990</xm:sqref>
            </x14:sparkline>
            <x14:sparkline>
              <xm:f>'product sales'!O991:O991</xm:f>
              <xm:sqref>P991</xm:sqref>
            </x14:sparkline>
            <x14:sparkline>
              <xm:f>'product sales'!O992:O992</xm:f>
              <xm:sqref>P992</xm:sqref>
            </x14:sparkline>
            <x14:sparkline>
              <xm:f>'product sales'!O993:O993</xm:f>
              <xm:sqref>P993</xm:sqref>
            </x14:sparkline>
            <x14:sparkline>
              <xm:f>'product sales'!O994:O994</xm:f>
              <xm:sqref>P994</xm:sqref>
            </x14:sparkline>
            <x14:sparkline>
              <xm:f>'product sales'!O995:O995</xm:f>
              <xm:sqref>P995</xm:sqref>
            </x14:sparkline>
            <x14:sparkline>
              <xm:f>'product sales'!O996:O996</xm:f>
              <xm:sqref>P996</xm:sqref>
            </x14:sparkline>
            <x14:sparkline>
              <xm:f>'product sales'!O997:O997</xm:f>
              <xm:sqref>P997</xm:sqref>
            </x14:sparkline>
            <x14:sparkline>
              <xm:f>'product sales'!O998:O998</xm:f>
              <xm:sqref>P998</xm:sqref>
            </x14:sparkline>
            <x14:sparkline>
              <xm:f>'product sales'!O999:O999</xm:f>
              <xm:sqref>P999</xm:sqref>
            </x14:sparkline>
            <x14:sparkline>
              <xm:f>'product sales'!O1000:O1000</xm:f>
              <xm:sqref>P1000</xm:sqref>
            </x14:sparkline>
            <x14:sparkline>
              <xm:f>'product sales'!O1001:O1001</xm:f>
              <xm:sqref>P1001</xm:sqref>
            </x14:sparkline>
            <x14:sparkline>
              <xm:f>'product sales'!O1002:O1002</xm:f>
              <xm:sqref>P1002</xm:sqref>
            </x14:sparkline>
            <x14:sparkline>
              <xm:f>'product sales'!O1003:O1003</xm:f>
              <xm:sqref>P1003</xm:sqref>
            </x14:sparkline>
            <x14:sparkline>
              <xm:f>'product sales'!O1004:O1004</xm:f>
              <xm:sqref>P1004</xm:sqref>
            </x14:sparkline>
            <x14:sparkline>
              <xm:f>'product sales'!O1005:O1005</xm:f>
              <xm:sqref>P1005</xm:sqref>
            </x14:sparkline>
            <x14:sparkline>
              <xm:f>'product sales'!O1006:O1006</xm:f>
              <xm:sqref>P1006</xm:sqref>
            </x14:sparkline>
            <x14:sparkline>
              <xm:f>'product sales'!O1007:O1007</xm:f>
              <xm:sqref>P1007</xm:sqref>
            </x14:sparkline>
            <x14:sparkline>
              <xm:f>'product sales'!O1008:O1008</xm:f>
              <xm:sqref>P1008</xm:sqref>
            </x14:sparkline>
            <x14:sparkline>
              <xm:f>'product sales'!O1009:O1009</xm:f>
              <xm:sqref>P1009</xm:sqref>
            </x14:sparkline>
            <x14:sparkline>
              <xm:f>'product sales'!O1010:O1010</xm:f>
              <xm:sqref>P1010</xm:sqref>
            </x14:sparkline>
            <x14:sparkline>
              <xm:f>'product sales'!O1011:O1011</xm:f>
              <xm:sqref>P1011</xm:sqref>
            </x14:sparkline>
            <x14:sparkline>
              <xm:f>'product sales'!O1012:O1012</xm:f>
              <xm:sqref>P1012</xm:sqref>
            </x14:sparkline>
            <x14:sparkline>
              <xm:f>'product sales'!O1013:O1013</xm:f>
              <xm:sqref>P1013</xm:sqref>
            </x14:sparkline>
            <x14:sparkline>
              <xm:f>'product sales'!O1014:O1014</xm:f>
              <xm:sqref>P1014</xm:sqref>
            </x14:sparkline>
            <x14:sparkline>
              <xm:f>'product sales'!O1015:O1015</xm:f>
              <xm:sqref>P1015</xm:sqref>
            </x14:sparkline>
            <x14:sparkline>
              <xm:f>'product sales'!O1016:O1016</xm:f>
              <xm:sqref>P1016</xm:sqref>
            </x14:sparkline>
            <x14:sparkline>
              <xm:f>'product sales'!O1017:O1017</xm:f>
              <xm:sqref>P1017</xm:sqref>
            </x14:sparkline>
            <x14:sparkline>
              <xm:f>'product sales'!O1018:O1018</xm:f>
              <xm:sqref>P1018</xm:sqref>
            </x14:sparkline>
            <x14:sparkline>
              <xm:f>'product sales'!O1019:O1019</xm:f>
              <xm:sqref>P1019</xm:sqref>
            </x14:sparkline>
            <x14:sparkline>
              <xm:f>'product sales'!O1020:O1020</xm:f>
              <xm:sqref>P1020</xm:sqref>
            </x14:sparkline>
            <x14:sparkline>
              <xm:f>'product sales'!O1021:O1021</xm:f>
              <xm:sqref>P1021</xm:sqref>
            </x14:sparkline>
            <x14:sparkline>
              <xm:f>'product sales'!O1022:O1022</xm:f>
              <xm:sqref>P1022</xm:sqref>
            </x14:sparkline>
            <x14:sparkline>
              <xm:f>'product sales'!O1023:O1023</xm:f>
              <xm:sqref>P1023</xm:sqref>
            </x14:sparkline>
            <x14:sparkline>
              <xm:f>'product sales'!O1024:O1024</xm:f>
              <xm:sqref>P1024</xm:sqref>
            </x14:sparkline>
            <x14:sparkline>
              <xm:f>'product sales'!O1025:O1025</xm:f>
              <xm:sqref>P1025</xm:sqref>
            </x14:sparkline>
            <x14:sparkline>
              <xm:f>'product sales'!O1026:O1026</xm:f>
              <xm:sqref>P1026</xm:sqref>
            </x14:sparkline>
            <x14:sparkline>
              <xm:f>'product sales'!O1027:O1027</xm:f>
              <xm:sqref>P1027</xm:sqref>
            </x14:sparkline>
            <x14:sparkline>
              <xm:f>'product sales'!O1028:O1028</xm:f>
              <xm:sqref>P1028</xm:sqref>
            </x14:sparkline>
            <x14:sparkline>
              <xm:f>'product sales'!O1029:O1029</xm:f>
              <xm:sqref>P1029</xm:sqref>
            </x14:sparkline>
            <x14:sparkline>
              <xm:f>'product sales'!O1030:O1030</xm:f>
              <xm:sqref>P1030</xm:sqref>
            </x14:sparkline>
            <x14:sparkline>
              <xm:f>'product sales'!O1031:O1031</xm:f>
              <xm:sqref>P1031</xm:sqref>
            </x14:sparkline>
            <x14:sparkline>
              <xm:f>'product sales'!O1032:O1032</xm:f>
              <xm:sqref>P1032</xm:sqref>
            </x14:sparkline>
            <x14:sparkline>
              <xm:f>'product sales'!O1033:O1033</xm:f>
              <xm:sqref>P1033</xm:sqref>
            </x14:sparkline>
            <x14:sparkline>
              <xm:f>'product sales'!O1034:O1034</xm:f>
              <xm:sqref>P1034</xm:sqref>
            </x14:sparkline>
            <x14:sparkline>
              <xm:f>'product sales'!O1035:O1035</xm:f>
              <xm:sqref>P1035</xm:sqref>
            </x14:sparkline>
            <x14:sparkline>
              <xm:f>'product sales'!O1036:O1036</xm:f>
              <xm:sqref>P1036</xm:sqref>
            </x14:sparkline>
            <x14:sparkline>
              <xm:f>'product sales'!O1037:O1037</xm:f>
              <xm:sqref>P1037</xm:sqref>
            </x14:sparkline>
            <x14:sparkline>
              <xm:f>'product sales'!O1038:O1038</xm:f>
              <xm:sqref>P1038</xm:sqref>
            </x14:sparkline>
            <x14:sparkline>
              <xm:f>'product sales'!O1039:O1039</xm:f>
              <xm:sqref>P1039</xm:sqref>
            </x14:sparkline>
            <x14:sparkline>
              <xm:f>'product sales'!O1040:O1040</xm:f>
              <xm:sqref>P1040</xm:sqref>
            </x14:sparkline>
            <x14:sparkline>
              <xm:f>'product sales'!O1041:O1041</xm:f>
              <xm:sqref>P1041</xm:sqref>
            </x14:sparkline>
            <x14:sparkline>
              <xm:f>'product sales'!O1042:O1042</xm:f>
              <xm:sqref>P1042</xm:sqref>
            </x14:sparkline>
            <x14:sparkline>
              <xm:f>'product sales'!O1043:O1043</xm:f>
              <xm:sqref>P1043</xm:sqref>
            </x14:sparkline>
            <x14:sparkline>
              <xm:f>'product sales'!O1044:O1044</xm:f>
              <xm:sqref>P1044</xm:sqref>
            </x14:sparkline>
            <x14:sparkline>
              <xm:f>'product sales'!O1045:O1045</xm:f>
              <xm:sqref>P1045</xm:sqref>
            </x14:sparkline>
            <x14:sparkline>
              <xm:f>'product sales'!O1046:O1046</xm:f>
              <xm:sqref>P1046</xm:sqref>
            </x14:sparkline>
            <x14:sparkline>
              <xm:f>'product sales'!O1047:O1047</xm:f>
              <xm:sqref>P1047</xm:sqref>
            </x14:sparkline>
            <x14:sparkline>
              <xm:f>'product sales'!O1048:O1048</xm:f>
              <xm:sqref>P1048</xm:sqref>
            </x14:sparkline>
            <x14:sparkline>
              <xm:f>'product sales'!O1049:O1049</xm:f>
              <xm:sqref>P1049</xm:sqref>
            </x14:sparkline>
            <x14:sparkline>
              <xm:f>'product sales'!O1050:O1050</xm:f>
              <xm:sqref>P1050</xm:sqref>
            </x14:sparkline>
            <x14:sparkline>
              <xm:f>'product sales'!O1051:O1051</xm:f>
              <xm:sqref>P1051</xm:sqref>
            </x14:sparkline>
            <x14:sparkline>
              <xm:f>'product sales'!O1052:O1052</xm:f>
              <xm:sqref>P1052</xm:sqref>
            </x14:sparkline>
            <x14:sparkline>
              <xm:f>'product sales'!O1053:O1053</xm:f>
              <xm:sqref>P1053</xm:sqref>
            </x14:sparkline>
            <x14:sparkline>
              <xm:f>'product sales'!O1054:O1054</xm:f>
              <xm:sqref>P1054</xm:sqref>
            </x14:sparkline>
            <x14:sparkline>
              <xm:f>'product sales'!O1055:O1055</xm:f>
              <xm:sqref>P1055</xm:sqref>
            </x14:sparkline>
            <x14:sparkline>
              <xm:f>'product sales'!O1056:O1056</xm:f>
              <xm:sqref>P1056</xm:sqref>
            </x14:sparkline>
            <x14:sparkline>
              <xm:f>'product sales'!O1057:O1057</xm:f>
              <xm:sqref>P1057</xm:sqref>
            </x14:sparkline>
            <x14:sparkline>
              <xm:f>'product sales'!O1058:O1058</xm:f>
              <xm:sqref>P1058</xm:sqref>
            </x14:sparkline>
            <x14:sparkline>
              <xm:f>'product sales'!O1059:O1059</xm:f>
              <xm:sqref>P1059</xm:sqref>
            </x14:sparkline>
            <x14:sparkline>
              <xm:f>'product sales'!O1060:O1060</xm:f>
              <xm:sqref>P1060</xm:sqref>
            </x14:sparkline>
            <x14:sparkline>
              <xm:f>'product sales'!O1061:O1061</xm:f>
              <xm:sqref>P1061</xm:sqref>
            </x14:sparkline>
            <x14:sparkline>
              <xm:f>'product sales'!O1062:O1062</xm:f>
              <xm:sqref>P1062</xm:sqref>
            </x14:sparkline>
            <x14:sparkline>
              <xm:f>'product sales'!O1063:O1063</xm:f>
              <xm:sqref>P1063</xm:sqref>
            </x14:sparkline>
            <x14:sparkline>
              <xm:f>'product sales'!O1064:O1064</xm:f>
              <xm:sqref>P1064</xm:sqref>
            </x14:sparkline>
            <x14:sparkline>
              <xm:f>'product sales'!O1065:O1065</xm:f>
              <xm:sqref>P1065</xm:sqref>
            </x14:sparkline>
            <x14:sparkline>
              <xm:f>'product sales'!O1066:O1066</xm:f>
              <xm:sqref>P1066</xm:sqref>
            </x14:sparkline>
            <x14:sparkline>
              <xm:f>'product sales'!O1067:O1067</xm:f>
              <xm:sqref>P1067</xm:sqref>
            </x14:sparkline>
            <x14:sparkline>
              <xm:f>'product sales'!O1068:O1068</xm:f>
              <xm:sqref>P1068</xm:sqref>
            </x14:sparkline>
            <x14:sparkline>
              <xm:f>'product sales'!O1069:O1069</xm:f>
              <xm:sqref>P1069</xm:sqref>
            </x14:sparkline>
            <x14:sparkline>
              <xm:f>'product sales'!O1070:O1070</xm:f>
              <xm:sqref>P1070</xm:sqref>
            </x14:sparkline>
            <x14:sparkline>
              <xm:f>'product sales'!O1071:O1071</xm:f>
              <xm:sqref>P1071</xm:sqref>
            </x14:sparkline>
            <x14:sparkline>
              <xm:f>'product sales'!O1072:O1072</xm:f>
              <xm:sqref>P1072</xm:sqref>
            </x14:sparkline>
            <x14:sparkline>
              <xm:f>'product sales'!O1073:O1073</xm:f>
              <xm:sqref>P1073</xm:sqref>
            </x14:sparkline>
            <x14:sparkline>
              <xm:f>'product sales'!O1074:O1074</xm:f>
              <xm:sqref>P1074</xm:sqref>
            </x14:sparkline>
            <x14:sparkline>
              <xm:f>'product sales'!O1075:O1075</xm:f>
              <xm:sqref>P1075</xm:sqref>
            </x14:sparkline>
            <x14:sparkline>
              <xm:f>'product sales'!O1076:O1076</xm:f>
              <xm:sqref>P1076</xm:sqref>
            </x14:sparkline>
            <x14:sparkline>
              <xm:f>'product sales'!O1077:O1077</xm:f>
              <xm:sqref>P1077</xm:sqref>
            </x14:sparkline>
            <x14:sparkline>
              <xm:f>'product sales'!O1078:O1078</xm:f>
              <xm:sqref>P1078</xm:sqref>
            </x14:sparkline>
            <x14:sparkline>
              <xm:f>'product sales'!O1079:O1079</xm:f>
              <xm:sqref>P1079</xm:sqref>
            </x14:sparkline>
            <x14:sparkline>
              <xm:f>'product sales'!O1080:O1080</xm:f>
              <xm:sqref>P1080</xm:sqref>
            </x14:sparkline>
            <x14:sparkline>
              <xm:f>'product sales'!O1081:O1081</xm:f>
              <xm:sqref>P1081</xm:sqref>
            </x14:sparkline>
            <x14:sparkline>
              <xm:f>'product sales'!O1082:O1082</xm:f>
              <xm:sqref>P1082</xm:sqref>
            </x14:sparkline>
            <x14:sparkline>
              <xm:f>'product sales'!O1083:O1083</xm:f>
              <xm:sqref>P1083</xm:sqref>
            </x14:sparkline>
            <x14:sparkline>
              <xm:f>'product sales'!O1084:O1084</xm:f>
              <xm:sqref>P1084</xm:sqref>
            </x14:sparkline>
            <x14:sparkline>
              <xm:f>'product sales'!O1085:O1085</xm:f>
              <xm:sqref>P1085</xm:sqref>
            </x14:sparkline>
            <x14:sparkline>
              <xm:f>'product sales'!O1086:O1086</xm:f>
              <xm:sqref>P1086</xm:sqref>
            </x14:sparkline>
            <x14:sparkline>
              <xm:f>'product sales'!O1087:O1087</xm:f>
              <xm:sqref>P1087</xm:sqref>
            </x14:sparkline>
            <x14:sparkline>
              <xm:f>'product sales'!O1088:O1088</xm:f>
              <xm:sqref>P1088</xm:sqref>
            </x14:sparkline>
            <x14:sparkline>
              <xm:f>'product sales'!O1089:O1089</xm:f>
              <xm:sqref>P1089</xm:sqref>
            </x14:sparkline>
            <x14:sparkline>
              <xm:f>'product sales'!O1090:O1090</xm:f>
              <xm:sqref>P1090</xm:sqref>
            </x14:sparkline>
            <x14:sparkline>
              <xm:f>'product sales'!O1091:O1091</xm:f>
              <xm:sqref>P1091</xm:sqref>
            </x14:sparkline>
            <x14:sparkline>
              <xm:f>'product sales'!O1092:O1092</xm:f>
              <xm:sqref>P1092</xm:sqref>
            </x14:sparkline>
            <x14:sparkline>
              <xm:f>'product sales'!O1093:O1093</xm:f>
              <xm:sqref>P1093</xm:sqref>
            </x14:sparkline>
            <x14:sparkline>
              <xm:f>'product sales'!O1094:O1094</xm:f>
              <xm:sqref>P1094</xm:sqref>
            </x14:sparkline>
            <x14:sparkline>
              <xm:f>'product sales'!O1095:O1095</xm:f>
              <xm:sqref>P1095</xm:sqref>
            </x14:sparkline>
            <x14:sparkline>
              <xm:f>'product sales'!O1096:O1096</xm:f>
              <xm:sqref>P1096</xm:sqref>
            </x14:sparkline>
            <x14:sparkline>
              <xm:f>'product sales'!O1097:O1097</xm:f>
              <xm:sqref>P1097</xm:sqref>
            </x14:sparkline>
            <x14:sparkline>
              <xm:f>'product sales'!O1098:O1098</xm:f>
              <xm:sqref>P1098</xm:sqref>
            </x14:sparkline>
            <x14:sparkline>
              <xm:f>'product sales'!O1099:O1099</xm:f>
              <xm:sqref>P1099</xm:sqref>
            </x14:sparkline>
            <x14:sparkline>
              <xm:f>'product sales'!O1100:O1100</xm:f>
              <xm:sqref>P1100</xm:sqref>
            </x14:sparkline>
            <x14:sparkline>
              <xm:f>'product sales'!O1101:O1101</xm:f>
              <xm:sqref>P1101</xm:sqref>
            </x14:sparkline>
            <x14:sparkline>
              <xm:f>'product sales'!O1102:O1102</xm:f>
              <xm:sqref>P1102</xm:sqref>
            </x14:sparkline>
            <x14:sparkline>
              <xm:f>'product sales'!O1103:O1103</xm:f>
              <xm:sqref>P1103</xm:sqref>
            </x14:sparkline>
            <x14:sparkline>
              <xm:f>'product sales'!O1104:O1104</xm:f>
              <xm:sqref>P1104</xm:sqref>
            </x14:sparkline>
            <x14:sparkline>
              <xm:f>'product sales'!O1105:O1105</xm:f>
              <xm:sqref>P1105</xm:sqref>
            </x14:sparkline>
            <x14:sparkline>
              <xm:f>'product sales'!O1106:O1106</xm:f>
              <xm:sqref>P1106</xm:sqref>
            </x14:sparkline>
            <x14:sparkline>
              <xm:f>'product sales'!O1107:O1107</xm:f>
              <xm:sqref>P1107</xm:sqref>
            </x14:sparkline>
            <x14:sparkline>
              <xm:f>'product sales'!O1108:O1108</xm:f>
              <xm:sqref>P1108</xm:sqref>
            </x14:sparkline>
            <x14:sparkline>
              <xm:f>'product sales'!O1109:O1109</xm:f>
              <xm:sqref>P1109</xm:sqref>
            </x14:sparkline>
            <x14:sparkline>
              <xm:f>'product sales'!O1110:O1110</xm:f>
              <xm:sqref>P1110</xm:sqref>
            </x14:sparkline>
            <x14:sparkline>
              <xm:f>'product sales'!O1111:O1111</xm:f>
              <xm:sqref>P1111</xm:sqref>
            </x14:sparkline>
            <x14:sparkline>
              <xm:f>'product sales'!O1112:O1112</xm:f>
              <xm:sqref>P1112</xm:sqref>
            </x14:sparkline>
            <x14:sparkline>
              <xm:f>'product sales'!O1113:O1113</xm:f>
              <xm:sqref>P1113</xm:sqref>
            </x14:sparkline>
            <x14:sparkline>
              <xm:f>'product sales'!O1114:O1114</xm:f>
              <xm:sqref>P1114</xm:sqref>
            </x14:sparkline>
            <x14:sparkline>
              <xm:f>'product sales'!O1115:O1115</xm:f>
              <xm:sqref>P1115</xm:sqref>
            </x14:sparkline>
            <x14:sparkline>
              <xm:f>'product sales'!O1116:O1116</xm:f>
              <xm:sqref>P1116</xm:sqref>
            </x14:sparkline>
            <x14:sparkline>
              <xm:f>'product sales'!O1117:O1117</xm:f>
              <xm:sqref>P1117</xm:sqref>
            </x14:sparkline>
            <x14:sparkline>
              <xm:f>'product sales'!O1118:O1118</xm:f>
              <xm:sqref>P1118</xm:sqref>
            </x14:sparkline>
            <x14:sparkline>
              <xm:f>'product sales'!O1119:O1119</xm:f>
              <xm:sqref>P1119</xm:sqref>
            </x14:sparkline>
            <x14:sparkline>
              <xm:f>'product sales'!O1120:O1120</xm:f>
              <xm:sqref>P1120</xm:sqref>
            </x14:sparkline>
            <x14:sparkline>
              <xm:f>'product sales'!O1121:O1121</xm:f>
              <xm:sqref>P1121</xm:sqref>
            </x14:sparkline>
            <x14:sparkline>
              <xm:f>'product sales'!O1122:O1122</xm:f>
              <xm:sqref>P1122</xm:sqref>
            </x14:sparkline>
            <x14:sparkline>
              <xm:f>'product sales'!O1123:O1123</xm:f>
              <xm:sqref>P1123</xm:sqref>
            </x14:sparkline>
            <x14:sparkline>
              <xm:f>'product sales'!O1124:O1124</xm:f>
              <xm:sqref>P1124</xm:sqref>
            </x14:sparkline>
            <x14:sparkline>
              <xm:f>'product sales'!O1125:O1125</xm:f>
              <xm:sqref>P1125</xm:sqref>
            </x14:sparkline>
            <x14:sparkline>
              <xm:f>'product sales'!O1126:O1126</xm:f>
              <xm:sqref>P1126</xm:sqref>
            </x14:sparkline>
            <x14:sparkline>
              <xm:f>'product sales'!O1127:O1127</xm:f>
              <xm:sqref>P1127</xm:sqref>
            </x14:sparkline>
            <x14:sparkline>
              <xm:f>'product sales'!O1128:O1128</xm:f>
              <xm:sqref>P1128</xm:sqref>
            </x14:sparkline>
            <x14:sparkline>
              <xm:f>'product sales'!O1129:O1129</xm:f>
              <xm:sqref>P1129</xm:sqref>
            </x14:sparkline>
            <x14:sparkline>
              <xm:f>'product sales'!O1130:O1130</xm:f>
              <xm:sqref>P1130</xm:sqref>
            </x14:sparkline>
            <x14:sparkline>
              <xm:f>'product sales'!O1131:O1131</xm:f>
              <xm:sqref>P1131</xm:sqref>
            </x14:sparkline>
            <x14:sparkline>
              <xm:f>'product sales'!O1132:O1132</xm:f>
              <xm:sqref>P1132</xm:sqref>
            </x14:sparkline>
            <x14:sparkline>
              <xm:f>'product sales'!O1133:O1133</xm:f>
              <xm:sqref>P1133</xm:sqref>
            </x14:sparkline>
            <x14:sparkline>
              <xm:f>'product sales'!O1134:O1134</xm:f>
              <xm:sqref>P1134</xm:sqref>
            </x14:sparkline>
            <x14:sparkline>
              <xm:f>'product sales'!O1135:O1135</xm:f>
              <xm:sqref>P1135</xm:sqref>
            </x14:sparkline>
            <x14:sparkline>
              <xm:f>'product sales'!O1136:O1136</xm:f>
              <xm:sqref>P1136</xm:sqref>
            </x14:sparkline>
            <x14:sparkline>
              <xm:f>'product sales'!O1137:O1137</xm:f>
              <xm:sqref>P1137</xm:sqref>
            </x14:sparkline>
            <x14:sparkline>
              <xm:f>'product sales'!O1138:O1138</xm:f>
              <xm:sqref>P1138</xm:sqref>
            </x14:sparkline>
            <x14:sparkline>
              <xm:f>'product sales'!O1139:O1139</xm:f>
              <xm:sqref>P1139</xm:sqref>
            </x14:sparkline>
            <x14:sparkline>
              <xm:f>'product sales'!O1140:O1140</xm:f>
              <xm:sqref>P1140</xm:sqref>
            </x14:sparkline>
            <x14:sparkline>
              <xm:f>'product sales'!O1141:O1141</xm:f>
              <xm:sqref>P1141</xm:sqref>
            </x14:sparkline>
            <x14:sparkline>
              <xm:f>'product sales'!O1142:O1142</xm:f>
              <xm:sqref>P1142</xm:sqref>
            </x14:sparkline>
            <x14:sparkline>
              <xm:f>'product sales'!O1143:O1143</xm:f>
              <xm:sqref>P1143</xm:sqref>
            </x14:sparkline>
            <x14:sparkline>
              <xm:f>'product sales'!O1144:O1144</xm:f>
              <xm:sqref>P1144</xm:sqref>
            </x14:sparkline>
            <x14:sparkline>
              <xm:f>'product sales'!O1145:O1145</xm:f>
              <xm:sqref>P1145</xm:sqref>
            </x14:sparkline>
            <x14:sparkline>
              <xm:f>'product sales'!O1146:O1146</xm:f>
              <xm:sqref>P1146</xm:sqref>
            </x14:sparkline>
            <x14:sparkline>
              <xm:f>'product sales'!O1147:O1147</xm:f>
              <xm:sqref>P1147</xm:sqref>
            </x14:sparkline>
            <x14:sparkline>
              <xm:f>'product sales'!O1148:O1148</xm:f>
              <xm:sqref>P1148</xm:sqref>
            </x14:sparkline>
            <x14:sparkline>
              <xm:f>'product sales'!O1149:O1149</xm:f>
              <xm:sqref>P1149</xm:sqref>
            </x14:sparkline>
            <x14:sparkline>
              <xm:f>'product sales'!O1150:O1150</xm:f>
              <xm:sqref>P1150</xm:sqref>
            </x14:sparkline>
            <x14:sparkline>
              <xm:f>'product sales'!O1151:O1151</xm:f>
              <xm:sqref>P1151</xm:sqref>
            </x14:sparkline>
            <x14:sparkline>
              <xm:f>'product sales'!O1152:O1152</xm:f>
              <xm:sqref>P1152</xm:sqref>
            </x14:sparkline>
            <x14:sparkline>
              <xm:f>'product sales'!O1153:O1153</xm:f>
              <xm:sqref>P1153</xm:sqref>
            </x14:sparkline>
            <x14:sparkline>
              <xm:f>'product sales'!O1154:O1154</xm:f>
              <xm:sqref>P1154</xm:sqref>
            </x14:sparkline>
            <x14:sparkline>
              <xm:f>'product sales'!O1155:O1155</xm:f>
              <xm:sqref>P1155</xm:sqref>
            </x14:sparkline>
            <x14:sparkline>
              <xm:f>'product sales'!O1156:O1156</xm:f>
              <xm:sqref>P1156</xm:sqref>
            </x14:sparkline>
            <x14:sparkline>
              <xm:f>'product sales'!O1157:O1157</xm:f>
              <xm:sqref>P1157</xm:sqref>
            </x14:sparkline>
            <x14:sparkline>
              <xm:f>'product sales'!O1158:O1158</xm:f>
              <xm:sqref>P1158</xm:sqref>
            </x14:sparkline>
            <x14:sparkline>
              <xm:f>'product sales'!O1159:O1159</xm:f>
              <xm:sqref>P1159</xm:sqref>
            </x14:sparkline>
            <x14:sparkline>
              <xm:f>'product sales'!O1160:O1160</xm:f>
              <xm:sqref>P1160</xm:sqref>
            </x14:sparkline>
            <x14:sparkline>
              <xm:f>'product sales'!O1161:O1161</xm:f>
              <xm:sqref>P1161</xm:sqref>
            </x14:sparkline>
            <x14:sparkline>
              <xm:f>'product sales'!O1162:O1162</xm:f>
              <xm:sqref>P1162</xm:sqref>
            </x14:sparkline>
            <x14:sparkline>
              <xm:f>'product sales'!O1163:O1163</xm:f>
              <xm:sqref>P1163</xm:sqref>
            </x14:sparkline>
            <x14:sparkline>
              <xm:f>'product sales'!O1164:O1164</xm:f>
              <xm:sqref>P1164</xm:sqref>
            </x14:sparkline>
            <x14:sparkline>
              <xm:f>'product sales'!O1165:O1165</xm:f>
              <xm:sqref>P1165</xm:sqref>
            </x14:sparkline>
            <x14:sparkline>
              <xm:f>'product sales'!O1166:O1166</xm:f>
              <xm:sqref>P1166</xm:sqref>
            </x14:sparkline>
            <x14:sparkline>
              <xm:f>'product sales'!O1167:O1167</xm:f>
              <xm:sqref>P1167</xm:sqref>
            </x14:sparkline>
            <x14:sparkline>
              <xm:f>'product sales'!O1168:O1168</xm:f>
              <xm:sqref>P1168</xm:sqref>
            </x14:sparkline>
            <x14:sparkline>
              <xm:f>'product sales'!O1169:O1169</xm:f>
              <xm:sqref>P1169</xm:sqref>
            </x14:sparkline>
            <x14:sparkline>
              <xm:f>'product sales'!O1170:O1170</xm:f>
              <xm:sqref>P1170</xm:sqref>
            </x14:sparkline>
            <x14:sparkline>
              <xm:f>'product sales'!O1171:O1171</xm:f>
              <xm:sqref>P1171</xm:sqref>
            </x14:sparkline>
            <x14:sparkline>
              <xm:f>'product sales'!O1172:O1172</xm:f>
              <xm:sqref>P1172</xm:sqref>
            </x14:sparkline>
            <x14:sparkline>
              <xm:f>'product sales'!O1173:O1173</xm:f>
              <xm:sqref>P1173</xm:sqref>
            </x14:sparkline>
            <x14:sparkline>
              <xm:f>'product sales'!O1174:O1174</xm:f>
              <xm:sqref>P1174</xm:sqref>
            </x14:sparkline>
            <x14:sparkline>
              <xm:f>'product sales'!O1175:O1175</xm:f>
              <xm:sqref>P1175</xm:sqref>
            </x14:sparkline>
            <x14:sparkline>
              <xm:f>'product sales'!O1176:O1176</xm:f>
              <xm:sqref>P1176</xm:sqref>
            </x14:sparkline>
            <x14:sparkline>
              <xm:f>'product sales'!O1177:O1177</xm:f>
              <xm:sqref>P1177</xm:sqref>
            </x14:sparkline>
            <x14:sparkline>
              <xm:f>'product sales'!O1178:O1178</xm:f>
              <xm:sqref>P1178</xm:sqref>
            </x14:sparkline>
            <x14:sparkline>
              <xm:f>'product sales'!O1179:O1179</xm:f>
              <xm:sqref>P1179</xm:sqref>
            </x14:sparkline>
            <x14:sparkline>
              <xm:f>'product sales'!O1180:O1180</xm:f>
              <xm:sqref>P1180</xm:sqref>
            </x14:sparkline>
            <x14:sparkline>
              <xm:f>'product sales'!O1181:O1181</xm:f>
              <xm:sqref>P1181</xm:sqref>
            </x14:sparkline>
            <x14:sparkline>
              <xm:f>'product sales'!O1182:O1182</xm:f>
              <xm:sqref>P1182</xm:sqref>
            </x14:sparkline>
            <x14:sparkline>
              <xm:f>'product sales'!O1183:O1183</xm:f>
              <xm:sqref>P1183</xm:sqref>
            </x14:sparkline>
            <x14:sparkline>
              <xm:f>'product sales'!O1184:O1184</xm:f>
              <xm:sqref>P1184</xm:sqref>
            </x14:sparkline>
            <x14:sparkline>
              <xm:f>'product sales'!O1185:O1185</xm:f>
              <xm:sqref>P1185</xm:sqref>
            </x14:sparkline>
            <x14:sparkline>
              <xm:f>'product sales'!O1186:O1186</xm:f>
              <xm:sqref>P1186</xm:sqref>
            </x14:sparkline>
            <x14:sparkline>
              <xm:f>'product sales'!O1187:O1187</xm:f>
              <xm:sqref>P1187</xm:sqref>
            </x14:sparkline>
            <x14:sparkline>
              <xm:f>'product sales'!O1188:O1188</xm:f>
              <xm:sqref>P1188</xm:sqref>
            </x14:sparkline>
            <x14:sparkline>
              <xm:f>'product sales'!O1189:O1189</xm:f>
              <xm:sqref>P1189</xm:sqref>
            </x14:sparkline>
            <x14:sparkline>
              <xm:f>'product sales'!O1190:O1190</xm:f>
              <xm:sqref>P1190</xm:sqref>
            </x14:sparkline>
            <x14:sparkline>
              <xm:f>'product sales'!O1191:O1191</xm:f>
              <xm:sqref>P1191</xm:sqref>
            </x14:sparkline>
            <x14:sparkline>
              <xm:f>'product sales'!O1192:O1192</xm:f>
              <xm:sqref>P1192</xm:sqref>
            </x14:sparkline>
            <x14:sparkline>
              <xm:f>'product sales'!O1193:O1193</xm:f>
              <xm:sqref>P1193</xm:sqref>
            </x14:sparkline>
            <x14:sparkline>
              <xm:f>'product sales'!O1194:O1194</xm:f>
              <xm:sqref>P1194</xm:sqref>
            </x14:sparkline>
            <x14:sparkline>
              <xm:f>'product sales'!O1195:O1195</xm:f>
              <xm:sqref>P1195</xm:sqref>
            </x14:sparkline>
            <x14:sparkline>
              <xm:f>'product sales'!O1196:O1196</xm:f>
              <xm:sqref>P1196</xm:sqref>
            </x14:sparkline>
            <x14:sparkline>
              <xm:f>'product sales'!O1197:O1197</xm:f>
              <xm:sqref>P1197</xm:sqref>
            </x14:sparkline>
            <x14:sparkline>
              <xm:f>'product sales'!O1198:O1198</xm:f>
              <xm:sqref>P1198</xm:sqref>
            </x14:sparkline>
            <x14:sparkline>
              <xm:f>'product sales'!O1199:O1199</xm:f>
              <xm:sqref>P1199</xm:sqref>
            </x14:sparkline>
            <x14:sparkline>
              <xm:f>'product sales'!O1200:O1200</xm:f>
              <xm:sqref>P1200</xm:sqref>
            </x14:sparkline>
            <x14:sparkline>
              <xm:f>'product sales'!O1201:O1201</xm:f>
              <xm:sqref>P1201</xm:sqref>
            </x14:sparkline>
            <x14:sparkline>
              <xm:f>'product sales'!O1202:O1202</xm:f>
              <xm:sqref>P1202</xm:sqref>
            </x14:sparkline>
            <x14:sparkline>
              <xm:f>'product sales'!O1203:O1203</xm:f>
              <xm:sqref>P1203</xm:sqref>
            </x14:sparkline>
            <x14:sparkline>
              <xm:f>'product sales'!O1204:O1204</xm:f>
              <xm:sqref>P1204</xm:sqref>
            </x14:sparkline>
            <x14:sparkline>
              <xm:f>'product sales'!O1205:O1205</xm:f>
              <xm:sqref>P1205</xm:sqref>
            </x14:sparkline>
            <x14:sparkline>
              <xm:f>'product sales'!O1206:O1206</xm:f>
              <xm:sqref>P1206</xm:sqref>
            </x14:sparkline>
            <x14:sparkline>
              <xm:f>'product sales'!O1207:O1207</xm:f>
              <xm:sqref>P1207</xm:sqref>
            </x14:sparkline>
            <x14:sparkline>
              <xm:f>'product sales'!O1208:O1208</xm:f>
              <xm:sqref>P1208</xm:sqref>
            </x14:sparkline>
            <x14:sparkline>
              <xm:f>'product sales'!O1209:O1209</xm:f>
              <xm:sqref>P1209</xm:sqref>
            </x14:sparkline>
            <x14:sparkline>
              <xm:f>'product sales'!O1210:O1210</xm:f>
              <xm:sqref>P1210</xm:sqref>
            </x14:sparkline>
            <x14:sparkline>
              <xm:f>'product sales'!O1211:O1211</xm:f>
              <xm:sqref>P1211</xm:sqref>
            </x14:sparkline>
            <x14:sparkline>
              <xm:f>'product sales'!O1212:O1212</xm:f>
              <xm:sqref>P1212</xm:sqref>
            </x14:sparkline>
            <x14:sparkline>
              <xm:f>'product sales'!O1213:O1213</xm:f>
              <xm:sqref>P1213</xm:sqref>
            </x14:sparkline>
            <x14:sparkline>
              <xm:f>'product sales'!O1214:O1214</xm:f>
              <xm:sqref>P1214</xm:sqref>
            </x14:sparkline>
            <x14:sparkline>
              <xm:f>'product sales'!O1215:O1215</xm:f>
              <xm:sqref>P1215</xm:sqref>
            </x14:sparkline>
            <x14:sparkline>
              <xm:f>'product sales'!O1216:O1216</xm:f>
              <xm:sqref>P1216</xm:sqref>
            </x14:sparkline>
            <x14:sparkline>
              <xm:f>'product sales'!O1217:O1217</xm:f>
              <xm:sqref>P1217</xm:sqref>
            </x14:sparkline>
            <x14:sparkline>
              <xm:f>'product sales'!O1218:O1218</xm:f>
              <xm:sqref>P1218</xm:sqref>
            </x14:sparkline>
            <x14:sparkline>
              <xm:f>'product sales'!O1219:O1219</xm:f>
              <xm:sqref>P1219</xm:sqref>
            </x14:sparkline>
            <x14:sparkline>
              <xm:f>'product sales'!O1220:O1220</xm:f>
              <xm:sqref>P1220</xm:sqref>
            </x14:sparkline>
            <x14:sparkline>
              <xm:f>'product sales'!O1221:O1221</xm:f>
              <xm:sqref>P1221</xm:sqref>
            </x14:sparkline>
            <x14:sparkline>
              <xm:f>'product sales'!O1222:O1222</xm:f>
              <xm:sqref>P1222</xm:sqref>
            </x14:sparkline>
            <x14:sparkline>
              <xm:f>'product sales'!O1223:O1223</xm:f>
              <xm:sqref>P1223</xm:sqref>
            </x14:sparkline>
            <x14:sparkline>
              <xm:f>'product sales'!O1224:O1224</xm:f>
              <xm:sqref>P1224</xm:sqref>
            </x14:sparkline>
            <x14:sparkline>
              <xm:f>'product sales'!O1225:O1225</xm:f>
              <xm:sqref>P1225</xm:sqref>
            </x14:sparkline>
            <x14:sparkline>
              <xm:f>'product sales'!O1226:O1226</xm:f>
              <xm:sqref>P1226</xm:sqref>
            </x14:sparkline>
            <x14:sparkline>
              <xm:f>'product sales'!O1227:O1227</xm:f>
              <xm:sqref>P1227</xm:sqref>
            </x14:sparkline>
            <x14:sparkline>
              <xm:f>'product sales'!O1228:O1228</xm:f>
              <xm:sqref>P1228</xm:sqref>
            </x14:sparkline>
            <x14:sparkline>
              <xm:f>'product sales'!O1229:O1229</xm:f>
              <xm:sqref>P1229</xm:sqref>
            </x14:sparkline>
            <x14:sparkline>
              <xm:f>'product sales'!O1230:O1230</xm:f>
              <xm:sqref>P1230</xm:sqref>
            </x14:sparkline>
            <x14:sparkline>
              <xm:f>'product sales'!O1231:O1231</xm:f>
              <xm:sqref>P1231</xm:sqref>
            </x14:sparkline>
            <x14:sparkline>
              <xm:f>'product sales'!O1232:O1232</xm:f>
              <xm:sqref>P1232</xm:sqref>
            </x14:sparkline>
            <x14:sparkline>
              <xm:f>'product sales'!O1233:O1233</xm:f>
              <xm:sqref>P1233</xm:sqref>
            </x14:sparkline>
            <x14:sparkline>
              <xm:f>'product sales'!O1234:O1234</xm:f>
              <xm:sqref>P1234</xm:sqref>
            </x14:sparkline>
            <x14:sparkline>
              <xm:f>'product sales'!O1235:O1235</xm:f>
              <xm:sqref>P1235</xm:sqref>
            </x14:sparkline>
            <x14:sparkline>
              <xm:f>'product sales'!O1236:O1236</xm:f>
              <xm:sqref>P1236</xm:sqref>
            </x14:sparkline>
            <x14:sparkline>
              <xm:f>'product sales'!O1237:O1237</xm:f>
              <xm:sqref>P1237</xm:sqref>
            </x14:sparkline>
            <x14:sparkline>
              <xm:f>'product sales'!O1238:O1238</xm:f>
              <xm:sqref>P1238</xm:sqref>
            </x14:sparkline>
            <x14:sparkline>
              <xm:f>'product sales'!O1239:O1239</xm:f>
              <xm:sqref>P1239</xm:sqref>
            </x14:sparkline>
            <x14:sparkline>
              <xm:f>'product sales'!O1240:O1240</xm:f>
              <xm:sqref>P1240</xm:sqref>
            </x14:sparkline>
            <x14:sparkline>
              <xm:f>'product sales'!O1241:O1241</xm:f>
              <xm:sqref>P1241</xm:sqref>
            </x14:sparkline>
            <x14:sparkline>
              <xm:f>'product sales'!O1242:O1242</xm:f>
              <xm:sqref>P1242</xm:sqref>
            </x14:sparkline>
            <x14:sparkline>
              <xm:f>'product sales'!O1243:O1243</xm:f>
              <xm:sqref>P1243</xm:sqref>
            </x14:sparkline>
            <x14:sparkline>
              <xm:f>'product sales'!O1244:O1244</xm:f>
              <xm:sqref>P1244</xm:sqref>
            </x14:sparkline>
            <x14:sparkline>
              <xm:f>'product sales'!O1245:O1245</xm:f>
              <xm:sqref>P1245</xm:sqref>
            </x14:sparkline>
            <x14:sparkline>
              <xm:f>'product sales'!O1246:O1246</xm:f>
              <xm:sqref>P1246</xm:sqref>
            </x14:sparkline>
            <x14:sparkline>
              <xm:f>'product sales'!O1247:O1247</xm:f>
              <xm:sqref>P1247</xm:sqref>
            </x14:sparkline>
            <x14:sparkline>
              <xm:f>'product sales'!O1248:O1248</xm:f>
              <xm:sqref>P1248</xm:sqref>
            </x14:sparkline>
            <x14:sparkline>
              <xm:f>'product sales'!O1249:O1249</xm:f>
              <xm:sqref>P1249</xm:sqref>
            </x14:sparkline>
            <x14:sparkline>
              <xm:f>'product sales'!O1250:O1250</xm:f>
              <xm:sqref>P1250</xm:sqref>
            </x14:sparkline>
            <x14:sparkline>
              <xm:f>'product sales'!O1251:O1251</xm:f>
              <xm:sqref>P1251</xm:sqref>
            </x14:sparkline>
            <x14:sparkline>
              <xm:f>'product sales'!O1252:O1252</xm:f>
              <xm:sqref>P1252</xm:sqref>
            </x14:sparkline>
            <x14:sparkline>
              <xm:f>'product sales'!O1253:O1253</xm:f>
              <xm:sqref>P1253</xm:sqref>
            </x14:sparkline>
            <x14:sparkline>
              <xm:f>'product sales'!O1254:O1254</xm:f>
              <xm:sqref>P1254</xm:sqref>
            </x14:sparkline>
            <x14:sparkline>
              <xm:f>'product sales'!O1255:O1255</xm:f>
              <xm:sqref>P1255</xm:sqref>
            </x14:sparkline>
            <x14:sparkline>
              <xm:f>'product sales'!O1256:O1256</xm:f>
              <xm:sqref>P1256</xm:sqref>
            </x14:sparkline>
            <x14:sparkline>
              <xm:f>'product sales'!O1257:O1257</xm:f>
              <xm:sqref>P1257</xm:sqref>
            </x14:sparkline>
            <x14:sparkline>
              <xm:f>'product sales'!O1258:O1258</xm:f>
              <xm:sqref>P1258</xm:sqref>
            </x14:sparkline>
            <x14:sparkline>
              <xm:f>'product sales'!O1259:O1259</xm:f>
              <xm:sqref>P1259</xm:sqref>
            </x14:sparkline>
            <x14:sparkline>
              <xm:f>'product sales'!O1260:O1260</xm:f>
              <xm:sqref>P1260</xm:sqref>
            </x14:sparkline>
            <x14:sparkline>
              <xm:f>'product sales'!O1261:O1261</xm:f>
              <xm:sqref>P1261</xm:sqref>
            </x14:sparkline>
            <x14:sparkline>
              <xm:f>'product sales'!O1262:O1262</xm:f>
              <xm:sqref>P1262</xm:sqref>
            </x14:sparkline>
            <x14:sparkline>
              <xm:f>'product sales'!O1263:O1263</xm:f>
              <xm:sqref>P1263</xm:sqref>
            </x14:sparkline>
            <x14:sparkline>
              <xm:f>'product sales'!O1264:O1264</xm:f>
              <xm:sqref>P1264</xm:sqref>
            </x14:sparkline>
            <x14:sparkline>
              <xm:f>'product sales'!O1265:O1265</xm:f>
              <xm:sqref>P1265</xm:sqref>
            </x14:sparkline>
            <x14:sparkline>
              <xm:f>'product sales'!O1266:O1266</xm:f>
              <xm:sqref>P1266</xm:sqref>
            </x14:sparkline>
            <x14:sparkline>
              <xm:f>'product sales'!O1267:O1267</xm:f>
              <xm:sqref>P1267</xm:sqref>
            </x14:sparkline>
            <x14:sparkline>
              <xm:f>'product sales'!O1268:O1268</xm:f>
              <xm:sqref>P1268</xm:sqref>
            </x14:sparkline>
            <x14:sparkline>
              <xm:f>'product sales'!O1269:O1269</xm:f>
              <xm:sqref>P1269</xm:sqref>
            </x14:sparkline>
            <x14:sparkline>
              <xm:f>'product sales'!O1270:O1270</xm:f>
              <xm:sqref>P1270</xm:sqref>
            </x14:sparkline>
            <x14:sparkline>
              <xm:f>'product sales'!O1271:O1271</xm:f>
              <xm:sqref>P1271</xm:sqref>
            </x14:sparkline>
            <x14:sparkline>
              <xm:f>'product sales'!O1272:O1272</xm:f>
              <xm:sqref>P1272</xm:sqref>
            </x14:sparkline>
            <x14:sparkline>
              <xm:f>'product sales'!O1273:O1273</xm:f>
              <xm:sqref>P1273</xm:sqref>
            </x14:sparkline>
            <x14:sparkline>
              <xm:f>'product sales'!O1274:O1274</xm:f>
              <xm:sqref>P1274</xm:sqref>
            </x14:sparkline>
            <x14:sparkline>
              <xm:f>'product sales'!O1275:O1275</xm:f>
              <xm:sqref>P1275</xm:sqref>
            </x14:sparkline>
            <x14:sparkline>
              <xm:f>'product sales'!O1276:O1276</xm:f>
              <xm:sqref>P1276</xm:sqref>
            </x14:sparkline>
            <x14:sparkline>
              <xm:f>'product sales'!O1277:O1277</xm:f>
              <xm:sqref>P1277</xm:sqref>
            </x14:sparkline>
            <x14:sparkline>
              <xm:f>'product sales'!O1278:O1278</xm:f>
              <xm:sqref>P1278</xm:sqref>
            </x14:sparkline>
            <x14:sparkline>
              <xm:f>'product sales'!O1279:O1279</xm:f>
              <xm:sqref>P1279</xm:sqref>
            </x14:sparkline>
            <x14:sparkline>
              <xm:f>'product sales'!O1280:O1280</xm:f>
              <xm:sqref>P1280</xm:sqref>
            </x14:sparkline>
            <x14:sparkline>
              <xm:f>'product sales'!O1281:O1281</xm:f>
              <xm:sqref>P1281</xm:sqref>
            </x14:sparkline>
            <x14:sparkline>
              <xm:f>'product sales'!O1282:O1282</xm:f>
              <xm:sqref>P1282</xm:sqref>
            </x14:sparkline>
            <x14:sparkline>
              <xm:f>'product sales'!O1283:O1283</xm:f>
              <xm:sqref>P1283</xm:sqref>
            </x14:sparkline>
            <x14:sparkline>
              <xm:f>'product sales'!O1284:O1284</xm:f>
              <xm:sqref>P1284</xm:sqref>
            </x14:sparkline>
            <x14:sparkline>
              <xm:f>'product sales'!O1285:O1285</xm:f>
              <xm:sqref>P1285</xm:sqref>
            </x14:sparkline>
            <x14:sparkline>
              <xm:f>'product sales'!O1286:O1286</xm:f>
              <xm:sqref>P1286</xm:sqref>
            </x14:sparkline>
            <x14:sparkline>
              <xm:f>'product sales'!O1287:O1287</xm:f>
              <xm:sqref>P1287</xm:sqref>
            </x14:sparkline>
            <x14:sparkline>
              <xm:f>'product sales'!O1288:O1288</xm:f>
              <xm:sqref>P1288</xm:sqref>
            </x14:sparkline>
            <x14:sparkline>
              <xm:f>'product sales'!O1289:O1289</xm:f>
              <xm:sqref>P1289</xm:sqref>
            </x14:sparkline>
            <x14:sparkline>
              <xm:f>'product sales'!O1290:O1290</xm:f>
              <xm:sqref>P1290</xm:sqref>
            </x14:sparkline>
            <x14:sparkline>
              <xm:f>'product sales'!O1291:O1291</xm:f>
              <xm:sqref>P1291</xm:sqref>
            </x14:sparkline>
            <x14:sparkline>
              <xm:f>'product sales'!O1292:O1292</xm:f>
              <xm:sqref>P1292</xm:sqref>
            </x14:sparkline>
            <x14:sparkline>
              <xm:f>'product sales'!O1293:O1293</xm:f>
              <xm:sqref>P1293</xm:sqref>
            </x14:sparkline>
            <x14:sparkline>
              <xm:f>'product sales'!O1294:O1294</xm:f>
              <xm:sqref>P1294</xm:sqref>
            </x14:sparkline>
            <x14:sparkline>
              <xm:f>'product sales'!O1295:O1295</xm:f>
              <xm:sqref>P1295</xm:sqref>
            </x14:sparkline>
            <x14:sparkline>
              <xm:f>'product sales'!O1296:O1296</xm:f>
              <xm:sqref>P1296</xm:sqref>
            </x14:sparkline>
            <x14:sparkline>
              <xm:f>'product sales'!O1297:O1297</xm:f>
              <xm:sqref>P1297</xm:sqref>
            </x14:sparkline>
            <x14:sparkline>
              <xm:f>'product sales'!O1298:O1298</xm:f>
              <xm:sqref>P1298</xm:sqref>
            </x14:sparkline>
            <x14:sparkline>
              <xm:f>'product sales'!O1299:O1299</xm:f>
              <xm:sqref>P1299</xm:sqref>
            </x14:sparkline>
            <x14:sparkline>
              <xm:f>'product sales'!O1300:O1300</xm:f>
              <xm:sqref>P1300</xm:sqref>
            </x14:sparkline>
            <x14:sparkline>
              <xm:f>'product sales'!O1301:O1301</xm:f>
              <xm:sqref>P1301</xm:sqref>
            </x14:sparkline>
            <x14:sparkline>
              <xm:f>'product sales'!O1302:O1302</xm:f>
              <xm:sqref>P1302</xm:sqref>
            </x14:sparkline>
            <x14:sparkline>
              <xm:f>'product sales'!O1303:O1303</xm:f>
              <xm:sqref>P1303</xm:sqref>
            </x14:sparkline>
            <x14:sparkline>
              <xm:f>'product sales'!O1304:O1304</xm:f>
              <xm:sqref>P1304</xm:sqref>
            </x14:sparkline>
            <x14:sparkline>
              <xm:f>'product sales'!O1305:O1305</xm:f>
              <xm:sqref>P1305</xm:sqref>
            </x14:sparkline>
            <x14:sparkline>
              <xm:f>'product sales'!O1306:O1306</xm:f>
              <xm:sqref>P1306</xm:sqref>
            </x14:sparkline>
            <x14:sparkline>
              <xm:f>'product sales'!O1307:O1307</xm:f>
              <xm:sqref>P1307</xm:sqref>
            </x14:sparkline>
            <x14:sparkline>
              <xm:f>'product sales'!O1308:O1308</xm:f>
              <xm:sqref>P1308</xm:sqref>
            </x14:sparkline>
            <x14:sparkline>
              <xm:f>'product sales'!O1309:O1309</xm:f>
              <xm:sqref>P1309</xm:sqref>
            </x14:sparkline>
            <x14:sparkline>
              <xm:f>'product sales'!O1310:O1310</xm:f>
              <xm:sqref>P1310</xm:sqref>
            </x14:sparkline>
            <x14:sparkline>
              <xm:f>'product sales'!O1311:O1311</xm:f>
              <xm:sqref>P1311</xm:sqref>
            </x14:sparkline>
            <x14:sparkline>
              <xm:f>'product sales'!O1312:O1312</xm:f>
              <xm:sqref>P1312</xm:sqref>
            </x14:sparkline>
            <x14:sparkline>
              <xm:f>'product sales'!O1313:O1313</xm:f>
              <xm:sqref>P1313</xm:sqref>
            </x14:sparkline>
            <x14:sparkline>
              <xm:f>'product sales'!O1314:O1314</xm:f>
              <xm:sqref>P1314</xm:sqref>
            </x14:sparkline>
            <x14:sparkline>
              <xm:f>'product sales'!O1315:O1315</xm:f>
              <xm:sqref>P1315</xm:sqref>
            </x14:sparkline>
            <x14:sparkline>
              <xm:f>'product sales'!O1316:O1316</xm:f>
              <xm:sqref>P1316</xm:sqref>
            </x14:sparkline>
            <x14:sparkline>
              <xm:f>'product sales'!O1317:O1317</xm:f>
              <xm:sqref>P1317</xm:sqref>
            </x14:sparkline>
            <x14:sparkline>
              <xm:f>'product sales'!O1318:O1318</xm:f>
              <xm:sqref>P1318</xm:sqref>
            </x14:sparkline>
            <x14:sparkline>
              <xm:f>'product sales'!O1319:O1319</xm:f>
              <xm:sqref>P1319</xm:sqref>
            </x14:sparkline>
            <x14:sparkline>
              <xm:f>'product sales'!O1320:O1320</xm:f>
              <xm:sqref>P1320</xm:sqref>
            </x14:sparkline>
            <x14:sparkline>
              <xm:f>'product sales'!O1321:O1321</xm:f>
              <xm:sqref>P1321</xm:sqref>
            </x14:sparkline>
            <x14:sparkline>
              <xm:f>'product sales'!O1322:O1322</xm:f>
              <xm:sqref>P1322</xm:sqref>
            </x14:sparkline>
            <x14:sparkline>
              <xm:f>'product sales'!O1323:O1323</xm:f>
              <xm:sqref>P1323</xm:sqref>
            </x14:sparkline>
            <x14:sparkline>
              <xm:f>'product sales'!O1324:O1324</xm:f>
              <xm:sqref>P1324</xm:sqref>
            </x14:sparkline>
            <x14:sparkline>
              <xm:f>'product sales'!O1325:O1325</xm:f>
              <xm:sqref>P1325</xm:sqref>
            </x14:sparkline>
            <x14:sparkline>
              <xm:f>'product sales'!O1326:O1326</xm:f>
              <xm:sqref>P1326</xm:sqref>
            </x14:sparkline>
            <x14:sparkline>
              <xm:f>'product sales'!O1327:O1327</xm:f>
              <xm:sqref>P1327</xm:sqref>
            </x14:sparkline>
            <x14:sparkline>
              <xm:f>'product sales'!O1328:O1328</xm:f>
              <xm:sqref>P1328</xm:sqref>
            </x14:sparkline>
            <x14:sparkline>
              <xm:f>'product sales'!O1329:O1329</xm:f>
              <xm:sqref>P1329</xm:sqref>
            </x14:sparkline>
            <x14:sparkline>
              <xm:f>'product sales'!O1330:O1330</xm:f>
              <xm:sqref>P1330</xm:sqref>
            </x14:sparkline>
            <x14:sparkline>
              <xm:f>'product sales'!O1331:O1331</xm:f>
              <xm:sqref>P1331</xm:sqref>
            </x14:sparkline>
            <x14:sparkline>
              <xm:f>'product sales'!O1332:O1332</xm:f>
              <xm:sqref>P1332</xm:sqref>
            </x14:sparkline>
            <x14:sparkline>
              <xm:f>'product sales'!O1333:O1333</xm:f>
              <xm:sqref>P1333</xm:sqref>
            </x14:sparkline>
            <x14:sparkline>
              <xm:f>'product sales'!O1334:O1334</xm:f>
              <xm:sqref>P1334</xm:sqref>
            </x14:sparkline>
            <x14:sparkline>
              <xm:f>'product sales'!O1335:O1335</xm:f>
              <xm:sqref>P1335</xm:sqref>
            </x14:sparkline>
            <x14:sparkline>
              <xm:f>'product sales'!O1336:O1336</xm:f>
              <xm:sqref>P1336</xm:sqref>
            </x14:sparkline>
            <x14:sparkline>
              <xm:f>'product sales'!O1337:O1337</xm:f>
              <xm:sqref>P1337</xm:sqref>
            </x14:sparkline>
            <x14:sparkline>
              <xm:f>'product sales'!O1338:O1338</xm:f>
              <xm:sqref>P1338</xm:sqref>
            </x14:sparkline>
            <x14:sparkline>
              <xm:f>'product sales'!O1339:O1339</xm:f>
              <xm:sqref>P1339</xm:sqref>
            </x14:sparkline>
            <x14:sparkline>
              <xm:f>'product sales'!O1340:O1340</xm:f>
              <xm:sqref>P1340</xm:sqref>
            </x14:sparkline>
            <x14:sparkline>
              <xm:f>'product sales'!O1341:O1341</xm:f>
              <xm:sqref>P1341</xm:sqref>
            </x14:sparkline>
            <x14:sparkline>
              <xm:f>'product sales'!O1342:O1342</xm:f>
              <xm:sqref>P1342</xm:sqref>
            </x14:sparkline>
            <x14:sparkline>
              <xm:f>'product sales'!O1343:O1343</xm:f>
              <xm:sqref>P1343</xm:sqref>
            </x14:sparkline>
            <x14:sparkline>
              <xm:f>'product sales'!O1344:O1344</xm:f>
              <xm:sqref>P1344</xm:sqref>
            </x14:sparkline>
            <x14:sparkline>
              <xm:f>'product sales'!O1345:O1345</xm:f>
              <xm:sqref>P1345</xm:sqref>
            </x14:sparkline>
            <x14:sparkline>
              <xm:f>'product sales'!O1346:O1346</xm:f>
              <xm:sqref>P1346</xm:sqref>
            </x14:sparkline>
            <x14:sparkline>
              <xm:f>'product sales'!O1347:O1347</xm:f>
              <xm:sqref>P1347</xm:sqref>
            </x14:sparkline>
            <x14:sparkline>
              <xm:f>'product sales'!O1348:O1348</xm:f>
              <xm:sqref>P1348</xm:sqref>
            </x14:sparkline>
            <x14:sparkline>
              <xm:f>'product sales'!O1349:O1349</xm:f>
              <xm:sqref>P1349</xm:sqref>
            </x14:sparkline>
            <x14:sparkline>
              <xm:f>'product sales'!O1350:O1350</xm:f>
              <xm:sqref>P1350</xm:sqref>
            </x14:sparkline>
            <x14:sparkline>
              <xm:f>'product sales'!O1351:O1351</xm:f>
              <xm:sqref>P1351</xm:sqref>
            </x14:sparkline>
            <x14:sparkline>
              <xm:f>'product sales'!O1352:O1352</xm:f>
              <xm:sqref>P1352</xm:sqref>
            </x14:sparkline>
            <x14:sparkline>
              <xm:f>'product sales'!O1353:O1353</xm:f>
              <xm:sqref>P1353</xm:sqref>
            </x14:sparkline>
            <x14:sparkline>
              <xm:f>'product sales'!O1354:O1354</xm:f>
              <xm:sqref>P1354</xm:sqref>
            </x14:sparkline>
            <x14:sparkline>
              <xm:f>'product sales'!O1355:O1355</xm:f>
              <xm:sqref>P1355</xm:sqref>
            </x14:sparkline>
            <x14:sparkline>
              <xm:f>'product sales'!O1356:O1356</xm:f>
              <xm:sqref>P1356</xm:sqref>
            </x14:sparkline>
            <x14:sparkline>
              <xm:f>'product sales'!O1357:O1357</xm:f>
              <xm:sqref>P1357</xm:sqref>
            </x14:sparkline>
            <x14:sparkline>
              <xm:f>'product sales'!O1358:O1358</xm:f>
              <xm:sqref>P1358</xm:sqref>
            </x14:sparkline>
            <x14:sparkline>
              <xm:f>'product sales'!O1359:O1359</xm:f>
              <xm:sqref>P1359</xm:sqref>
            </x14:sparkline>
            <x14:sparkline>
              <xm:f>'product sales'!O1360:O1360</xm:f>
              <xm:sqref>P1360</xm:sqref>
            </x14:sparkline>
            <x14:sparkline>
              <xm:f>'product sales'!O1361:O1361</xm:f>
              <xm:sqref>P1361</xm:sqref>
            </x14:sparkline>
            <x14:sparkline>
              <xm:f>'product sales'!O1362:O1362</xm:f>
              <xm:sqref>P1362</xm:sqref>
            </x14:sparkline>
            <x14:sparkline>
              <xm:f>'product sales'!O1363:O1363</xm:f>
              <xm:sqref>P1363</xm:sqref>
            </x14:sparkline>
            <x14:sparkline>
              <xm:f>'product sales'!O1364:O1364</xm:f>
              <xm:sqref>P1364</xm:sqref>
            </x14:sparkline>
            <x14:sparkline>
              <xm:f>'product sales'!O1365:O1365</xm:f>
              <xm:sqref>P1365</xm:sqref>
            </x14:sparkline>
            <x14:sparkline>
              <xm:f>'product sales'!O1366:O1366</xm:f>
              <xm:sqref>P1366</xm:sqref>
            </x14:sparkline>
            <x14:sparkline>
              <xm:f>'product sales'!O1367:O1367</xm:f>
              <xm:sqref>P1367</xm:sqref>
            </x14:sparkline>
            <x14:sparkline>
              <xm:f>'product sales'!O1368:O1368</xm:f>
              <xm:sqref>P1368</xm:sqref>
            </x14:sparkline>
            <x14:sparkline>
              <xm:f>'product sales'!O1369:O1369</xm:f>
              <xm:sqref>P1369</xm:sqref>
            </x14:sparkline>
            <x14:sparkline>
              <xm:f>'product sales'!O1370:O1370</xm:f>
              <xm:sqref>P1370</xm:sqref>
            </x14:sparkline>
            <x14:sparkline>
              <xm:f>'product sales'!O1371:O1371</xm:f>
              <xm:sqref>P1371</xm:sqref>
            </x14:sparkline>
            <x14:sparkline>
              <xm:f>'product sales'!O1372:O1372</xm:f>
              <xm:sqref>P1372</xm:sqref>
            </x14:sparkline>
            <x14:sparkline>
              <xm:f>'product sales'!O1373:O1373</xm:f>
              <xm:sqref>P1373</xm:sqref>
            </x14:sparkline>
            <x14:sparkline>
              <xm:f>'product sales'!O1374:O1374</xm:f>
              <xm:sqref>P1374</xm:sqref>
            </x14:sparkline>
            <x14:sparkline>
              <xm:f>'product sales'!O1375:O1375</xm:f>
              <xm:sqref>P1375</xm:sqref>
            </x14:sparkline>
            <x14:sparkline>
              <xm:f>'product sales'!O1376:O1376</xm:f>
              <xm:sqref>P1376</xm:sqref>
            </x14:sparkline>
            <x14:sparkline>
              <xm:f>'product sales'!O1377:O1377</xm:f>
              <xm:sqref>P1377</xm:sqref>
            </x14:sparkline>
            <x14:sparkline>
              <xm:f>'product sales'!O1378:O1378</xm:f>
              <xm:sqref>P1378</xm:sqref>
            </x14:sparkline>
            <x14:sparkline>
              <xm:f>'product sales'!O1379:O1379</xm:f>
              <xm:sqref>P1379</xm:sqref>
            </x14:sparkline>
            <x14:sparkline>
              <xm:f>'product sales'!O1380:O1380</xm:f>
              <xm:sqref>P1380</xm:sqref>
            </x14:sparkline>
            <x14:sparkline>
              <xm:f>'product sales'!O1381:O1381</xm:f>
              <xm:sqref>P1381</xm:sqref>
            </x14:sparkline>
            <x14:sparkline>
              <xm:f>'product sales'!O1382:O1382</xm:f>
              <xm:sqref>P1382</xm:sqref>
            </x14:sparkline>
            <x14:sparkline>
              <xm:f>'product sales'!O1383:O1383</xm:f>
              <xm:sqref>P1383</xm:sqref>
            </x14:sparkline>
            <x14:sparkline>
              <xm:f>'product sales'!O1384:O1384</xm:f>
              <xm:sqref>P1384</xm:sqref>
            </x14:sparkline>
            <x14:sparkline>
              <xm:f>'product sales'!O1385:O1385</xm:f>
              <xm:sqref>P1385</xm:sqref>
            </x14:sparkline>
            <x14:sparkline>
              <xm:f>'product sales'!O1386:O1386</xm:f>
              <xm:sqref>P1386</xm:sqref>
            </x14:sparkline>
            <x14:sparkline>
              <xm:f>'product sales'!O1387:O1387</xm:f>
              <xm:sqref>P1387</xm:sqref>
            </x14:sparkline>
            <x14:sparkline>
              <xm:f>'product sales'!O1388:O1388</xm:f>
              <xm:sqref>P1388</xm:sqref>
            </x14:sparkline>
            <x14:sparkline>
              <xm:f>'product sales'!O1389:O1389</xm:f>
              <xm:sqref>P1389</xm:sqref>
            </x14:sparkline>
            <x14:sparkline>
              <xm:f>'product sales'!O1390:O1390</xm:f>
              <xm:sqref>P1390</xm:sqref>
            </x14:sparkline>
            <x14:sparkline>
              <xm:f>'product sales'!O1391:O1391</xm:f>
              <xm:sqref>P1391</xm:sqref>
            </x14:sparkline>
            <x14:sparkline>
              <xm:f>'product sales'!O1392:O1392</xm:f>
              <xm:sqref>P1392</xm:sqref>
            </x14:sparkline>
            <x14:sparkline>
              <xm:f>'product sales'!O1393:O1393</xm:f>
              <xm:sqref>P1393</xm:sqref>
            </x14:sparkline>
            <x14:sparkline>
              <xm:f>'product sales'!O1394:O1394</xm:f>
              <xm:sqref>P1394</xm:sqref>
            </x14:sparkline>
            <x14:sparkline>
              <xm:f>'product sales'!O1395:O1395</xm:f>
              <xm:sqref>P1395</xm:sqref>
            </x14:sparkline>
            <x14:sparkline>
              <xm:f>'product sales'!O1396:O1396</xm:f>
              <xm:sqref>P1396</xm:sqref>
            </x14:sparkline>
            <x14:sparkline>
              <xm:f>'product sales'!O1397:O1397</xm:f>
              <xm:sqref>P1397</xm:sqref>
            </x14:sparkline>
            <x14:sparkline>
              <xm:f>'product sales'!O1398:O1398</xm:f>
              <xm:sqref>P1398</xm:sqref>
            </x14:sparkline>
            <x14:sparkline>
              <xm:f>'product sales'!O1399:O1399</xm:f>
              <xm:sqref>P1399</xm:sqref>
            </x14:sparkline>
            <x14:sparkline>
              <xm:f>'product sales'!O1400:O1400</xm:f>
              <xm:sqref>P1400</xm:sqref>
            </x14:sparkline>
            <x14:sparkline>
              <xm:f>'product sales'!O1401:O1401</xm:f>
              <xm:sqref>P1401</xm:sqref>
            </x14:sparkline>
            <x14:sparkline>
              <xm:f>'product sales'!O1402:O1402</xm:f>
              <xm:sqref>P1402</xm:sqref>
            </x14:sparkline>
            <x14:sparkline>
              <xm:f>'product sales'!O1403:O1403</xm:f>
              <xm:sqref>P1403</xm:sqref>
            </x14:sparkline>
            <x14:sparkline>
              <xm:f>'product sales'!O1404:O1404</xm:f>
              <xm:sqref>P1404</xm:sqref>
            </x14:sparkline>
            <x14:sparkline>
              <xm:f>'product sales'!O1405:O1405</xm:f>
              <xm:sqref>P1405</xm:sqref>
            </x14:sparkline>
            <x14:sparkline>
              <xm:f>'product sales'!O1406:O1406</xm:f>
              <xm:sqref>P1406</xm:sqref>
            </x14:sparkline>
            <x14:sparkline>
              <xm:f>'product sales'!O1407:O1407</xm:f>
              <xm:sqref>P1407</xm:sqref>
            </x14:sparkline>
            <x14:sparkline>
              <xm:f>'product sales'!O1408:O1408</xm:f>
              <xm:sqref>P1408</xm:sqref>
            </x14:sparkline>
            <x14:sparkline>
              <xm:f>'product sales'!O1409:O1409</xm:f>
              <xm:sqref>P1409</xm:sqref>
            </x14:sparkline>
            <x14:sparkline>
              <xm:f>'product sales'!O1410:O1410</xm:f>
              <xm:sqref>P1410</xm:sqref>
            </x14:sparkline>
            <x14:sparkline>
              <xm:f>'product sales'!O1411:O1411</xm:f>
              <xm:sqref>P1411</xm:sqref>
            </x14:sparkline>
            <x14:sparkline>
              <xm:f>'product sales'!O1412:O1412</xm:f>
              <xm:sqref>P1412</xm:sqref>
            </x14:sparkline>
            <x14:sparkline>
              <xm:f>'product sales'!O1413:O1413</xm:f>
              <xm:sqref>P1413</xm:sqref>
            </x14:sparkline>
            <x14:sparkline>
              <xm:f>'product sales'!O1414:O1414</xm:f>
              <xm:sqref>P1414</xm:sqref>
            </x14:sparkline>
            <x14:sparkline>
              <xm:f>'product sales'!O1415:O1415</xm:f>
              <xm:sqref>P1415</xm:sqref>
            </x14:sparkline>
            <x14:sparkline>
              <xm:f>'product sales'!O1416:O1416</xm:f>
              <xm:sqref>P1416</xm:sqref>
            </x14:sparkline>
            <x14:sparkline>
              <xm:f>'product sales'!O1417:O1417</xm:f>
              <xm:sqref>P1417</xm:sqref>
            </x14:sparkline>
            <x14:sparkline>
              <xm:f>'product sales'!O1418:O1418</xm:f>
              <xm:sqref>P1418</xm:sqref>
            </x14:sparkline>
            <x14:sparkline>
              <xm:f>'product sales'!O1419:O1419</xm:f>
              <xm:sqref>P1419</xm:sqref>
            </x14:sparkline>
            <x14:sparkline>
              <xm:f>'product sales'!O1420:O1420</xm:f>
              <xm:sqref>P1420</xm:sqref>
            </x14:sparkline>
            <x14:sparkline>
              <xm:f>'product sales'!O1421:O1421</xm:f>
              <xm:sqref>P1421</xm:sqref>
            </x14:sparkline>
            <x14:sparkline>
              <xm:f>'product sales'!O1422:O1422</xm:f>
              <xm:sqref>P1422</xm:sqref>
            </x14:sparkline>
            <x14:sparkline>
              <xm:f>'product sales'!O1423:O1423</xm:f>
              <xm:sqref>P1423</xm:sqref>
            </x14:sparkline>
            <x14:sparkline>
              <xm:f>'product sales'!O1424:O1424</xm:f>
              <xm:sqref>P1424</xm:sqref>
            </x14:sparkline>
            <x14:sparkline>
              <xm:f>'product sales'!O1425:O1425</xm:f>
              <xm:sqref>P1425</xm:sqref>
            </x14:sparkline>
            <x14:sparkline>
              <xm:f>'product sales'!O1426:O1426</xm:f>
              <xm:sqref>P1426</xm:sqref>
            </x14:sparkline>
            <x14:sparkline>
              <xm:f>'product sales'!O1427:O1427</xm:f>
              <xm:sqref>P1427</xm:sqref>
            </x14:sparkline>
            <x14:sparkline>
              <xm:f>'product sales'!O1428:O1428</xm:f>
              <xm:sqref>P1428</xm:sqref>
            </x14:sparkline>
            <x14:sparkline>
              <xm:f>'product sales'!O1429:O1429</xm:f>
              <xm:sqref>P1429</xm:sqref>
            </x14:sparkline>
            <x14:sparkline>
              <xm:f>'product sales'!O1430:O1430</xm:f>
              <xm:sqref>P1430</xm:sqref>
            </x14:sparkline>
            <x14:sparkline>
              <xm:f>'product sales'!O1431:O1431</xm:f>
              <xm:sqref>P1431</xm:sqref>
            </x14:sparkline>
            <x14:sparkline>
              <xm:f>'product sales'!O1432:O1432</xm:f>
              <xm:sqref>P1432</xm:sqref>
            </x14:sparkline>
            <x14:sparkline>
              <xm:f>'product sales'!O1433:O1433</xm:f>
              <xm:sqref>P1433</xm:sqref>
            </x14:sparkline>
            <x14:sparkline>
              <xm:f>'product sales'!O1434:O1434</xm:f>
              <xm:sqref>P1434</xm:sqref>
            </x14:sparkline>
            <x14:sparkline>
              <xm:f>'product sales'!O1435:O1435</xm:f>
              <xm:sqref>P1435</xm:sqref>
            </x14:sparkline>
            <x14:sparkline>
              <xm:f>'product sales'!O1436:O1436</xm:f>
              <xm:sqref>P1436</xm:sqref>
            </x14:sparkline>
            <x14:sparkline>
              <xm:f>'product sales'!O1437:O1437</xm:f>
              <xm:sqref>P1437</xm:sqref>
            </x14:sparkline>
            <x14:sparkline>
              <xm:f>'product sales'!O1438:O1438</xm:f>
              <xm:sqref>P1438</xm:sqref>
            </x14:sparkline>
            <x14:sparkline>
              <xm:f>'product sales'!O1439:O1439</xm:f>
              <xm:sqref>P1439</xm:sqref>
            </x14:sparkline>
            <x14:sparkline>
              <xm:f>'product sales'!O1440:O1440</xm:f>
              <xm:sqref>P1440</xm:sqref>
            </x14:sparkline>
            <x14:sparkline>
              <xm:f>'product sales'!O1441:O1441</xm:f>
              <xm:sqref>P1441</xm:sqref>
            </x14:sparkline>
            <x14:sparkline>
              <xm:f>'product sales'!O1442:O1442</xm:f>
              <xm:sqref>P1442</xm:sqref>
            </x14:sparkline>
            <x14:sparkline>
              <xm:f>'product sales'!O1443:O1443</xm:f>
              <xm:sqref>P1443</xm:sqref>
            </x14:sparkline>
            <x14:sparkline>
              <xm:f>'product sales'!O1444:O1444</xm:f>
              <xm:sqref>P1444</xm:sqref>
            </x14:sparkline>
            <x14:sparkline>
              <xm:f>'product sales'!O1445:O1445</xm:f>
              <xm:sqref>P1445</xm:sqref>
            </x14:sparkline>
            <x14:sparkline>
              <xm:f>'product sales'!O1446:O1446</xm:f>
              <xm:sqref>P1446</xm:sqref>
            </x14:sparkline>
            <x14:sparkline>
              <xm:f>'product sales'!O1447:O1447</xm:f>
              <xm:sqref>P1447</xm:sqref>
            </x14:sparkline>
            <x14:sparkline>
              <xm:f>'product sales'!O1448:O1448</xm:f>
              <xm:sqref>P1448</xm:sqref>
            </x14:sparkline>
            <x14:sparkline>
              <xm:f>'product sales'!O1449:O1449</xm:f>
              <xm:sqref>P1449</xm:sqref>
            </x14:sparkline>
            <x14:sparkline>
              <xm:f>'product sales'!O1450:O1450</xm:f>
              <xm:sqref>P1450</xm:sqref>
            </x14:sparkline>
            <x14:sparkline>
              <xm:f>'product sales'!O1451:O1451</xm:f>
              <xm:sqref>P1451</xm:sqref>
            </x14:sparkline>
            <x14:sparkline>
              <xm:f>'product sales'!O1452:O1452</xm:f>
              <xm:sqref>P1452</xm:sqref>
            </x14:sparkline>
            <x14:sparkline>
              <xm:f>'product sales'!O1453:O1453</xm:f>
              <xm:sqref>P1453</xm:sqref>
            </x14:sparkline>
            <x14:sparkline>
              <xm:f>'product sales'!O1454:O1454</xm:f>
              <xm:sqref>P1454</xm:sqref>
            </x14:sparkline>
            <x14:sparkline>
              <xm:f>'product sales'!O1455:O1455</xm:f>
              <xm:sqref>P1455</xm:sqref>
            </x14:sparkline>
            <x14:sparkline>
              <xm:f>'product sales'!O1456:O1456</xm:f>
              <xm:sqref>P1456</xm:sqref>
            </x14:sparkline>
            <x14:sparkline>
              <xm:f>'product sales'!O1457:O1457</xm:f>
              <xm:sqref>P1457</xm:sqref>
            </x14:sparkline>
            <x14:sparkline>
              <xm:f>'product sales'!O1458:O1458</xm:f>
              <xm:sqref>P1458</xm:sqref>
            </x14:sparkline>
            <x14:sparkline>
              <xm:f>'product sales'!O1459:O1459</xm:f>
              <xm:sqref>P1459</xm:sqref>
            </x14:sparkline>
            <x14:sparkline>
              <xm:f>'product sales'!O1460:O1460</xm:f>
              <xm:sqref>P1460</xm:sqref>
            </x14:sparkline>
            <x14:sparkline>
              <xm:f>'product sales'!O1461:O1461</xm:f>
              <xm:sqref>P1461</xm:sqref>
            </x14:sparkline>
            <x14:sparkline>
              <xm:f>'product sales'!O1462:O1462</xm:f>
              <xm:sqref>P1462</xm:sqref>
            </x14:sparkline>
            <x14:sparkline>
              <xm:f>'product sales'!O1463:O1463</xm:f>
              <xm:sqref>P1463</xm:sqref>
            </x14:sparkline>
            <x14:sparkline>
              <xm:f>'product sales'!O1464:O1464</xm:f>
              <xm:sqref>P1464</xm:sqref>
            </x14:sparkline>
            <x14:sparkline>
              <xm:f>'product sales'!O1465:O1465</xm:f>
              <xm:sqref>P1465</xm:sqref>
            </x14:sparkline>
            <x14:sparkline>
              <xm:f>'product sales'!O1466:O1466</xm:f>
              <xm:sqref>P1466</xm:sqref>
            </x14:sparkline>
            <x14:sparkline>
              <xm:f>'product sales'!O1467:O1467</xm:f>
              <xm:sqref>P1467</xm:sqref>
            </x14:sparkline>
            <x14:sparkline>
              <xm:f>'product sales'!O1468:O1468</xm:f>
              <xm:sqref>P1468</xm:sqref>
            </x14:sparkline>
            <x14:sparkline>
              <xm:f>'product sales'!O1469:O1469</xm:f>
              <xm:sqref>P1469</xm:sqref>
            </x14:sparkline>
            <x14:sparkline>
              <xm:f>'product sales'!O1470:O1470</xm:f>
              <xm:sqref>P1470</xm:sqref>
            </x14:sparkline>
            <x14:sparkline>
              <xm:f>'product sales'!O1471:O1471</xm:f>
              <xm:sqref>P1471</xm:sqref>
            </x14:sparkline>
            <x14:sparkline>
              <xm:f>'product sales'!O1472:O1472</xm:f>
              <xm:sqref>P1472</xm:sqref>
            </x14:sparkline>
            <x14:sparkline>
              <xm:f>'product sales'!O1473:O1473</xm:f>
              <xm:sqref>P1473</xm:sqref>
            </x14:sparkline>
            <x14:sparkline>
              <xm:f>'product sales'!O1474:O1474</xm:f>
              <xm:sqref>P1474</xm:sqref>
            </x14:sparkline>
            <x14:sparkline>
              <xm:f>'product sales'!O1475:O1475</xm:f>
              <xm:sqref>P1475</xm:sqref>
            </x14:sparkline>
            <x14:sparkline>
              <xm:f>'product sales'!O1476:O1476</xm:f>
              <xm:sqref>P1476</xm:sqref>
            </x14:sparkline>
            <x14:sparkline>
              <xm:f>'product sales'!O1477:O1477</xm:f>
              <xm:sqref>P1477</xm:sqref>
            </x14:sparkline>
            <x14:sparkline>
              <xm:f>'product sales'!O1478:O1478</xm:f>
              <xm:sqref>P1478</xm:sqref>
            </x14:sparkline>
            <x14:sparkline>
              <xm:f>'product sales'!O1479:O1479</xm:f>
              <xm:sqref>P1479</xm:sqref>
            </x14:sparkline>
            <x14:sparkline>
              <xm:f>'product sales'!O1480:O1480</xm:f>
              <xm:sqref>P1480</xm:sqref>
            </x14:sparkline>
            <x14:sparkline>
              <xm:f>'product sales'!O1481:O1481</xm:f>
              <xm:sqref>P1481</xm:sqref>
            </x14:sparkline>
            <x14:sparkline>
              <xm:f>'product sales'!O1482:O1482</xm:f>
              <xm:sqref>P1482</xm:sqref>
            </x14:sparkline>
            <x14:sparkline>
              <xm:f>'product sales'!O1483:O1483</xm:f>
              <xm:sqref>P1483</xm:sqref>
            </x14:sparkline>
            <x14:sparkline>
              <xm:f>'product sales'!O1484:O1484</xm:f>
              <xm:sqref>P1484</xm:sqref>
            </x14:sparkline>
            <x14:sparkline>
              <xm:f>'product sales'!O1485:O1485</xm:f>
              <xm:sqref>P1485</xm:sqref>
            </x14:sparkline>
            <x14:sparkline>
              <xm:f>'product sales'!O1486:O1486</xm:f>
              <xm:sqref>P1486</xm:sqref>
            </x14:sparkline>
            <x14:sparkline>
              <xm:f>'product sales'!O1487:O1487</xm:f>
              <xm:sqref>P1487</xm:sqref>
            </x14:sparkline>
            <x14:sparkline>
              <xm:f>'product sales'!O1488:O1488</xm:f>
              <xm:sqref>P1488</xm:sqref>
            </x14:sparkline>
            <x14:sparkline>
              <xm:f>'product sales'!O1489:O1489</xm:f>
              <xm:sqref>P1489</xm:sqref>
            </x14:sparkline>
            <x14:sparkline>
              <xm:f>'product sales'!O1490:O1490</xm:f>
              <xm:sqref>P1490</xm:sqref>
            </x14:sparkline>
            <x14:sparkline>
              <xm:f>'product sales'!O1491:O1491</xm:f>
              <xm:sqref>P1491</xm:sqref>
            </x14:sparkline>
            <x14:sparkline>
              <xm:f>'product sales'!O1492:O1492</xm:f>
              <xm:sqref>P1492</xm:sqref>
            </x14:sparkline>
            <x14:sparkline>
              <xm:f>'product sales'!O1493:O1493</xm:f>
              <xm:sqref>P1493</xm:sqref>
            </x14:sparkline>
            <x14:sparkline>
              <xm:f>'product sales'!O1494:O1494</xm:f>
              <xm:sqref>P1494</xm:sqref>
            </x14:sparkline>
            <x14:sparkline>
              <xm:f>'product sales'!O1495:O1495</xm:f>
              <xm:sqref>P1495</xm:sqref>
            </x14:sparkline>
            <x14:sparkline>
              <xm:f>'product sales'!O1496:O1496</xm:f>
              <xm:sqref>P1496</xm:sqref>
            </x14:sparkline>
            <x14:sparkline>
              <xm:f>'product sales'!O1497:O1497</xm:f>
              <xm:sqref>P1497</xm:sqref>
            </x14:sparkline>
            <x14:sparkline>
              <xm:f>'product sales'!O1498:O1498</xm:f>
              <xm:sqref>P1498</xm:sqref>
            </x14:sparkline>
            <x14:sparkline>
              <xm:f>'product sales'!O1499:O1499</xm:f>
              <xm:sqref>P1499</xm:sqref>
            </x14:sparkline>
            <x14:sparkline>
              <xm:f>'product sales'!O1500:O1500</xm:f>
              <xm:sqref>P1500</xm:sqref>
            </x14:sparkline>
            <x14:sparkline>
              <xm:f>'product sales'!O1501:O1501</xm:f>
              <xm:sqref>P1501</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FB833B-F202-4952-89DA-481D6D399E13}">
  <sheetPr>
    <pageSetUpPr fitToPage="1"/>
  </sheetPr>
  <dimension ref="G4:M6"/>
  <sheetViews>
    <sheetView showGridLines="0" showRowColHeaders="0" tabSelected="1" zoomScale="50" zoomScaleNormal="170" zoomScaleSheetLayoutView="35" zoomScalePageLayoutView="67" workbookViewId="0">
      <selection activeCell="AL6" sqref="AL6"/>
    </sheetView>
  </sheetViews>
  <sheetFormatPr defaultRowHeight="14.4" x14ac:dyDescent="0.3"/>
  <cols>
    <col min="1" max="16384" width="8.88671875" style="5"/>
  </cols>
  <sheetData>
    <row r="4" spans="7:13" ht="61.2" x14ac:dyDescent="1.1000000000000001">
      <c r="I4" s="8" t="s">
        <v>2930</v>
      </c>
    </row>
    <row r="6" spans="7:13" ht="33.6" x14ac:dyDescent="0.65">
      <c r="G6" s="10" t="s">
        <v>2928</v>
      </c>
      <c r="I6" s="7"/>
      <c r="M6" s="9" t="s">
        <v>2929</v>
      </c>
    </row>
  </sheetData>
  <pageMargins left="0.70866141732283472" right="0.70866141732283472" top="0.74803149606299213" bottom="0.74803149606299213" header="0.31496062992125984" footer="0.31496062992125984"/>
  <pageSetup scale="40" fitToHeight="0"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8 E A A B Q S w M E F A A C A A g A J r 4 I W x X I G O S m A A A A 9 w A A A B I A H A B D b 2 5 m a W c v U G F j a 2 F n Z S 5 4 b W w g o h g A K K A U A A A A A A A A A A A A A A A A A A A A A A A A A A A A h Y 8 x D o I w G I W v Q r r T l q r R k J 8 y O J m I M T E x r k 2 p 0 A j F 0 G K 5 m 4 N H 8 g p i F H V z f N / 7 h v f u 1 x u k f V 0 F F 9 V a 3 Z g E R Z i i Q B n Z 5 N o U C e r c M V y g l M N W y J M o V D D I x s a 9 z R N U O n e O C f H e Y z / B T V s Q R m l E D t l 6 J 0 t V C / S R 9 X 8 5 1 M Y 6 Y a R C H P a v M Z z h a D r D E W V z T I G M F D J t v g Y b B j / b H w j L r n J d q 7 g y 4 W o D Z I x A 3 i f 4 A 1 B L A w Q U A A I A C A A m v g h 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J r 4 I W 2 T E J 2 r 3 A Q A A O Q g A A B M A H A B G b 3 J t d W x h c y 9 T Z W N 0 a W 9 u M S 5 t I K I Y A C i g F A A A A A A A A A A A A A A A A A A A A A A A A A A A A O V U w W r b Q B C 9 G / w P i 3 q x Q R g M p Z e Q k 5 S D o b Z c y 2 4 P I Y S 1 N L W W r H b F 7 m y J K / z v X a 2 T V L Z W L i Q h l + o i a U Y z b 9 7 b N 9 K Q I Z O C p M f 7 9 G o 4 G A 5 0 Q R X k Z E 2 3 H K b k m n D A 4 Y D Y K 5 V G Z W A j N 4 8 Z 8 E l k l A K B P 6 R 6 2 E r 5 M B r X t w t a w n V w r A z u D r e R F G g / u Q u P D T 4 F U U H F r m m + r y C w n d y n k 7 W i Q v + U q o w k N 6 V o k n p 0 R A v r O o g p Q h A S t G G S 2 2 d k J R x C U g c r 2 N m p n 1 M I j + j C S y V z k 2 E n / s 1 Q g Q z 3 N j E T + O X z p A F y m Y 1 g u F Q s e 4 E R p t y C c r k U p Y K v M q P o w 4 q M R l m C c o T O k z H T m T Q C f V 0 p B 1 2 B 0 p 6 e a 4 m U 9 4 2 z p P v S S j o H L G T u o 1 5 K 7 6 A r Q K M E 5 F 3 y i c p B z e J e a s 2 h d p J p w a q K i V 0 k t Y + e 6 9 l 7 b j F w 9 g v U / h 8 H O 6 e C 7 k C d Y B / G L 1 5 a Q c V p Z s 3 0 n X L T c t N T 3 E V H Z 5 Y L h e E 8 D B Y J W a 6 S e b K e J Y s g f C p Q J 5 V h W 8 z D e D h g o g e 4 u z T 3 b 1 i b + 3 d c n F e d 7 P + 7 b a N N G o 8 / Z O X a 2 9 O H + h E r t K m s K B n V j b F s q t d Y u r N H d c s P T e n E t e q B i W j F r M j s t y 2 / o V l B r P n z i 2 D n g z V 4 f 4 3 m A O 1 r P + J Z / f Q y M + 9 4 D e S p b / w 8 f Q 5 5 n S K X p + x Q c p r 4 g L v K + A z R K 2 L 7 V 9 c z 5 9 U f U E s B A i 0 A F A A C A A g A J r 4 I W x X I G O S m A A A A 9 w A A A B I A A A A A A A A A A A A A A A A A A A A A A E N v b m Z p Z y 9 Q Y W N r Y W d l L n h t b F B L A Q I t A B Q A A g A I A C a + C F s P y u m r p A A A A O k A A A A T A A A A A A A A A A A A A A A A A P I A A A B b Q 2 9 u d G V u d F 9 U e X B l c 1 0 u e G 1 s U E s B A i 0 A F A A C A A g A J r 4 I W 2 T E J 2 r 3 A Q A A O Q g A A B M A A A A A A A A A A A A A A A A A 4 w E A A E Z v c m 1 1 b G F z L 1 N l Y 3 R p b 2 4 x L m 1 Q S w U G A A A A A A M A A w D C A A A A J 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n y c A A A A A A A B 9 J 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l F 1 Z X J 5 S U Q i I F Z h b H V l P S J z M m J k N z I w Z m Y t M 2 U 2 M i 0 0 N z J m L T k 5 M W I t M z V i M D B m N m E 4 Z G M y 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B Z G R l Z F R v R G F 0 Y U 1 v Z G V s I i B W Y W x 1 Z T 0 i b D A i I C 8 + P E V u d H J 5 I F R 5 c G U 9 I k Z p b G x D b 3 V u d C I g V m F s d W U 9 I m w x N T A w I i A v P j x F b n R y e S B U e X B l P S J G a W x s R X J y b 3 J D b 2 R l I i B W Y W x 1 Z T 0 i c 1 V u a 2 5 v d 2 4 i I C 8 + P E V u d H J 5 I F R 5 c G U 9 I k Z p b G x F c n J v c k N v d W 5 0 I i B W Y W x 1 Z T 0 i b D A i I C 8 + P E V u d H J 5 I F R 5 c G U 9 I k Z p b G x M Y X N 0 V X B k Y X R l Z C I g V m F s d W U 9 I m Q y M D I 1 L T A 4 L T A 3 V D E 3 O j A 5 O j M z L j U 5 N z I z M T F a I i A v P j x F b n R y e S B U e X B l P S J G a W x s Q 2 9 s d W 1 u V H l w Z X M i I F Z h b H V l P S J z Q n d Z R 0 F 3 V U d C Z 1 V H Q l F Z R 0 F 3 W U d C U W N I Q m c 9 P S I g L z 4 8 R W 5 0 c n k g V H l w Z T 0 i R m l s b E N v b H V t b k 5 h b W V z I i B W Y W x 1 Z T 0 i c 1 s m c X V v d D t E Y X R l J n F 1 b 3 Q 7 L C Z x d W 9 0 O 1 J l Z 2 l v b i Z x d W 9 0 O y w m c X V v d D t Q c m 9 k d W N 0 J n F 1 b 3 Q 7 L C Z x d W 9 0 O 1 F 1 Y W 5 0 a X R 5 J n F 1 b 3 Q 7 L C Z x d W 9 0 O 1 V u a X R Q c m l j Z S Z x d W 9 0 O y w m c X V v d D t T d G 9 y Z U x v Y 2 F 0 a W 9 u J n F 1 b 3 Q 7 L C Z x d W 9 0 O 0 N 1 c 3 R v b W V y V H l w Z S Z x d W 9 0 O y w m c X V v d D t E a X N j b 3 V u d C Z x d W 9 0 O y w m c X V v d D t T Y W x l c 3 B l c n N v b i Z x d W 9 0 O y w m c X V v d D t U b 3 R h b F B y a W N l J n F 1 b 3 Q 7 L C Z x d W 9 0 O 1 B h e W 1 l b n R N Z X R o b 2 Q m c X V v d D s s J n F 1 b 3 Q 7 U H J v b W 9 0 a W 9 u J n F 1 b 3 Q 7 L C Z x d W 9 0 O 1 J l d H V y b m V k J n F 1 b 3 Q 7 L C Z x d W 9 0 O 0 9 y Z G V y S U Q m c X V v d D s s J n F 1 b 3 Q 7 Q 3 V z d G 9 t Z X J O Y W 1 l J n F 1 b 3 Q 7 L C Z x d W 9 0 O 1 N o a X B w a W 5 n Q 2 9 z d C Z x d W 9 0 O y w m c X V v d D t P c m R l c k R h d G U m c X V v d D s s J n F 1 b 3 Q 7 R G V s a X Z l c n l E Y X R l J n F 1 b 3 Q 7 L C Z x d W 9 0 O 1 J l Z 2 l v b k 1 h b m F n Z X I 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V G F i b G U x L 0 F 1 d G 9 S Z W 1 v d m V k Q 2 9 s d W 1 u c z E u e 0 R h d G U s M H 0 m c X V v d D s s J n F 1 b 3 Q 7 U 2 V j d G l v b j E v V G F i b G U x L 0 F 1 d G 9 S Z W 1 v d m V k Q 2 9 s d W 1 u c z E u e 1 J l Z 2 l v b i w x f S Z x d W 9 0 O y w m c X V v d D t T Z W N 0 a W 9 u M S 9 U Y W J s Z T E v Q X V 0 b 1 J l b W 9 2 Z W R D b 2 x 1 b W 5 z M S 5 7 U H J v Z H V j d C w y f S Z x d W 9 0 O y w m c X V v d D t T Z W N 0 a W 9 u M S 9 U Y W J s Z T E v Q X V 0 b 1 J l b W 9 2 Z W R D b 2 x 1 b W 5 z M S 5 7 U X V h b n R p d H k s M 3 0 m c X V v d D s s J n F 1 b 3 Q 7 U 2 V j d G l v b j E v V G F i b G U x L 0 F 1 d G 9 S Z W 1 v d m V k Q 2 9 s d W 1 u c z E u e 1 V u a X R Q c m l j Z S w 0 f S Z x d W 9 0 O y w m c X V v d D t T Z W N 0 a W 9 u M S 9 U Y W J s Z T E v Q X V 0 b 1 J l b W 9 2 Z W R D b 2 x 1 b W 5 z M S 5 7 U 3 R v c m V M b 2 N h d G l v b i w 1 f S Z x d W 9 0 O y w m c X V v d D t T Z W N 0 a W 9 u M S 9 U Y W J s Z T E v Q X V 0 b 1 J l b W 9 2 Z W R D b 2 x 1 b W 5 z M S 5 7 Q 3 V z d G 9 t Z X J U e X B l L D Z 9 J n F 1 b 3 Q 7 L C Z x d W 9 0 O 1 N l Y 3 R p b 2 4 x L 1 R h Y m x l M S 9 B d X R v U m V t b 3 Z l Z E N v b H V t b n M x L n t E a X N j b 3 V u d C w 3 f S Z x d W 9 0 O y w m c X V v d D t T Z W N 0 a W 9 u M S 9 U Y W J s Z T E v Q X V 0 b 1 J l b W 9 2 Z W R D b 2 x 1 b W 5 z M S 5 7 U 2 F s Z X N w Z X J z b 2 4 s O H 0 m c X V v d D s s J n F 1 b 3 Q 7 U 2 V j d G l v b j E v V G F i b G U x L 0 F 1 d G 9 S Z W 1 v d m V k Q 2 9 s d W 1 u c z E u e 1 R v d G F s U H J p Y 2 U s O X 0 m c X V v d D s s J n F 1 b 3 Q 7 U 2 V j d G l v b j E v V G F i b G U x L 0 F 1 d G 9 S Z W 1 v d m V k Q 2 9 s d W 1 u c z E u e 1 B h e W 1 l b n R N Z X R o b 2 Q s M T B 9 J n F 1 b 3 Q 7 L C Z x d W 9 0 O 1 N l Y 3 R p b 2 4 x L 1 R h Y m x l M S 9 B d X R v U m V t b 3 Z l Z E N v b H V t b n M x L n t Q c m 9 t b 3 R p b 2 4 s M T F 9 J n F 1 b 3 Q 7 L C Z x d W 9 0 O 1 N l Y 3 R p b 2 4 x L 1 R h Y m x l M S 9 B d X R v U m V t b 3 Z l Z E N v b H V t b n M x L n t S Z X R 1 c m 5 l Z C w x M n 0 m c X V v d D s s J n F 1 b 3 Q 7 U 2 V j d G l v b j E v V G F i b G U x L 0 F 1 d G 9 S Z W 1 v d m V k Q 2 9 s d W 1 u c z E u e 0 9 y Z G V y S U Q s M T N 9 J n F 1 b 3 Q 7 L C Z x d W 9 0 O 1 N l Y 3 R p b 2 4 x L 1 R h Y m x l M S 9 B d X R v U m V t b 3 Z l Z E N v b H V t b n M x L n t D d X N 0 b 2 1 l c k 5 h b W U s M T R 9 J n F 1 b 3 Q 7 L C Z x d W 9 0 O 1 N l Y 3 R p b 2 4 x L 1 R h Y m x l M S 9 B d X R v U m V t b 3 Z l Z E N v b H V t b n M x L n t T a G l w c G l u Z 0 N v c 3 Q s M T V 9 J n F 1 b 3 Q 7 L C Z x d W 9 0 O 1 N l Y 3 R p b 2 4 x L 1 R h Y m x l M S 9 B d X R v U m V t b 3 Z l Z E N v b H V t b n M x L n t P c m R l c k R h d G U s M T Z 9 J n F 1 b 3 Q 7 L C Z x d W 9 0 O 1 N l Y 3 R p b 2 4 x L 1 R h Y m x l M S 9 B d X R v U m V t b 3 Z l Z E N v b H V t b n M x L n t E Z W x p d m V y e U R h d G U s M T d 9 J n F 1 b 3 Q 7 L C Z x d W 9 0 O 1 N l Y 3 R p b 2 4 x L 1 R h Y m x l M S 9 B d X R v U m V t b 3 Z l Z E N v b H V t b n M x L n t S Z W d p b 2 5 N Y W 5 h Z 2 V y L D E 4 f S Z x d W 9 0 O 1 0 s J n F 1 b 3 Q 7 Q 2 9 s d W 1 u Q 2 9 1 b n Q m c X V v d D s 6 M T k s J n F 1 b 3 Q 7 S 2 V 5 Q 2 9 s d W 1 u T m F t Z X M m c X V v d D s 6 W 1 0 s J n F 1 b 3 Q 7 Q 2 9 s d W 1 u S W R l b n R p d G l l c y Z x d W 9 0 O z p b J n F 1 b 3 Q 7 U 2 V j d G l v b j E v V G F i b G U x L 0 F 1 d G 9 S Z W 1 v d m V k Q 2 9 s d W 1 u c z E u e 0 R h d G U s M H 0 m c X V v d D s s J n F 1 b 3 Q 7 U 2 V j d G l v b j E v V G F i b G U x L 0 F 1 d G 9 S Z W 1 v d m V k Q 2 9 s d W 1 u c z E u e 1 J l Z 2 l v b i w x f S Z x d W 9 0 O y w m c X V v d D t T Z W N 0 a W 9 u M S 9 U Y W J s Z T E v Q X V 0 b 1 J l b W 9 2 Z W R D b 2 x 1 b W 5 z M S 5 7 U H J v Z H V j d C w y f S Z x d W 9 0 O y w m c X V v d D t T Z W N 0 a W 9 u M S 9 U Y W J s Z T E v Q X V 0 b 1 J l b W 9 2 Z W R D b 2 x 1 b W 5 z M S 5 7 U X V h b n R p d H k s M 3 0 m c X V v d D s s J n F 1 b 3 Q 7 U 2 V j d G l v b j E v V G F i b G U x L 0 F 1 d G 9 S Z W 1 v d m V k Q 2 9 s d W 1 u c z E u e 1 V u a X R Q c m l j Z S w 0 f S Z x d W 9 0 O y w m c X V v d D t T Z W N 0 a W 9 u M S 9 U Y W J s Z T E v Q X V 0 b 1 J l b W 9 2 Z W R D b 2 x 1 b W 5 z M S 5 7 U 3 R v c m V M b 2 N h d G l v b i w 1 f S Z x d W 9 0 O y w m c X V v d D t T Z W N 0 a W 9 u M S 9 U Y W J s Z T E v Q X V 0 b 1 J l b W 9 2 Z W R D b 2 x 1 b W 5 z M S 5 7 Q 3 V z d G 9 t Z X J U e X B l L D Z 9 J n F 1 b 3 Q 7 L C Z x d W 9 0 O 1 N l Y 3 R p b 2 4 x L 1 R h Y m x l M S 9 B d X R v U m V t b 3 Z l Z E N v b H V t b n M x L n t E a X N j b 3 V u d C w 3 f S Z x d W 9 0 O y w m c X V v d D t T Z W N 0 a W 9 u M S 9 U Y W J s Z T E v Q X V 0 b 1 J l b W 9 2 Z W R D b 2 x 1 b W 5 z M S 5 7 U 2 F s Z X N w Z X J z b 2 4 s O H 0 m c X V v d D s s J n F 1 b 3 Q 7 U 2 V j d G l v b j E v V G F i b G U x L 0 F 1 d G 9 S Z W 1 v d m V k Q 2 9 s d W 1 u c z E u e 1 R v d G F s U H J p Y 2 U s O X 0 m c X V v d D s s J n F 1 b 3 Q 7 U 2 V j d G l v b j E v V G F i b G U x L 0 F 1 d G 9 S Z W 1 v d m V k Q 2 9 s d W 1 u c z E u e 1 B h e W 1 l b n R N Z X R o b 2 Q s M T B 9 J n F 1 b 3 Q 7 L C Z x d W 9 0 O 1 N l Y 3 R p b 2 4 x L 1 R h Y m x l M S 9 B d X R v U m V t b 3 Z l Z E N v b H V t b n M x L n t Q c m 9 t b 3 R p b 2 4 s M T F 9 J n F 1 b 3 Q 7 L C Z x d W 9 0 O 1 N l Y 3 R p b 2 4 x L 1 R h Y m x l M S 9 B d X R v U m V t b 3 Z l Z E N v b H V t b n M x L n t S Z X R 1 c m 5 l Z C w x M n 0 m c X V v d D s s J n F 1 b 3 Q 7 U 2 V j d G l v b j E v V G F i b G U x L 0 F 1 d G 9 S Z W 1 v d m V k Q 2 9 s d W 1 u c z E u e 0 9 y Z G V y S U Q s M T N 9 J n F 1 b 3 Q 7 L C Z x d W 9 0 O 1 N l Y 3 R p b 2 4 x L 1 R h Y m x l M S 9 B d X R v U m V t b 3 Z l Z E N v b H V t b n M x L n t D d X N 0 b 2 1 l c k 5 h b W U s M T R 9 J n F 1 b 3 Q 7 L C Z x d W 9 0 O 1 N l Y 3 R p b 2 4 x L 1 R h Y m x l M S 9 B d X R v U m V t b 3 Z l Z E N v b H V t b n M x L n t T a G l w c G l u Z 0 N v c 3 Q s M T V 9 J n F 1 b 3 Q 7 L C Z x d W 9 0 O 1 N l Y 3 R p b 2 4 x L 1 R h Y m x l M S 9 B d X R v U m V t b 3 Z l Z E N v b H V t b n M x L n t P c m R l c k R h d G U s M T Z 9 J n F 1 b 3 Q 7 L C Z x d W 9 0 O 1 N l Y 3 R p b 2 4 x L 1 R h Y m x l M S 9 B d X R v U m V t b 3 Z l Z E N v b H V t b n M x L n t E Z W x p d m V y e U R h d G U s M T d 9 J n F 1 b 3 Q 7 L C Z x d W 9 0 O 1 N l Y 3 R p b 2 4 x L 1 R h Y m x l M S 9 B d X R v U m V t b 3 Z l Z E N v b H V t b n M x L n t S Z W d p b 2 5 N Y W 5 h Z 2 V y L D E 4 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S Z X B s Y W N l Z C U y M F Z h b H V l P C 9 J d G V t U G F 0 a D 4 8 L 0 l 0 Z W 1 M b 2 N h d G l v b j 4 8 U 3 R h Y m x l R W 5 0 c m l l c y A v P j w v S X R l b T 4 8 S X R l b T 4 8 S X R l b U x v Y 2 F 0 a W 9 u P j x J d G V t V H l w Z T 5 G b 3 J t d W x h P C 9 J d G V t V H l w Z T 4 8 S X R l b V B h d G g + U 2 V j d G l v b j E v V G F i b G U x X z 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4 M W Q y M j E z M C 1 l N G Q y L T R h M G Q t Y T k z Z S 0 x N G I y N j l k Y T Z h N z k 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h Y m x l M V 8 y I i A v P j x F b n R y e S B U e X B l P S J G a W x s Z W R D b 2 1 w b G V 0 Z V J l c 3 V s d F R v V 2 9 y a 3 N o Z W V 0 I i B W Y W x 1 Z T 0 i b D E i I C 8 + P E V u d H J 5 I F R 5 c G U 9 I k F k Z G V k V G 9 E Y X R h T W 9 k Z W w i I F Z h b H V l P S J s M C I g L z 4 8 R W 5 0 c n k g V H l w Z T 0 i R m l s b E N v d W 5 0 I i B W Y W x 1 Z T 0 i b D E 1 M D A i I C 8 + P E V u d H J 5 I F R 5 c G U 9 I k Z p b G x F c n J v c k N v Z G U i I F Z h b H V l P S J z V W 5 r b m 9 3 b i I g L z 4 8 R W 5 0 c n k g V H l w Z T 0 i R m l s b E V y c m 9 y Q 2 9 1 b n Q i I F Z h b H V l P S J s M C I g L z 4 8 R W 5 0 c n k g V H l w Z T 0 i R m l s b E x h c 3 R V c G R h d G V k I i B W Y W x 1 Z T 0 i Z D I w M j U t M D g t M D d U M T c 6 M j I 6 M T c u O T k z O T U z N V o i I C 8 + P E V u d H J 5 I F R 5 c G U 9 I k Z p b G x D b 2 x 1 b W 5 U e X B l c y I g V m F s d W U 9 I n N C Z 1 l I Q m d Z R E J R W U d C U V l G Q m d Z R E J R Y 0 h C Z z 0 9 I i A v P j x F b n R y e S B U e X B l P S J G a W x s Q 2 9 s d W 1 u T m F t Z X M i I F Z h b H V l P S J z W y Z x d W 9 0 O 0 9 y Z G V y S U Q m c X V v d D s s J n F 1 b 3 Q 7 Q 3 V z d G 9 t Z X J O Y W 1 l J n F 1 b 3 Q 7 L C Z x d W 9 0 O 0 R h d G U m c X V v d D s s J n F 1 b 3 Q 7 U m V n a W 9 u J n F 1 b 3 Q 7 L C Z x d W 9 0 O 1 B y b 2 R 1 Y 3 Q m c X V v d D s s J n F 1 b 3 Q 7 U X V h b n R p d H k m c X V v d D s s J n F 1 b 3 Q 7 V W 5 p d F B y a W N l J n F 1 b 3 Q 7 L C Z x d W 9 0 O 1 N 0 b 3 J l T G 9 j Y X R p b 2 4 m c X V v d D s s J n F 1 b 3 Q 7 Q 3 V z d G 9 t Z X J U e X B l J n F 1 b 3 Q 7 L C Z x d W 9 0 O 0 R p c 2 N v d W 5 0 J n F 1 b 3 Q 7 L C Z x d W 9 0 O 1 N h b G V z c G V y c 2 9 u J n F 1 b 3 Q 7 L C Z x d W 9 0 O 1 R v d G F s U H J p Y 2 U o V V N E K S Z x d W 9 0 O y w m c X V v d D t Q Y X l t Z W 5 0 T W V 0 a G 9 k J n F 1 b 3 Q 7 L C Z x d W 9 0 O 1 B y b 2 1 v d G l v b i Z x d W 9 0 O y w m c X V v d D t S Z X R 1 c m 5 l Z C Z x d W 9 0 O y w m c X V v d D t T a G l w c G l u Z 0 N v c 3 Q o V V N E K S Z x d W 9 0 O y w m c X V v d D t P c m R l c k R h d G U m c X V v d D s s J n F 1 b 3 Q 7 R G V s a X Z l c n l E Y X R l J n F 1 b 3 Q 7 L C Z x d W 9 0 O 1 J l Z 2 l v b k 1 h b m F n Z X I m c X V v d D t d I i A v P j x F b n R y e S B U e X B l P S J G a W x s U 3 R h d H V z I i B W Y W x 1 Z T 0 i c 0 N v b X B s Z X R l I i A v P j x F b n R y e S B U e X B l P S J S Z W x h d G l v b n N o a X B J b m Z v Q 2 9 u d G F p b m V y I i B W Y W x 1 Z T 0 i c 3 s m c X V v d D t j b 2 x 1 b W 5 D b 3 V u d C Z x d W 9 0 O z o x O S w m c X V v d D t r Z X l D b 2 x 1 b W 5 O Y W 1 l c y Z x d W 9 0 O z p b X S w m c X V v d D t x d W V y e V J l b G F 0 a W 9 u c 2 h p c H M m c X V v d D s 6 W 1 0 s J n F 1 b 3 Q 7 Y 2 9 s d W 1 u S W R l b n R p d G l l c y Z x d W 9 0 O z p b J n F 1 b 3 Q 7 U 2 V j d G l v b j E v V G F i b G U x X z E v Q X V 0 b 1 J l b W 9 2 Z W R D b 2 x 1 b W 5 z M S 5 7 T 3 J k Z X J J R C w w f S Z x d W 9 0 O y w m c X V v d D t T Z W N 0 a W 9 u M S 9 U Y W J s Z T F f M S 9 B d X R v U m V t b 3 Z l Z E N v b H V t b n M x L n t D d X N 0 b 2 1 l c k 5 h b W U s M X 0 m c X V v d D s s J n F 1 b 3 Q 7 U 2 V j d G l v b j E v V G F i b G U x X z E v Q X V 0 b 1 J l b W 9 2 Z W R D b 2 x 1 b W 5 z M S 5 7 R G F 0 Z S w y f S Z x d W 9 0 O y w m c X V v d D t T Z W N 0 a W 9 u M S 9 U Y W J s Z T F f M S 9 B d X R v U m V t b 3 Z l Z E N v b H V t b n M x L n t S Z W d p b 2 4 s M 3 0 m c X V v d D s s J n F 1 b 3 Q 7 U 2 V j d G l v b j E v V G F i b G U x X z E v Q X V 0 b 1 J l b W 9 2 Z W R D b 2 x 1 b W 5 z M S 5 7 U H J v Z H V j d C w 0 f S Z x d W 9 0 O y w m c X V v d D t T Z W N 0 a W 9 u M S 9 U Y W J s Z T F f M S 9 B d X R v U m V t b 3 Z l Z E N v b H V t b n M x L n t R d W F u d G l 0 e S w 1 f S Z x d W 9 0 O y w m c X V v d D t T Z W N 0 a W 9 u M S 9 U Y W J s Z T F f M S 9 B d X R v U m V t b 3 Z l Z E N v b H V t b n M x L n t V b m l 0 U H J p Y 2 U s N n 0 m c X V v d D s s J n F 1 b 3 Q 7 U 2 V j d G l v b j E v V G F i b G U x X z E v Q X V 0 b 1 J l b W 9 2 Z W R D b 2 x 1 b W 5 z M S 5 7 U 3 R v c m V M b 2 N h d G l v b i w 3 f S Z x d W 9 0 O y w m c X V v d D t T Z W N 0 a W 9 u M S 9 U Y W J s Z T F f M S 9 B d X R v U m V t b 3 Z l Z E N v b H V t b n M x L n t D d X N 0 b 2 1 l c l R 5 c G U s O H 0 m c X V v d D s s J n F 1 b 3 Q 7 U 2 V j d G l v b j E v V G F i b G U x X z E v Q X V 0 b 1 J l b W 9 2 Z W R D b 2 x 1 b W 5 z M S 5 7 R G l z Y 2 9 1 b n Q s O X 0 m c X V v d D s s J n F 1 b 3 Q 7 U 2 V j d G l v b j E v V G F i b G U x X z E v Q X V 0 b 1 J l b W 9 2 Z W R D b 2 x 1 b W 5 z M S 5 7 U 2 F s Z X N w Z X J z b 2 4 s M T B 9 J n F 1 b 3 Q 7 L C Z x d W 9 0 O 1 N l Y 3 R p b 2 4 x L 1 R h Y m x l M V 8 x L 0 F 1 d G 9 S Z W 1 v d m V k Q 2 9 s d W 1 u c z E u e 1 R v d G F s U H J p Y 2 U o V V N E K S w x M X 0 m c X V v d D s s J n F 1 b 3 Q 7 U 2 V j d G l v b j E v V G F i b G U x X z E v Q X V 0 b 1 J l b W 9 2 Z W R D b 2 x 1 b W 5 z M S 5 7 U G F 5 b W V u d E 1 l d G h v Z C w x M n 0 m c X V v d D s s J n F 1 b 3 Q 7 U 2 V j d G l v b j E v V G F i b G U x X z E v Q X V 0 b 1 J l b W 9 2 Z W R D b 2 x 1 b W 5 z M S 5 7 U H J v b W 9 0 a W 9 u L D E z f S Z x d W 9 0 O y w m c X V v d D t T Z W N 0 a W 9 u M S 9 U Y W J s Z T F f M S 9 B d X R v U m V t b 3 Z l Z E N v b H V t b n M x L n t S Z X R 1 c m 5 l Z C w x N H 0 m c X V v d D s s J n F 1 b 3 Q 7 U 2 V j d G l v b j E v V G F i b G U x X z E v Q X V 0 b 1 J l b W 9 2 Z W R D b 2 x 1 b W 5 z M S 5 7 U 2 h p c H B p b m d D b 3 N 0 K F V T R C k s M T V 9 J n F 1 b 3 Q 7 L C Z x d W 9 0 O 1 N l Y 3 R p b 2 4 x L 1 R h Y m x l M V 8 x L 0 F 1 d G 9 S Z W 1 v d m V k Q 2 9 s d W 1 u c z E u e 0 9 y Z G V y R G F 0 Z S w x N n 0 m c X V v d D s s J n F 1 b 3 Q 7 U 2 V j d G l v b j E v V G F i b G U x X z E v Q X V 0 b 1 J l b W 9 2 Z W R D b 2 x 1 b W 5 z M S 5 7 R G V s a X Z l c n l E Y X R l L D E 3 f S Z x d W 9 0 O y w m c X V v d D t T Z W N 0 a W 9 u M S 9 U Y W J s Z T F f M S 9 B d X R v U m V t b 3 Z l Z E N v b H V t b n M x L n t S Z W d p b 2 5 N Y W 5 h Z 2 V y L D E 4 f S Z x d W 9 0 O 1 0 s J n F 1 b 3 Q 7 Q 2 9 s d W 1 u Q 2 9 1 b n Q m c X V v d D s 6 M T k s J n F 1 b 3 Q 7 S 2 V 5 Q 2 9 s d W 1 u T m F t Z X M m c X V v d D s 6 W 1 0 s J n F 1 b 3 Q 7 Q 2 9 s d W 1 u S W R l b n R p d G l l c y Z x d W 9 0 O z p b J n F 1 b 3 Q 7 U 2 V j d G l v b j E v V G F i b G U x X z E v Q X V 0 b 1 J l b W 9 2 Z W R D b 2 x 1 b W 5 z M S 5 7 T 3 J k Z X J J R C w w f S Z x d W 9 0 O y w m c X V v d D t T Z W N 0 a W 9 u M S 9 U Y W J s Z T F f M S 9 B d X R v U m V t b 3 Z l Z E N v b H V t b n M x L n t D d X N 0 b 2 1 l c k 5 h b W U s M X 0 m c X V v d D s s J n F 1 b 3 Q 7 U 2 V j d G l v b j E v V G F i b G U x X z E v Q X V 0 b 1 J l b W 9 2 Z W R D b 2 x 1 b W 5 z M S 5 7 R G F 0 Z S w y f S Z x d W 9 0 O y w m c X V v d D t T Z W N 0 a W 9 u M S 9 U Y W J s Z T F f M S 9 B d X R v U m V t b 3 Z l Z E N v b H V t b n M x L n t S Z W d p b 2 4 s M 3 0 m c X V v d D s s J n F 1 b 3 Q 7 U 2 V j d G l v b j E v V G F i b G U x X z E v Q X V 0 b 1 J l b W 9 2 Z W R D b 2 x 1 b W 5 z M S 5 7 U H J v Z H V j d C w 0 f S Z x d W 9 0 O y w m c X V v d D t T Z W N 0 a W 9 u M S 9 U Y W J s Z T F f M S 9 B d X R v U m V t b 3 Z l Z E N v b H V t b n M x L n t R d W F u d G l 0 e S w 1 f S Z x d W 9 0 O y w m c X V v d D t T Z W N 0 a W 9 u M S 9 U Y W J s Z T F f M S 9 B d X R v U m V t b 3 Z l Z E N v b H V t b n M x L n t V b m l 0 U H J p Y 2 U s N n 0 m c X V v d D s s J n F 1 b 3 Q 7 U 2 V j d G l v b j E v V G F i b G U x X z E v Q X V 0 b 1 J l b W 9 2 Z W R D b 2 x 1 b W 5 z M S 5 7 U 3 R v c m V M b 2 N h d G l v b i w 3 f S Z x d W 9 0 O y w m c X V v d D t T Z W N 0 a W 9 u M S 9 U Y W J s Z T F f M S 9 B d X R v U m V t b 3 Z l Z E N v b H V t b n M x L n t D d X N 0 b 2 1 l c l R 5 c G U s O H 0 m c X V v d D s s J n F 1 b 3 Q 7 U 2 V j d G l v b j E v V G F i b G U x X z E v Q X V 0 b 1 J l b W 9 2 Z W R D b 2 x 1 b W 5 z M S 5 7 R G l z Y 2 9 1 b n Q s O X 0 m c X V v d D s s J n F 1 b 3 Q 7 U 2 V j d G l v b j E v V G F i b G U x X z E v Q X V 0 b 1 J l b W 9 2 Z W R D b 2 x 1 b W 5 z M S 5 7 U 2 F s Z X N w Z X J z b 2 4 s M T B 9 J n F 1 b 3 Q 7 L C Z x d W 9 0 O 1 N l Y 3 R p b 2 4 x L 1 R h Y m x l M V 8 x L 0 F 1 d G 9 S Z W 1 v d m V k Q 2 9 s d W 1 u c z E u e 1 R v d G F s U H J p Y 2 U o V V N E K S w x M X 0 m c X V v d D s s J n F 1 b 3 Q 7 U 2 V j d G l v b j E v V G F i b G U x X z E v Q X V 0 b 1 J l b W 9 2 Z W R D b 2 x 1 b W 5 z M S 5 7 U G F 5 b W V u d E 1 l d G h v Z C w x M n 0 m c X V v d D s s J n F 1 b 3 Q 7 U 2 V j d G l v b j E v V G F i b G U x X z E v Q X V 0 b 1 J l b W 9 2 Z W R D b 2 x 1 b W 5 z M S 5 7 U H J v b W 9 0 a W 9 u L D E z f S Z x d W 9 0 O y w m c X V v d D t T Z W N 0 a W 9 u M S 9 U Y W J s Z T F f M S 9 B d X R v U m V t b 3 Z l Z E N v b H V t b n M x L n t S Z X R 1 c m 5 l Z C w x N H 0 m c X V v d D s s J n F 1 b 3 Q 7 U 2 V j d G l v b j E v V G F i b G U x X z E v Q X V 0 b 1 J l b W 9 2 Z W R D b 2 x 1 b W 5 z M S 5 7 U 2 h p c H B p b m d D b 3 N 0 K F V T R C k s M T V 9 J n F 1 b 3 Q 7 L C Z x d W 9 0 O 1 N l Y 3 R p b 2 4 x L 1 R h Y m x l M V 8 x L 0 F 1 d G 9 S Z W 1 v d m V k Q 2 9 s d W 1 u c z E u e 0 9 y Z G V y R G F 0 Z S w x N n 0 m c X V v d D s s J n F 1 b 3 Q 7 U 2 V j d G l v b j E v V G F i b G U x X z E v Q X V 0 b 1 J l b W 9 2 Z W R D b 2 x 1 b W 5 z M S 5 7 R G V s a X Z l c n l E Y X R l L D E 3 f S Z x d W 9 0 O y w m c X V v d D t T Z W N 0 a W 9 u M S 9 U Y W J s Z T F f M S 9 B d X R v U m V t b 3 Z l Z E N v b H V t b n M x L n t S Z W d p b 2 5 N Y W 5 h Z 2 V y L D E 4 f S Z x d W 9 0 O 1 0 s J n F 1 b 3 Q 7 U m V s Y X R p b 2 5 z a G l w S W 5 m b y Z x d W 9 0 O z p b X X 0 i I C 8 + P C 9 T d G F i b G V F b n R y a W V z P j w v S X R l b T 4 8 S X R l b T 4 8 S X R l b U x v Y 2 F 0 a W 9 u P j x J d G V t V H l w Z T 5 G b 3 J t d W x h P C 9 J d G V t V H l w Z T 4 8 S X R l b V B h d G g + U 2 V j d G l v b j E v V G F i b G U x X z E v U 2 9 1 c m N l P C 9 J d G V t U G F 0 a D 4 8 L 0 l 0 Z W 1 M b 2 N h d G l v b j 4 8 U 3 R h Y m x l R W 5 0 c m l l c y A v P j w v S X R l b T 4 8 S X R l b T 4 8 S X R l b U x v Y 2 F 0 a W 9 u P j x J d G V t V H l w Z T 5 G b 3 J t d W x h P C 9 J d G V t V H l w Z T 4 8 S X R l b V B h d G g + U 2 V j d G l v b j E v V G F i b G U x X z E v Q 2 h h b m d l Z C U y M F R 5 c G U 8 L 0 l 0 Z W 1 Q Y X R o P j w v S X R l b U x v Y 2 F 0 a W 9 u P j x T d G F i b G V F b n R y a W V z I C 8 + P C 9 J d G V t P j x J d G V t P j x J d G V t T G 9 j Y X R p b 2 4 + P E l 0 Z W 1 U e X B l P k Z v c m 1 1 b G E 8 L 0 l 0 Z W 1 U e X B l P j x J d G V t U G F 0 a D 5 T Z W N 0 a W 9 u M S 9 U Y W J s Z T F f M S 9 V c H B l c m N h c 2 V k J T I w V G V 4 d D w v S X R l b V B h d G g + P C 9 J d G V t T G 9 j Y X R p b 2 4 + P F N 0 Y W J s Z U V u d H J p Z X M g L z 4 8 L 0 l 0 Z W 0 + P E l 0 Z W 0 + P E l 0 Z W 1 M b 2 N h d G l v b j 4 8 S X R l b V R 5 c G U + R m 9 y b X V s Y T w v S X R l b V R 5 c G U + P E l 0 Z W 1 Q Y X R o P l N l Y 3 R p b 2 4 x L 1 R h Y m x l M V 8 x L 0 N h c G l 0 Y W x p e m V k J T I w R W F j a C U y M F d v c m Q 8 L 0 l 0 Z W 1 Q Y X R o P j w v S X R l b U x v Y 2 F 0 a W 9 u P j x T d G F i b G V F b n R y a W V z I C 8 + P C 9 J d G V t P j x J d G V t P j x J d G V t T G 9 j Y X R p b 2 4 + P E l 0 Z W 1 U e X B l P k Z v c m 1 1 b G E 8 L 0 l 0 Z W 1 U e X B l P j x J d G V t U G F 0 a D 5 T Z W N 0 a W 9 u M S 9 U Y W J s Z T F f M S 9 V c H B l c m N h c 2 V k J T I w V G V 4 d D E 8 L 0 l 0 Z W 1 Q Y X R o P j w v S X R l b U x v Y 2 F 0 a W 9 u P j x T d G F i b G V F b n R y a W V z I C 8 + P C 9 J d G V t P j x J d G V t P j x J d G V t T G 9 j Y X R p b 2 4 + P E l 0 Z W 1 U e X B l P k Z v c m 1 1 b G E 8 L 0 l 0 Z W 1 U e X B l P j x J d G V t U G F 0 a D 5 T Z W N 0 a W 9 u M S 9 U Y W J s Z T F f M S 9 D Y X B p d G F s a X p l Z C U y M E V h Y 2 g l M j B X b 3 J k M T w v S X R l b V B h d G g + P C 9 J d G V t T G 9 j Y X R p b 2 4 + P F N 0 Y W J s Z U V u d H J p Z X M g L z 4 8 L 0 l 0 Z W 0 + P C 9 J d G V t c z 4 8 L 0 x v Y 2 F s U G F j a 2 F n Z U 1 l d G F k Y X R h R m l s Z T 4 W A A A A U E s F B g A A A A A A A A A A A A A A A A A A A A A A A C Y B A A A B A A A A 0 I y d 3 w E V 0 R G M e g D A T 8 K X 6 w E A A A D 5 h i G x V Y A B Q L M l B o d Z b h c o A A A A A A I A A A A A A B B m A A A A A Q A A I A A A A D q 5 U G 7 v u V z T q t g r z 9 A 8 + G 5 T r u o 2 P S 8 G b q j d Y C g V 3 P J 2 A A A A A A 6 A A A A A A g A A I A A A A G W k y H a A T W B n f m I d 4 a Z V p u C Z N r R 3 g 9 V M i W / U u F y t G t R B U A A A A M V e m M L H 6 s Z K F A v b B 5 U y b S k 4 c X e j s 7 B M G W o 5 M x V q i y D + R E n p i 2 b a D M X i c y Y x c d w i p I k F 3 B 5 3 W I a m U f d y Q x W j V m L y N + 1 Q 7 D N X O d s D d L m S 8 Q t 6 Q A A A A L x 4 m X 2 r 4 L f q W j a u I W N C i U + R 7 + g t V O S 0 f x 3 F S 8 S P I q M H i t 4 9 e y X v v z A E I y r S 2 U O D Q r r j 9 W k 9 E B S 9 d 8 6 p 3 B A H G Q 4 = < / D a t a M a s h u p > 
</file>

<file path=customXml/itemProps1.xml><?xml version="1.0" encoding="utf-8"?>
<ds:datastoreItem xmlns:ds="http://schemas.openxmlformats.org/officeDocument/2006/customXml" ds:itemID="{F1198B20-B125-4712-8428-23AF080A00B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product sales</vt:lpstr>
      <vt:lpstr>SALES dashboard</vt:lpstr>
      <vt:lpstr>'product sales'!Print_Area</vt:lpstr>
      <vt:lpstr>'SALES dashboard'!Print_Area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manikanta mani</dc:creator>
  <cp:lastModifiedBy>manikanta mani</cp:lastModifiedBy>
  <cp:lastPrinted>2025-08-08T18:21:47Z</cp:lastPrinted>
  <dcterms:created xsi:type="dcterms:W3CDTF">2025-06-21T13:19:11Z</dcterms:created>
  <dcterms:modified xsi:type="dcterms:W3CDTF">2025-08-11T17:32:11Z</dcterms:modified>
</cp:coreProperties>
</file>