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ik\"/>
    </mc:Choice>
  </mc:AlternateContent>
  <xr:revisionPtr revIDLastSave="0" documentId="13_ncr:1_{F2F1FB39-51E7-49D8-8EE7-D399DE51E9CF}" xr6:coauthVersionLast="47" xr6:coauthVersionMax="47" xr10:uidLastSave="{00000000-0000-0000-0000-000000000000}"/>
  <bookViews>
    <workbookView xWindow="-120" yWindow="-120" windowWidth="20730" windowHeight="11040" activeTab="2" xr2:uid="{E5CE0155-B690-4861-9FC7-76B66B25287E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Sheet1!$A$1:$H$6</definedName>
  </definedName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12" i="3"/>
  <c r="F3" i="3"/>
  <c r="E6" i="1"/>
  <c r="F6" i="1" s="1"/>
  <c r="G6" i="1" s="1"/>
  <c r="E5" i="1"/>
  <c r="H5" i="1" s="1"/>
  <c r="E3" i="1"/>
  <c r="H3" i="1" s="1"/>
  <c r="E4" i="1"/>
  <c r="F4" i="1" s="1"/>
  <c r="E2" i="1"/>
  <c r="F2" i="1" s="1"/>
  <c r="H6" i="1" l="1"/>
  <c r="F3" i="1"/>
  <c r="H2" i="1"/>
  <c r="F5" i="1"/>
  <c r="G5" i="1" s="1"/>
  <c r="H4" i="1"/>
  <c r="G2" i="1" l="1"/>
  <c r="G3" i="1"/>
  <c r="G4" i="1"/>
</calcChain>
</file>

<file path=xl/sharedStrings.xml><?xml version="1.0" encoding="utf-8"?>
<sst xmlns="http://schemas.openxmlformats.org/spreadsheetml/2006/main" count="62" uniqueCount="50">
  <si>
    <t>Product name</t>
  </si>
  <si>
    <t>category</t>
  </si>
  <si>
    <t>quantity</t>
  </si>
  <si>
    <t>price</t>
  </si>
  <si>
    <t>total sale</t>
  </si>
  <si>
    <t>laptop</t>
  </si>
  <si>
    <t>desk chair</t>
  </si>
  <si>
    <t>diswasher</t>
  </si>
  <si>
    <t>t-shirt</t>
  </si>
  <si>
    <t>coff table</t>
  </si>
  <si>
    <t>electronics</t>
  </si>
  <si>
    <t>furniture</t>
  </si>
  <si>
    <t>home application</t>
  </si>
  <si>
    <t>clothing</t>
  </si>
  <si>
    <t>discount</t>
  </si>
  <si>
    <t>revenue</t>
  </si>
  <si>
    <t>High sales</t>
  </si>
  <si>
    <t>Row Labels</t>
  </si>
  <si>
    <t>Grand Total</t>
  </si>
  <si>
    <t>Sum of quantity</t>
  </si>
  <si>
    <t>Sum of price</t>
  </si>
  <si>
    <t>Sum of total sale</t>
  </si>
  <si>
    <t>pay roll No</t>
  </si>
  <si>
    <t>name</t>
  </si>
  <si>
    <t>salary rs</t>
  </si>
  <si>
    <t>part time rs</t>
  </si>
  <si>
    <t>accounts</t>
  </si>
  <si>
    <t>orasanna</t>
  </si>
  <si>
    <t>anitha</t>
  </si>
  <si>
    <t>ravi</t>
  </si>
  <si>
    <t>saritha</t>
  </si>
  <si>
    <t>mallika</t>
  </si>
  <si>
    <t>A</t>
  </si>
  <si>
    <t>S</t>
  </si>
  <si>
    <t>C</t>
  </si>
  <si>
    <t>D</t>
  </si>
  <si>
    <t>deep</t>
  </si>
  <si>
    <t>jayesh</t>
  </si>
  <si>
    <t>yash</t>
  </si>
  <si>
    <t>sara</t>
  </si>
  <si>
    <t>gita</t>
  </si>
  <si>
    <t>jinal</t>
  </si>
  <si>
    <t>kavita</t>
  </si>
  <si>
    <t>minal</t>
  </si>
  <si>
    <t>naresh</t>
  </si>
  <si>
    <t>rima</t>
  </si>
  <si>
    <t>SUB1</t>
  </si>
  <si>
    <t>SUB 2</t>
  </si>
  <si>
    <t>SUB 3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</si>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</sst>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Sheet1!$I$3:$I$13</c:f>
              <c:multiLvlStrCache>
                <c:ptCount val="5"/>
                <c:lvl>
                  <c:pt idx="0">
                    <c:v>furniture</c:v>
                  </c:pt>
                  <c:pt idx="1">
                    <c:v>furniture</c:v>
                  </c:pt>
                  <c:pt idx="2">
                    <c:v>home application</c:v>
                  </c:pt>
                  <c:pt idx="3">
                    <c:v>electronics</c:v>
                  </c:pt>
                  <c:pt idx="4">
                    <c:v>clothing</c:v>
                  </c:pt>
                </c:lvl>
                <c:lvl>
                  <c:pt idx="0">
                    <c:v>coff table</c:v>
                  </c:pt>
                  <c:pt idx="1">
                    <c:v>desk chair</c:v>
                  </c:pt>
                  <c:pt idx="2">
                    <c:v>diswasher</c:v>
                  </c:pt>
                  <c:pt idx="3">
                    <c:v>laptop</c:v>
                  </c:pt>
                  <c:pt idx="4">
                    <c:v>t-shirt</c:v>
                  </c:pt>
                </c:lvl>
              </c:multiLvlStrCache>
            </c:multiLvlStrRef>
          </c:cat>
          <c:val>
            <c:numRef>
              <c:f>Sheet1!$J$3:$J$13</c:f>
              <c:numCache>
                <c:formatCode>General</c:formatCode>
                <c:ptCount val="5"/>
                <c:pt idx="0">
                  <c:v>2</c:v>
                </c:pt>
                <c:pt idx="1">
                  <c:v>10</c:v>
                </c:pt>
                <c:pt idx="2">
                  <c:v>323</c:v>
                </c:pt>
                <c:pt idx="3">
                  <c:v>5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6-45D9-832E-F9AB24D29591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Sum of total sale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Sheet1!$I$3:$I$13</c:f>
              <c:multiLvlStrCache>
                <c:ptCount val="5"/>
                <c:lvl>
                  <c:pt idx="0">
                    <c:v>furniture</c:v>
                  </c:pt>
                  <c:pt idx="1">
                    <c:v>furniture</c:v>
                  </c:pt>
                  <c:pt idx="2">
                    <c:v>home application</c:v>
                  </c:pt>
                  <c:pt idx="3">
                    <c:v>electronics</c:v>
                  </c:pt>
                  <c:pt idx="4">
                    <c:v>clothing</c:v>
                  </c:pt>
                </c:lvl>
                <c:lvl>
                  <c:pt idx="0">
                    <c:v>coff table</c:v>
                  </c:pt>
                  <c:pt idx="1">
                    <c:v>desk chair</c:v>
                  </c:pt>
                  <c:pt idx="2">
                    <c:v>diswasher</c:v>
                  </c:pt>
                  <c:pt idx="3">
                    <c:v>laptop</c:v>
                  </c:pt>
                  <c:pt idx="4">
                    <c:v>t-shirt</c:v>
                  </c:pt>
                </c:lvl>
              </c:multiLvlStrCache>
            </c:multiLvlStrRef>
          </c:cat>
          <c:val>
            <c:numRef>
              <c:f>Sheet1!$K$3:$K$13</c:f>
              <c:numCache>
                <c:formatCode>General</c:formatCode>
                <c:ptCount val="5"/>
                <c:pt idx="0">
                  <c:v>300</c:v>
                </c:pt>
                <c:pt idx="1">
                  <c:v>1200</c:v>
                </c:pt>
                <c:pt idx="2">
                  <c:v>4522</c:v>
                </c:pt>
                <c:pt idx="3">
                  <c:v>4000</c:v>
                </c:pt>
                <c:pt idx="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06-45D9-832E-F9AB24D29591}"/>
            </c:ext>
          </c:extLst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Sum of price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Sheet1!$I$3:$I$13</c:f>
              <c:multiLvlStrCache>
                <c:ptCount val="5"/>
                <c:lvl>
                  <c:pt idx="0">
                    <c:v>furniture</c:v>
                  </c:pt>
                  <c:pt idx="1">
                    <c:v>furniture</c:v>
                  </c:pt>
                  <c:pt idx="2">
                    <c:v>home application</c:v>
                  </c:pt>
                  <c:pt idx="3">
                    <c:v>electronics</c:v>
                  </c:pt>
                  <c:pt idx="4">
                    <c:v>clothing</c:v>
                  </c:pt>
                </c:lvl>
                <c:lvl>
                  <c:pt idx="0">
                    <c:v>coff table</c:v>
                  </c:pt>
                  <c:pt idx="1">
                    <c:v>desk chair</c:v>
                  </c:pt>
                  <c:pt idx="2">
                    <c:v>diswasher</c:v>
                  </c:pt>
                  <c:pt idx="3">
                    <c:v>laptop</c:v>
                  </c:pt>
                  <c:pt idx="4">
                    <c:v>t-shirt</c:v>
                  </c:pt>
                </c:lvl>
              </c:multiLvlStrCache>
            </c:multiLvlStrRef>
          </c:cat>
          <c:val>
            <c:numRef>
              <c:f>Sheet1!$L$3:$L$13</c:f>
              <c:numCache>
                <c:formatCode>General</c:formatCode>
                <c:ptCount val="5"/>
                <c:pt idx="0">
                  <c:v>150</c:v>
                </c:pt>
                <c:pt idx="1">
                  <c:v>120</c:v>
                </c:pt>
                <c:pt idx="2">
                  <c:v>14</c:v>
                </c:pt>
                <c:pt idx="3">
                  <c:v>800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06-45D9-832E-F9AB24D29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158351"/>
        <c:axId val="491166991"/>
      </c:barChart>
      <c:catAx>
        <c:axId val="49115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66991"/>
        <c:crosses val="autoZero"/>
        <c:auto val="1"/>
        <c:lblAlgn val="ctr"/>
        <c:lblOffset val="100"/>
        <c:noMultiLvlLbl val="0"/>
      </c:catAx>
      <c:valAx>
        <c:axId val="49116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5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1"/>
          <c:tx>
            <c:strRef>
              <c:f>Sheet3!$C$1</c:f>
              <c:strCache>
                <c:ptCount val="1"/>
                <c:pt idx="0">
                  <c:v>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Sheet3!$A$4:$A$14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Sheet3!$C$4:$C$14</c:f>
              <c:numCache>
                <c:formatCode>General</c:formatCode>
                <c:ptCount val="11"/>
                <c:pt idx="0">
                  <c:v>40</c:v>
                </c:pt>
                <c:pt idx="1">
                  <c:v>45</c:v>
                </c:pt>
                <c:pt idx="2">
                  <c:v>48</c:v>
                </c:pt>
                <c:pt idx="3">
                  <c:v>35</c:v>
                </c:pt>
                <c:pt idx="4">
                  <c:v>32</c:v>
                </c:pt>
                <c:pt idx="5">
                  <c:v>36</c:v>
                </c:pt>
                <c:pt idx="6">
                  <c:v>23</c:v>
                </c:pt>
                <c:pt idx="7">
                  <c:v>43</c:v>
                </c:pt>
                <c:pt idx="8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A4-413B-B90B-B522834232F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Sheet3!$B$1</c15:sqref>
                        </c15:formulaRef>
                      </c:ext>
                    </c:extLst>
                    <c:strCache>
                      <c:ptCount val="1"/>
                      <c:pt idx="0">
                        <c:v>A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Sheet3!$A$4:$A$14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Sheet3!$B$4:$B$14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DA4-413B-B90B-B522834232F3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Sheet3!$D$1</c15:sqref>
                        </c15:formulaRef>
                      </c:ext>
                    </c:extLst>
                    <c:strCache>
                      <c:ptCount val="1"/>
                      <c:pt idx="0">
                        <c:v>C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Sheet3!$A$4:$A$14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Sheet3!$D$4:$D$14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35</c:v>
                      </c:pt>
                      <c:pt idx="1">
                        <c:v>36</c:v>
                      </c:pt>
                      <c:pt idx="2">
                        <c:v>32</c:v>
                      </c:pt>
                      <c:pt idx="3">
                        <c:v>32</c:v>
                      </c:pt>
                      <c:pt idx="4">
                        <c:v>31</c:v>
                      </c:pt>
                      <c:pt idx="5">
                        <c:v>28</c:v>
                      </c:pt>
                      <c:pt idx="6">
                        <c:v>25</c:v>
                      </c:pt>
                      <c:pt idx="7">
                        <c:v>27</c:v>
                      </c:pt>
                      <c:pt idx="8">
                        <c:v>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DA4-413B-B90B-B522834232F3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Sheet3!$E$1</c15:sqref>
                        </c15:formulaRef>
                      </c:ext>
                    </c:extLst>
                    <c:strCache>
                      <c:ptCount val="1"/>
                      <c:pt idx="0">
                        <c:v>D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Sheet3!$A$4:$A$14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Sheet3!$E$4:$E$14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45</c:v>
                      </c:pt>
                      <c:pt idx="1">
                        <c:v>47</c:v>
                      </c:pt>
                      <c:pt idx="2">
                        <c:v>50</c:v>
                      </c:pt>
                      <c:pt idx="3">
                        <c:v>43</c:v>
                      </c:pt>
                      <c:pt idx="4">
                        <c:v>37</c:v>
                      </c:pt>
                      <c:pt idx="5">
                        <c:v>38</c:v>
                      </c:pt>
                      <c:pt idx="6">
                        <c:v>40</c:v>
                      </c:pt>
                      <c:pt idx="7">
                        <c:v>50</c:v>
                      </c:pt>
                      <c:pt idx="8">
                        <c:v>46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DA4-413B-B90B-B522834232F3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Sheet3!$F$1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Sheet3!$A$4:$A$14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Sheet3!$F$4:$F$14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120</c:v>
                      </c:pt>
                      <c:pt idx="1">
                        <c:v>128</c:v>
                      </c:pt>
                      <c:pt idx="2">
                        <c:v>130</c:v>
                      </c:pt>
                      <c:pt idx="3">
                        <c:v>110</c:v>
                      </c:pt>
                      <c:pt idx="4">
                        <c:v>100</c:v>
                      </c:pt>
                      <c:pt idx="5">
                        <c:v>102</c:v>
                      </c:pt>
                      <c:pt idx="6">
                        <c:v>88</c:v>
                      </c:pt>
                      <c:pt idx="7">
                        <c:v>120</c:v>
                      </c:pt>
                      <c:pt idx="8">
                        <c:v>127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9DA4-413B-B90B-B522834232F3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3</xdr:row>
      <xdr:rowOff>185737</xdr:rowOff>
    </xdr:from>
    <xdr:to>
      <xdr:col>9</xdr:col>
      <xdr:colOff>838200</xdr:colOff>
      <xdr:row>18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A85D10-5132-3BF4-5AF8-4881C265A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2</xdr:row>
      <xdr:rowOff>4762</xdr:rowOff>
    </xdr:from>
    <xdr:to>
      <xdr:col>15</xdr:col>
      <xdr:colOff>104775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992C96-E0DD-03A9-2F37-70077393A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2" refreshedDate="45687.724580902781" createdVersion="8" refreshedVersion="8" minRefreshableVersion="3" recordCount="5" xr:uid="{73E8D3E3-827C-43A4-95C7-8470AF552D9C}">
  <cacheSource type="worksheet">
    <worksheetSource ref="A1:H6" sheet="Sheet1"/>
  </cacheSource>
  <cacheFields count="8">
    <cacheField name="Product name" numFmtId="0">
      <sharedItems count="5">
        <s v="coff table"/>
        <s v="diswasher"/>
        <s v="t-shirt"/>
        <s v="desk chair"/>
        <s v="laptop"/>
      </sharedItems>
    </cacheField>
    <cacheField name="category" numFmtId="0">
      <sharedItems count="4">
        <s v="furniture"/>
        <s v="home application"/>
        <s v="clothing"/>
        <s v="electronics"/>
      </sharedItems>
    </cacheField>
    <cacheField name="quantity" numFmtId="0">
      <sharedItems containsSemiMixedTypes="0" containsString="0" containsNumber="1" containsInteger="1" minValue="2" maxValue="323"/>
    </cacheField>
    <cacheField name="price" numFmtId="0">
      <sharedItems containsSemiMixedTypes="0" containsString="0" containsNumber="1" containsInteger="1" minValue="14" maxValue="800"/>
    </cacheField>
    <cacheField name="total sale" numFmtId="0">
      <sharedItems containsSemiMixedTypes="0" containsString="0" containsNumber="1" containsInteger="1" minValue="300" maxValue="4522"/>
    </cacheField>
    <cacheField name="discount" numFmtId="0">
      <sharedItems containsSemiMixedTypes="0" containsString="0" containsNumber="1" minValue="30" maxValue="452.20000000000005"/>
    </cacheField>
    <cacheField name="revenue" numFmtId="0">
      <sharedItems containsSemiMixedTypes="0" containsString="0" containsNumber="1" minValue="3600" maxValue="9919.7999999999993"/>
    </cacheField>
    <cacheField name="High sal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n v="2"/>
    <n v="150"/>
    <n v="300"/>
    <n v="30"/>
    <n v="9919.7999999999993"/>
    <s v="no"/>
  </r>
  <r>
    <x v="1"/>
    <x v="1"/>
    <n v="323"/>
    <n v="14"/>
    <n v="4522"/>
    <n v="452.20000000000005"/>
    <n v="9649.7999999999993"/>
    <s v="yes"/>
  </r>
  <r>
    <x v="2"/>
    <x v="2"/>
    <n v="50"/>
    <n v="20"/>
    <n v="1000"/>
    <n v="100"/>
    <n v="5580"/>
    <s v="yes"/>
  </r>
  <r>
    <x v="3"/>
    <x v="0"/>
    <n v="10"/>
    <n v="120"/>
    <n v="1200"/>
    <n v="120"/>
    <n v="4680"/>
    <s v="yes"/>
  </r>
  <r>
    <x v="4"/>
    <x v="3"/>
    <n v="5"/>
    <n v="800"/>
    <n v="4000"/>
    <n v="400"/>
    <n v="3600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4641A7-C23D-4B29-8E2A-73E78EBA67F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I2:L13" firstHeaderRow="0" firstDataRow="1" firstDataCol="1"/>
  <pivotFields count="8">
    <pivotField axis="axisRow" showAll="0">
      <items count="6">
        <item x="0"/>
        <item x="3"/>
        <item x="1"/>
        <item x="4"/>
        <item x="2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</pivotFields>
  <rowFields count="2">
    <field x="0"/>
    <field x="1"/>
  </rowFields>
  <rowItems count="11">
    <i>
      <x/>
    </i>
    <i r="1">
      <x v="2"/>
    </i>
    <i>
      <x v="1"/>
    </i>
    <i r="1">
      <x v="2"/>
    </i>
    <i>
      <x v="2"/>
    </i>
    <i r="1">
      <x v="3"/>
    </i>
    <i>
      <x v="3"/>
    </i>
    <i r="1">
      <x v="1"/>
    </i>
    <i>
      <x v="4"/>
    </i>
    <i r="1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quantity" fld="2" baseField="0" baseItem="0"/>
    <dataField name="Sum of total sale" fld="4" baseField="0" baseItem="0"/>
    <dataField name="Sum of price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5855-233C-462B-B753-25596573879A}">
  <sheetPr filterMode="1"/>
  <dimension ref="A1:L13"/>
  <sheetViews>
    <sheetView workbookViewId="0">
      <selection activeCell="I2" sqref="I2"/>
    </sheetView>
  </sheetViews>
  <sheetFormatPr defaultRowHeight="15" x14ac:dyDescent="0.25"/>
  <cols>
    <col min="1" max="1" width="13.85546875" customWidth="1"/>
    <col min="2" max="2" width="15.85546875" customWidth="1"/>
    <col min="3" max="3" width="11.28515625" customWidth="1"/>
    <col min="8" max="8" width="10.7109375" customWidth="1"/>
    <col min="9" max="9" width="20.42578125" bestFit="1" customWidth="1"/>
    <col min="10" max="10" width="15.140625" bestFit="1" customWidth="1"/>
    <col min="11" max="11" width="15.85546875" bestFit="1" customWidth="1"/>
    <col min="12" max="12" width="12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15</v>
      </c>
      <c r="H1" s="2" t="s">
        <v>16</v>
      </c>
    </row>
    <row r="2" spans="1:12" ht="21.75" customHeight="1" x14ac:dyDescent="0.25">
      <c r="A2" t="s">
        <v>9</v>
      </c>
      <c r="B2" t="s">
        <v>11</v>
      </c>
      <c r="C2" s="4">
        <v>2</v>
      </c>
      <c r="D2" s="4">
        <v>150</v>
      </c>
      <c r="E2">
        <f>C2*D2</f>
        <v>300</v>
      </c>
      <c r="F2">
        <f>E2*0.1</f>
        <v>30</v>
      </c>
      <c r="G2">
        <f>SUM(E2:E6)-SUM(F2:F6)</f>
        <v>9919.7999999999993</v>
      </c>
      <c r="H2" t="str">
        <f>IF(E2&gt;600,"yes","no")</f>
        <v>no</v>
      </c>
      <c r="I2" s="5" t="s">
        <v>17</v>
      </c>
      <c r="J2" t="s">
        <v>19</v>
      </c>
      <c r="K2" t="s">
        <v>21</v>
      </c>
      <c r="L2" t="s">
        <v>20</v>
      </c>
    </row>
    <row r="3" spans="1:12" ht="21.75" customHeight="1" x14ac:dyDescent="0.25">
      <c r="A3" t="s">
        <v>7</v>
      </c>
      <c r="B3" t="s">
        <v>12</v>
      </c>
      <c r="C3" s="4">
        <v>323</v>
      </c>
      <c r="D3" s="4">
        <v>14</v>
      </c>
      <c r="E3">
        <f>C3*D3</f>
        <v>4522</v>
      </c>
      <c r="F3">
        <f>E3*0.1</f>
        <v>452.20000000000005</v>
      </c>
      <c r="G3">
        <f>SUM(E3:E7)-SUM(F3:F7)</f>
        <v>9649.7999999999993</v>
      </c>
      <c r="H3" t="str">
        <f>IF(E3&gt;600,"yes","no")</f>
        <v>yes</v>
      </c>
      <c r="I3" s="4" t="s">
        <v>9</v>
      </c>
      <c r="J3" s="6">
        <v>2</v>
      </c>
      <c r="K3" s="6">
        <v>300</v>
      </c>
      <c r="L3" s="6">
        <v>150</v>
      </c>
    </row>
    <row r="4" spans="1:12" ht="23.25" customHeight="1" x14ac:dyDescent="0.25">
      <c r="A4" t="s">
        <v>8</v>
      </c>
      <c r="B4" t="s">
        <v>13</v>
      </c>
      <c r="C4" s="4">
        <v>50</v>
      </c>
      <c r="D4" s="4">
        <v>20</v>
      </c>
      <c r="E4">
        <f>C4*D4</f>
        <v>1000</v>
      </c>
      <c r="F4">
        <f>E4*0.1</f>
        <v>100</v>
      </c>
      <c r="G4">
        <f>SUM(E4:E8)-SUM(F4:F8)</f>
        <v>5580</v>
      </c>
      <c r="H4" t="str">
        <f>IF(E4&gt;600,"yes","no")</f>
        <v>yes</v>
      </c>
      <c r="I4" s="7" t="s">
        <v>11</v>
      </c>
      <c r="J4" s="6">
        <v>2</v>
      </c>
      <c r="K4" s="6">
        <v>300</v>
      </c>
      <c r="L4" s="6">
        <v>150</v>
      </c>
    </row>
    <row r="5" spans="1:12" ht="19.5" customHeight="1" x14ac:dyDescent="0.25">
      <c r="A5" t="s">
        <v>6</v>
      </c>
      <c r="B5" t="s">
        <v>11</v>
      </c>
      <c r="C5" s="4">
        <v>10</v>
      </c>
      <c r="D5" s="4">
        <v>120</v>
      </c>
      <c r="E5">
        <f>C5*D5</f>
        <v>1200</v>
      </c>
      <c r="F5">
        <f>E5*0.1</f>
        <v>120</v>
      </c>
      <c r="G5">
        <f>SUM(E5:E9)-SUM(F5:F9)</f>
        <v>4680</v>
      </c>
      <c r="H5" t="str">
        <f>IF(E5&gt;600,"yes","no")</f>
        <v>yes</v>
      </c>
      <c r="I5" s="4" t="s">
        <v>6</v>
      </c>
      <c r="J5" s="6">
        <v>10</v>
      </c>
      <c r="K5" s="6">
        <v>1200</v>
      </c>
      <c r="L5" s="6">
        <v>120</v>
      </c>
    </row>
    <row r="6" spans="1:12" ht="17.25" hidden="1" customHeight="1" x14ac:dyDescent="0.25">
      <c r="A6" t="s">
        <v>5</v>
      </c>
      <c r="B6" t="s">
        <v>10</v>
      </c>
      <c r="C6" s="4">
        <v>5</v>
      </c>
      <c r="D6" s="4">
        <v>800</v>
      </c>
      <c r="E6">
        <f>C6*D6</f>
        <v>4000</v>
      </c>
      <c r="F6">
        <f>E6*0.1</f>
        <v>400</v>
      </c>
      <c r="G6">
        <f>SUM(E6:E10)-SUM(F6:F10)</f>
        <v>3600</v>
      </c>
      <c r="H6" t="str">
        <f>IF(E6&gt;600,"yes","no")</f>
        <v>yes</v>
      </c>
      <c r="I6" s="7" t="s">
        <v>11</v>
      </c>
      <c r="J6" s="6">
        <v>10</v>
      </c>
      <c r="K6" s="6">
        <v>1200</v>
      </c>
      <c r="L6" s="6">
        <v>120</v>
      </c>
    </row>
    <row r="7" spans="1:12" x14ac:dyDescent="0.25">
      <c r="I7" s="4" t="s">
        <v>7</v>
      </c>
      <c r="J7" s="6">
        <v>323</v>
      </c>
      <c r="K7" s="6">
        <v>4522</v>
      </c>
      <c r="L7" s="6">
        <v>14</v>
      </c>
    </row>
    <row r="8" spans="1:12" x14ac:dyDescent="0.25">
      <c r="I8" s="7" t="s">
        <v>12</v>
      </c>
      <c r="J8" s="6">
        <v>323</v>
      </c>
      <c r="K8" s="6">
        <v>4522</v>
      </c>
      <c r="L8" s="6">
        <v>14</v>
      </c>
    </row>
    <row r="9" spans="1:12" x14ac:dyDescent="0.25">
      <c r="I9" s="4" t="s">
        <v>5</v>
      </c>
      <c r="J9" s="6">
        <v>5</v>
      </c>
      <c r="K9" s="6">
        <v>4000</v>
      </c>
      <c r="L9" s="6">
        <v>800</v>
      </c>
    </row>
    <row r="10" spans="1:12" x14ac:dyDescent="0.25">
      <c r="I10" s="7" t="s">
        <v>10</v>
      </c>
      <c r="J10" s="6">
        <v>5</v>
      </c>
      <c r="K10" s="6">
        <v>4000</v>
      </c>
      <c r="L10" s="6">
        <v>800</v>
      </c>
    </row>
    <row r="11" spans="1:12" x14ac:dyDescent="0.25">
      <c r="I11" s="4" t="s">
        <v>8</v>
      </c>
      <c r="J11" s="6">
        <v>50</v>
      </c>
      <c r="K11" s="6">
        <v>1000</v>
      </c>
      <c r="L11" s="6">
        <v>20</v>
      </c>
    </row>
    <row r="12" spans="1:12" x14ac:dyDescent="0.25">
      <c r="I12" s="7" t="s">
        <v>13</v>
      </c>
      <c r="J12" s="6">
        <v>50</v>
      </c>
      <c r="K12" s="6">
        <v>1000</v>
      </c>
      <c r="L12" s="6">
        <v>20</v>
      </c>
    </row>
    <row r="13" spans="1:12" x14ac:dyDescent="0.25">
      <c r="I13" s="4" t="s">
        <v>18</v>
      </c>
      <c r="J13" s="6">
        <v>390</v>
      </c>
      <c r="K13" s="6">
        <v>11022</v>
      </c>
      <c r="L13" s="6">
        <v>1104</v>
      </c>
    </row>
  </sheetData>
  <autoFilter ref="A1:H6" xr:uid="{F3FF5855-233C-462B-B753-25596573879A}">
    <filterColumn colId="1">
      <filters>
        <filter val="clothing"/>
        <filter val="furniture"/>
        <filter val="home application"/>
      </filters>
    </filterColumn>
  </autoFilter>
  <sortState xmlns:xlrd2="http://schemas.microsoft.com/office/spreadsheetml/2017/richdata2" ref="A2:H6">
    <sortCondition ref="H2:H6"/>
  </sortState>
  <conditionalFormatting sqref="E2:E6">
    <cfRule type="cellIs" dxfId="10" priority="1" operator="lessThan">
      <formula>500</formula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4F08-8514-49B5-8C89-D76325024E69}">
  <dimension ref="A1:E6"/>
  <sheetViews>
    <sheetView workbookViewId="0">
      <selection activeCell="F2" sqref="F2"/>
    </sheetView>
  </sheetViews>
  <sheetFormatPr defaultRowHeight="15" x14ac:dyDescent="0.25"/>
  <cols>
    <col min="1" max="1" width="11.85546875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>
        <v>1011</v>
      </c>
      <c r="B2" t="s">
        <v>27</v>
      </c>
      <c r="C2">
        <v>10000</v>
      </c>
      <c r="D2">
        <v>900</v>
      </c>
      <c r="E2">
        <v>1800</v>
      </c>
    </row>
    <row r="3" spans="1:5" x14ac:dyDescent="0.25">
      <c r="A3">
        <v>1012</v>
      </c>
      <c r="B3" t="s">
        <v>28</v>
      </c>
      <c r="C3">
        <v>14000</v>
      </c>
      <c r="D3">
        <v>800</v>
      </c>
      <c r="E3">
        <v>1600</v>
      </c>
    </row>
    <row r="4" spans="1:5" x14ac:dyDescent="0.25">
      <c r="A4">
        <v>1013</v>
      </c>
      <c r="B4" t="s">
        <v>29</v>
      </c>
      <c r="C4">
        <v>18000</v>
      </c>
      <c r="D4">
        <v>700</v>
      </c>
      <c r="E4">
        <v>1700</v>
      </c>
    </row>
    <row r="5" spans="1:5" x14ac:dyDescent="0.25">
      <c r="A5">
        <v>1014</v>
      </c>
      <c r="B5" t="s">
        <v>30</v>
      </c>
      <c r="C5">
        <v>15000</v>
      </c>
      <c r="D5">
        <v>600</v>
      </c>
      <c r="E5">
        <v>1600</v>
      </c>
    </row>
    <row r="6" spans="1:5" x14ac:dyDescent="0.25">
      <c r="A6">
        <v>1015</v>
      </c>
      <c r="B6" t="s">
        <v>31</v>
      </c>
      <c r="C6">
        <v>17000</v>
      </c>
      <c r="D6">
        <v>500</v>
      </c>
      <c r="E6">
        <v>1800</v>
      </c>
    </row>
  </sheetData>
  <conditionalFormatting sqref="C2:C6">
    <cfRule type="cellIs" dxfId="6" priority="4" operator="lessThan">
      <formula>15000</formula>
    </cfRule>
  </conditionalFormatting>
  <conditionalFormatting sqref="D2:D6">
    <cfRule type="cellIs" dxfId="0" priority="3" operator="greaterThan">
      <formula>700</formula>
    </cfRule>
    <cfRule type="cellIs" dxfId="1" priority="1" operator="greaterThan">
      <formula>700</formula>
    </cfRule>
  </conditionalFormatting>
  <conditionalFormatting sqref="E2:E6">
    <cfRule type="cellIs" dxfId="5" priority="2" operator="between">
      <formula>1600</formula>
      <formula>1800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04B5-FAF4-41C1-89EC-56D4226BC4B9}">
  <dimension ref="A1:G12"/>
  <sheetViews>
    <sheetView tabSelected="1" workbookViewId="0">
      <selection sqref="A1:F12"/>
    </sheetView>
  </sheetViews>
  <sheetFormatPr defaultRowHeight="15" x14ac:dyDescent="0.25"/>
  <cols>
    <col min="6" max="6" width="14.140625" customWidth="1"/>
    <col min="7" max="7" width="11.85546875" customWidth="1"/>
  </cols>
  <sheetData>
    <row r="1" spans="1:7" x14ac:dyDescent="0.25">
      <c r="A1" s="3"/>
      <c r="B1" s="3" t="s">
        <v>32</v>
      </c>
      <c r="C1" s="3" t="s">
        <v>33</v>
      </c>
      <c r="D1" s="3" t="s">
        <v>34</v>
      </c>
      <c r="E1" s="3" t="s">
        <v>35</v>
      </c>
      <c r="F1" s="1"/>
    </row>
    <row r="2" spans="1:7" x14ac:dyDescent="0.25">
      <c r="A2" s="1">
        <v>1</v>
      </c>
      <c r="B2" s="1" t="s">
        <v>23</v>
      </c>
      <c r="C2" s="1" t="s">
        <v>46</v>
      </c>
      <c r="D2" s="1" t="s">
        <v>47</v>
      </c>
      <c r="E2" s="1" t="s">
        <v>48</v>
      </c>
      <c r="F2" s="1" t="s">
        <v>49</v>
      </c>
      <c r="G2" s="1"/>
    </row>
    <row r="3" spans="1:7" x14ac:dyDescent="0.25">
      <c r="A3" s="1">
        <v>2</v>
      </c>
      <c r="B3" s="1" t="s">
        <v>36</v>
      </c>
      <c r="C3" s="1">
        <v>30</v>
      </c>
      <c r="D3" s="1">
        <v>34</v>
      </c>
      <c r="E3" s="1">
        <v>44</v>
      </c>
      <c r="F3" s="1">
        <f>C3+D3+E3</f>
        <v>108</v>
      </c>
    </row>
    <row r="4" spans="1:7" x14ac:dyDescent="0.25">
      <c r="A4" s="1">
        <v>3</v>
      </c>
      <c r="B4" s="1" t="s">
        <v>37</v>
      </c>
      <c r="C4" s="1">
        <v>40</v>
      </c>
      <c r="D4" s="1">
        <v>35</v>
      </c>
      <c r="E4" s="1">
        <v>45</v>
      </c>
      <c r="F4" s="1">
        <f t="shared" ref="F4:F12" si="0">C4+D4+E4</f>
        <v>120</v>
      </c>
    </row>
    <row r="5" spans="1:7" x14ac:dyDescent="0.25">
      <c r="A5" s="1">
        <v>4</v>
      </c>
      <c r="B5" s="1" t="s">
        <v>38</v>
      </c>
      <c r="C5" s="1">
        <v>45</v>
      </c>
      <c r="D5" s="1">
        <v>36</v>
      </c>
      <c r="E5" s="1">
        <v>47</v>
      </c>
      <c r="F5" s="1">
        <f t="shared" si="0"/>
        <v>128</v>
      </c>
    </row>
    <row r="6" spans="1:7" x14ac:dyDescent="0.25">
      <c r="A6" s="1">
        <v>5</v>
      </c>
      <c r="B6" s="1" t="s">
        <v>39</v>
      </c>
      <c r="C6" s="1">
        <v>48</v>
      </c>
      <c r="D6" s="1">
        <v>32</v>
      </c>
      <c r="E6" s="1">
        <v>50</v>
      </c>
      <c r="F6" s="1">
        <f t="shared" si="0"/>
        <v>130</v>
      </c>
    </row>
    <row r="7" spans="1:7" x14ac:dyDescent="0.25">
      <c r="A7" s="1">
        <v>6</v>
      </c>
      <c r="B7" s="1" t="s">
        <v>40</v>
      </c>
      <c r="C7" s="1">
        <v>35</v>
      </c>
      <c r="D7" s="1">
        <v>32</v>
      </c>
      <c r="E7" s="1">
        <v>43</v>
      </c>
      <c r="F7" s="1">
        <f t="shared" si="0"/>
        <v>110</v>
      </c>
    </row>
    <row r="8" spans="1:7" x14ac:dyDescent="0.25">
      <c r="A8" s="1">
        <v>7</v>
      </c>
      <c r="B8" s="1" t="s">
        <v>41</v>
      </c>
      <c r="C8" s="1">
        <v>32</v>
      </c>
      <c r="D8" s="1">
        <v>31</v>
      </c>
      <c r="E8" s="1">
        <v>37</v>
      </c>
      <c r="F8" s="1">
        <f t="shared" si="0"/>
        <v>100</v>
      </c>
    </row>
    <row r="9" spans="1:7" x14ac:dyDescent="0.25">
      <c r="A9" s="1">
        <v>8</v>
      </c>
      <c r="B9" s="1" t="s">
        <v>42</v>
      </c>
      <c r="C9" s="1">
        <v>36</v>
      </c>
      <c r="D9" s="1">
        <v>28</v>
      </c>
      <c r="E9" s="1">
        <v>38</v>
      </c>
      <c r="F9" s="1">
        <f t="shared" si="0"/>
        <v>102</v>
      </c>
    </row>
    <row r="10" spans="1:7" x14ac:dyDescent="0.25">
      <c r="A10" s="1">
        <v>9</v>
      </c>
      <c r="B10" s="1" t="s">
        <v>43</v>
      </c>
      <c r="C10" s="1">
        <v>23</v>
      </c>
      <c r="D10" s="1">
        <v>25</v>
      </c>
      <c r="E10" s="1">
        <v>40</v>
      </c>
      <c r="F10" s="1">
        <f t="shared" si="0"/>
        <v>88</v>
      </c>
    </row>
    <row r="11" spans="1:7" x14ac:dyDescent="0.25">
      <c r="A11" s="1">
        <v>10</v>
      </c>
      <c r="B11" s="1" t="s">
        <v>44</v>
      </c>
      <c r="C11" s="1">
        <v>43</v>
      </c>
      <c r="D11" s="1">
        <v>27</v>
      </c>
      <c r="E11" s="1">
        <v>50</v>
      </c>
      <c r="F11" s="1">
        <f t="shared" si="0"/>
        <v>120</v>
      </c>
    </row>
    <row r="12" spans="1:7" x14ac:dyDescent="0.25">
      <c r="A12" s="1">
        <v>11</v>
      </c>
      <c r="B12" s="1" t="s">
        <v>45</v>
      </c>
      <c r="C12" s="1">
        <v>37</v>
      </c>
      <c r="D12" s="1">
        <v>44</v>
      </c>
      <c r="E12" s="1">
        <v>46</v>
      </c>
      <c r="F12" s="1">
        <f t="shared" si="0"/>
        <v>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2025-01-30T10:57:38Z</dcterms:created>
  <dcterms:modified xsi:type="dcterms:W3CDTF">2025-01-30T12:08:10Z</dcterms:modified>
</cp:coreProperties>
</file>