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2.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charts/chart7.xml" ContentType="application/vnd.openxmlformats-officedocument.drawingml.chart+xml"/>
  <Override PartName="/xl/charts/chart8.xml" ContentType="application/vnd.openxmlformats-officedocument.drawingml.chart+xml"/>
  <Override PartName="/xl/drawings/vmlDrawing1.vml" ContentType="application/vnd.openxmlformats-officedocument.vmlDrawing"/>
  <Override PartName="/xl/drawings/vmlDrawing2.vml" ContentType="application/vnd.openxmlformats-officedocument.vmlDrawing"/>
  <Override PartName="/xl/drawings/_rels/drawing1.xml.rels" ContentType="application/vnd.openxmlformats-package.relationships+xml"/>
  <Override PartName="/xl/drawings/vmlDrawing3.vml" ContentType="application/vnd.openxmlformats-officedocument.vmlDrawing"/>
  <Override PartName="/xl/drawings/drawing1.xml" ContentType="application/vnd.openxmlformats-officedocument.drawing+xml"/>
  <Override PartName="/xl/sharedStrings.xml" ContentType="application/vnd.openxmlformats-officedocument.spreadsheetml.sharedStrings+xml"/>
  <Override PartName="/xl/comments2.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3.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3.xml" ContentType="application/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Forklaring" sheetId="1" state="visible" r:id="rId2"/>
    <sheet name="Vurderingsskjema" sheetId="2" state="visible" r:id="rId3"/>
    <sheet name="Tab_resultat" sheetId="3" state="visible" r:id="rId4"/>
    <sheet name="Tab_balanse" sheetId="4" state="visible" r:id="rId5"/>
    <sheet name="Tab Handel med nærstående" sheetId="5" state="visible" r:id="rId6"/>
    <sheet name="Figurer" sheetId="6" state="visible" r:id="rId7"/>
    <sheet name="datavalidering" sheetId="7" state="visible" r:id="rId8"/>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20" authorId="0">
      <text>
        <r>
          <rPr>
            <sz val="11"/>
            <color rgb="FF000000"/>
            <rFont val="Calibri"/>
            <family val="2"/>
            <charset val="1"/>
          </rPr>
          <t xml:space="preserve">[Kommentartråd]
Din versjon av Excel lar deg lese denne kommentartråden. Eventuelle endringer i den vil imidlertid bli fjernet hvis filen åpnes i en nyere versjon av Excel. Finn ut mer: https://go.microsoft.com/fwlink/?linkid=870924
Kommentar:
    Se på akkreditert virksomhet for Hald den 16/8</t>
        </r>
      </text>
    </comment>
  </commentList>
</comments>
</file>

<file path=xl/comments4.xml><?xml version="1.0" encoding="utf-8"?>
<comments xmlns="http://schemas.openxmlformats.org/spreadsheetml/2006/main" xmlns:xdr="http://schemas.openxmlformats.org/drawingml/2006/spreadsheetDrawing">
  <authors>
    <author> </author>
  </authors>
  <commentList>
    <comment ref="R8" authorId="0">
      <text>
        <r>
          <rPr>
            <sz val="11"/>
            <color rgb="FF000000"/>
            <rFont val="Calibri"/>
            <family val="2"/>
            <charset val="1"/>
          </rPr>
          <t xml:space="preserve">[Kommentartråd]
Din versjon av Excel lar deg lese denne kommentartråden. Eventuelle endringer i den vil imidlertid bli fjernet hvis filen åpnes i en nyere versjon av Excel. Finn ut mer: https://go.microsoft.com/fwlink/?linkid=870924
Kommentar:
    Avrundingsavvik -455,9 % i dbh</t>
        </r>
      </text>
    </comment>
  </commentList>
</comments>
</file>

<file path=xl/comments5.xml><?xml version="1.0" encoding="utf-8"?>
<comments xmlns="http://schemas.openxmlformats.org/spreadsheetml/2006/main" xmlns:xdr="http://schemas.openxmlformats.org/drawingml/2006/spreadsheetDrawing">
  <authors>
    <author> </author>
  </authors>
  <commentList>
    <comment ref="B12" authorId="0">
      <text>
        <r>
          <rPr>
            <sz val="11"/>
            <color rgb="FF000000"/>
            <rFont val="Calibri"/>
            <family val="2"/>
            <charset val="1"/>
          </rPr>
          <t xml:space="preserve">[Kommentartråd]
Din versjon av Excel lar deg lese denne kommentartråden. Eventuelle endringer i den vil imidlertid bli fjernet hvis filen åpnes i en nyere versjon av Excel. Finn ut mer: https://go.microsoft.com/fwlink/?linkid=870924
Kommentar:
    Dbh har skrevet at de ikke har handel eller fordringer</t>
        </r>
      </text>
    </comment>
    <comment ref="B29" authorId="0">
      <text>
        <r>
          <rPr>
            <sz val="11"/>
            <color rgb="FF000000"/>
            <rFont val="Calibri"/>
            <family val="2"/>
            <charset val="1"/>
          </rPr>
          <t xml:space="preserve">[Kommentartråd]
Din versjon av Excel lar deg lese denne kommentartråden. Eventuelle endringer i den vil imidlertid bli fjernet hvis filen åpnes i en nyere versjon av Excel. Finn ut mer: https://go.microsoft.com/fwlink/?linkid=870924
Kommentar:
    Forsto ikke om de har utleie av lokaler eller om de selv leier lokaler.
Svar:
    Antar at det er leie, siden det sto fra ifjor</t>
        </r>
      </text>
    </comment>
    <comment ref="C12" authorId="0">
      <text>
        <r>
          <rPr>
            <sz val="11"/>
            <color rgb="FF000000"/>
            <rFont val="Calibri"/>
            <family val="2"/>
            <charset val="1"/>
          </rPr>
          <t xml:space="preserve">[Kommentartråd]
Din versjon av Excel lar deg lese denne kommentartråden. Eventuelle endringer i den vil imidlertid bli fjernet hvis filen åpnes i en nyere versjon av Excel. Finn ut mer: https://go.microsoft.com/fwlink/?linkid=870924
Kommentar:
    Dbh har skrevet at de ikke har handel eller fordringer</t>
        </r>
      </text>
    </comment>
    <comment ref="C29" authorId="0">
      <text>
        <r>
          <rPr>
            <sz val="11"/>
            <color rgb="FF000000"/>
            <rFont val="Calibri"/>
            <family val="2"/>
            <charset val="1"/>
          </rPr>
          <t xml:space="preserve">[Kommentartråd]
Din versjon av Excel lar deg lese denne kommentartråden. Eventuelle endringer i den vil imidlertid bli fjernet hvis filen åpnes i en nyere versjon av Excel. Finn ut mer: https://go.microsoft.com/fwlink/?linkid=870924
Kommentar:
    Forsto ikke om de har utleie av lokaler eller om de selv leier lokaler.
Svar:
    Antar at det er leie, siden det sto fra ifjor</t>
        </r>
      </text>
    </comment>
  </commentList>
</comments>
</file>

<file path=xl/sharedStrings.xml><?xml version="1.0" encoding="utf-8"?>
<sst xmlns="http://schemas.openxmlformats.org/spreadsheetml/2006/main" count="428" uniqueCount="241">
  <si>
    <t xml:space="preserve">Vurderingspunkter</t>
  </si>
  <si>
    <t xml:space="preserve">Formålet med vurderingspunktet</t>
  </si>
  <si>
    <t xml:space="preserve">Dokumentasjon</t>
  </si>
  <si>
    <t xml:space="preserve">Krav og kontroll</t>
  </si>
  <si>
    <t xml:space="preserve">Alternativer til konklusjon</t>
  </si>
  <si>
    <t xml:space="preserve">Merknad</t>
  </si>
  <si>
    <t xml:space="preserve">Regnskapsmessig skille</t>
  </si>
  <si>
    <t xml:space="preserve">Vi kontrollerer om fagskolene har fremvist regnskapsmessig skille, jf. forskrift om private universiteter, høyskoler og fagskoler- krav til regnskap mv. § 2 og 3. Vi undersøker om akkreditert del og ikke-akkreditert del fremkommer som egne ansvarssteder i noteopplysninger om segmentregnskap</t>
  </si>
  <si>
    <t xml:space="preserve">Noteopplysninger i årsregnskapet om regnskapsmessig skille eller om fagskole/fagskoleavdeling i note 21</t>
  </si>
  <si>
    <t xml:space="preserve">Det er krav om at regnskapssystemet skal innrettes slik at akkreditert del og ikke-akkreditert del av fagskolenes virksomhet er egne ansvarssteder og at segmentregnskapet for ansvarsstdene skal ha noteopplysninger
Vi skal:
*kontrollere hvilke institusjoner som har adskilt regnskap ( i note 21 i oppgjørspakken). Rettssubjekt med egne fagskoleavdelinger skal ha dette, og vi sjekker org. nummer på disse institujonene om det er tvil, og gjelder spesielt studieforbund.  
*Kontrollere om institusjonene har noteopplysninger om segmentregnskapet i henhold til forskrift i note 12 og 21:
-at segmentregnskapet minst inneholder sum inntekter, sum kostnader, driftsresultat, sum netto finansposter og årsresultat (note 21)
-beskrivelse av hva slag virksomhet studietilbud og anne virksomhet er (note 21)
-endring i opptjent og innskutt egenkapital, fordelt på segment (note 12)</t>
  </si>
  <si>
    <t xml:space="preserve">Kontroll av adskilt regnskap:
Antall institusjoner som har rapportert segmentregnskap.
Kontroll av innhold av noter:
- I tråd med egelverket: Insititusjonen har ikke annen virksomhet
- I tråd med regelverket: Begge strekpunktene er omtalt
-Ikke I tråd med regelverket: Har ikke-akkreditert virksomhet, men ikke levert fullstendige opplysninger i note 21 og/eller ikke fordelt egenkapitalen i note 12 
</t>
  </si>
  <si>
    <t xml:space="preserve">Handel med nærstående</t>
  </si>
  <si>
    <t xml:space="preserve">Private fagskoler kan ikke overfor nærstående gjennomføre avtaler eller på annen måte overføre midler på vilkår som avviker fra det som ville vært fastsatt mellom uavhengige parter. Videre heter det i forskrift om private universiteter, høyskoler og fagskoler - krav til regnskap mv. § 3 bokstav d) at opplysningene skal omfatte transaksjonenes beløp og en beskrivelse av hva slags forhold det er mellom institusjonen og den nærstående part. NOKUT vil undersøke hvem som har handel med nærstående og på hvilket område. </t>
  </si>
  <si>
    <t xml:space="preserve">Note 5 og 6 i årsregnskapet </t>
  </si>
  <si>
    <t xml:space="preserve">Vi skal:
*Oppgi institusjoner som har handel med nærstående, med hvem og type handel 
*Oppgi institusjoner med fordringer og/eller gjeld til nærstående, med hvem og type transaksjon
</t>
  </si>
  <si>
    <t xml:space="preserve">- Har handel med nærstående.
- Har ikke handel med nærstående.</t>
  </si>
  <si>
    <t xml:space="preserve">Analyse av lønnsomhet</t>
  </si>
  <si>
    <t xml:space="preserve">NOKUT sammenstiller hver enkelt virksomhets driftsmargin over de siste årene, og ser på utviklingen i lønnsomheten og DM for 2023. Dette vil gi KD/HK-dir grunnlag for å følge med på økonomien til de private fagskolene</t>
  </si>
  <si>
    <t xml:space="preserve">*Resultatregnskap og driftsresultat
*tabell fra DBH nøkkeltall 
</t>
  </si>
  <si>
    <t xml:space="preserve">Vi lager en oversikt over driftsmarginen for de tre siste årene og ser på utviklingen (illustreres med piler i tabellen i rapporten). Vi vurderer om driftsmarginen er, lav, middels eller høy for 2023. 
Virksomheter med negativ trend fra 2021 til 2023 og/eller negativ driftsmargin fremheves i rapporten, også ev. de med meget godt resultat. Vi ser også på status for inst. som ble trukket frem i fjorårets rapport. Disse punktene ses i sammenheng med ledelseskommentaren til insititusjonene som blir fremhevet i rapporten (bakgrunn for utviklingen).</t>
  </si>
  <si>
    <t xml:space="preserve">Driftsmargin: 
•	God: ≥ 5 prosent
•	Middels: 3-4,9 prosent
•	Lav: &lt; 3 prosent
• Negativ DM &lt; 0 prosent
Driftsmargin i tabell siste tre år:
- økning 2021 til 2023
- nedgang 2021 til 2023
</t>
  </si>
  <si>
    <t xml:space="preserve">
Vi mangler data for de to første årene for nye institusjoner i 2023, og for disse ser vi kun på 2023. Gjelder også analysen av balansen</t>
  </si>
  <si>
    <t xml:space="preserve">Analyse av institusjonens likviditet  </t>
  </si>
  <si>
    <t xml:space="preserve">NOKUT gjennomfører analyser av virksomhetenes likviditet. Dette muliggjør vurdering av om virksomhetene kan betale løpende utgifter til forfall.  
</t>
  </si>
  <si>
    <t xml:space="preserve">*Balanseoppstilling  årsregnskap
*DBH-tabell</t>
  </si>
  <si>
    <r>
      <rPr>
        <sz val="10"/>
        <rFont val="Calibri"/>
        <family val="2"/>
        <charset val="1"/>
      </rPr>
      <t xml:space="preserve">*Vi lager en oversikt over likviditet </t>
    </r>
    <r>
      <rPr>
        <sz val="10"/>
        <color rgb="FF000000"/>
        <rFont val="Calibri"/>
        <family val="2"/>
        <charset val="1"/>
      </rPr>
      <t xml:space="preserve">(likviditetsgrad) til virksomhetene for 2023</t>
    </r>
    <r>
      <rPr>
        <sz val="10"/>
        <rFont val="Calibri"/>
        <family val="2"/>
        <charset val="1"/>
      </rPr>
      <t xml:space="preserve">: omløpsmidler / kortsiktig gjeld 
</t>
    </r>
    <r>
      <rPr>
        <sz val="10"/>
        <color rgb="FFFF0000"/>
        <rFont val="Calibri"/>
        <family val="2"/>
        <charset val="1"/>
      </rPr>
      <t xml:space="preserve">
</t>
    </r>
  </si>
  <si>
    <t xml:space="preserve">Likviditetsgrad: 
•	God: ≥ 1,5 
•	Middels: 1 - 1,4 
•	Lav: &lt; 1 
</t>
  </si>
  <si>
    <t xml:space="preserve">Analyse av institusjonens soliditet </t>
  </si>
  <si>
    <t xml:space="preserve">  
NOKUT gjennomfører analyser av virksomhetenes soliditet. Dette muliggjør vurdering av hvor solide virksomhetene er, og i hvilken grad de tåler tap
</t>
  </si>
  <si>
    <r>
      <rPr>
        <sz val="10"/>
        <rFont val="Calibri"/>
        <family val="2"/>
        <charset val="1"/>
      </rPr>
      <t xml:space="preserve">
Vi lager en oversikt over soliditet (egenkapitalgrad) for 2023:  egenkapital/totalkapital
</t>
    </r>
  </si>
  <si>
    <t xml:space="preserve"> 
Soliditet (egenkapitalgrad):
•	God: ≥ 18 prosent 
•	Middels: 10 - 17  prosent
•	Lav: &lt; 10 prosent
</t>
  </si>
  <si>
    <t xml:space="preserve">Analyse av utviklingen av egenkapital (EK)</t>
  </si>
  <si>
    <t xml:space="preserve">NOKUT foretar en analyse av utviklingen i den totale egenkapitalen for de tre siste årene og gjør også sammenlignende analyser mellom de private fagskolene</t>
  </si>
  <si>
    <t xml:space="preserve">DBH-tabell</t>
  </si>
  <si>
    <t xml:space="preserve"> Vi skal sammenstille egenkapitalen for de tre siste årene.
Virksomheter med nedgang alle år bør omtales og ev. de med meget høy soliditet. Dette ses i sammenheng med ledelseskommentaren til insititusjonene som blir fremhevet i rapporten (bakgrunn for utviklingen).                    </t>
  </si>
  <si>
    <t xml:space="preserve">Utvikling i EK:
- økning 2021 til 2023
- nedgang 2021 til 2023</t>
  </si>
  <si>
    <r>
      <rPr>
        <b val="true"/>
        <vertAlign val="subscript"/>
        <sz val="14"/>
        <color rgb="FF000000"/>
        <rFont val="Calibri"/>
        <family val="2"/>
        <charset val="1"/>
      </rPr>
      <t xml:space="preserve">                                                                      Vurderingspunkter
                    Virksomhet</t>
    </r>
    <r>
      <rPr>
        <b val="true"/>
        <vertAlign val="superscript"/>
        <sz val="14"/>
        <color rgb="FF000000"/>
        <rFont val="Calibri"/>
        <family val="2"/>
        <charset val="1"/>
      </rPr>
      <t xml:space="preserve">                                      
       </t>
    </r>
  </si>
  <si>
    <t xml:space="preserve">Institusjonens lønnsomhet</t>
  </si>
  <si>
    <t xml:space="preserve">Institusjonens likviditet </t>
  </si>
  <si>
    <t xml:space="preserve">Institusjonens soliditet (egenkapitalgrad) </t>
  </si>
  <si>
    <t xml:space="preserve">Vurdering av oppbygging av den totale egenkapitalen</t>
  </si>
  <si>
    <t xml:space="preserve">Analyse av DM de tre siste årene</t>
  </si>
  <si>
    <t xml:space="preserve">DM 2024</t>
  </si>
  <si>
    <t xml:space="preserve">Analyse av institusjonens likviditet </t>
  </si>
  <si>
    <t xml:space="preserve">Analyse av institusjonens soliditet</t>
  </si>
  <si>
    <t xml:space="preserve">Analyse av utviklingen av EK</t>
  </si>
  <si>
    <t xml:space="preserve">Har institusjonen handel m/ nærstående?</t>
  </si>
  <si>
    <t xml:space="preserve">Hvem handelen er med </t>
  </si>
  <si>
    <t xml:space="preserve">Type handel </t>
  </si>
  <si>
    <t xml:space="preserve">Merknad </t>
  </si>
  <si>
    <t xml:space="preserve">Har institusjonen rapportert regnskapsmessig skille i note 21?</t>
  </si>
  <si>
    <t xml:space="preserve">Om noteopplysninger er fylt ut (i note 21 eller i resultat)</t>
  </si>
  <si>
    <t xml:space="preserve">AOF Vestlandet-Agder (AOF Fagskolen)</t>
  </si>
  <si>
    <t xml:space="preserve">Studieforbundet AOF Norge (Fagskolen AOF Norge)</t>
  </si>
  <si>
    <t xml:space="preserve">AOF Østfold</t>
  </si>
  <si>
    <t xml:space="preserve">Campus Blå Fagskole AS</t>
  </si>
  <si>
    <t xml:space="preserve">Centric IT academy AS</t>
  </si>
  <si>
    <t xml:space="preserve">Designinstituttet AS</t>
  </si>
  <si>
    <t xml:space="preserve">Det tverrfaglige kunstinstitutt AS</t>
  </si>
  <si>
    <t xml:space="preserve">Din kompetanse AS</t>
  </si>
  <si>
    <t xml:space="preserve">Stiftelsen Einar Granum Kunstfagskole </t>
  </si>
  <si>
    <t xml:space="preserve">Stiftelsen Fabrikken Asker Kunstfagskole</t>
  </si>
  <si>
    <t xml:space="preserve">Fagskolen Diakonova</t>
  </si>
  <si>
    <t xml:space="preserve">Fagskolen for bokbransjen</t>
  </si>
  <si>
    <t xml:space="preserve">Fagskolen GET Academy AS</t>
  </si>
  <si>
    <t xml:space="preserve">Fagskolen Kristiania AS</t>
  </si>
  <si>
    <t xml:space="preserve">Folkeuniversitetets fagskole AS</t>
  </si>
  <si>
    <t xml:space="preserve">Frelsesarmeens offiserskole AS</t>
  </si>
  <si>
    <t xml:space="preserve">Gokstad akademiet AS</t>
  </si>
  <si>
    <t xml:space="preserve">Hald Internasjonale skole as</t>
  </si>
  <si>
    <t xml:space="preserve">KBT fagskole AS</t>
  </si>
  <si>
    <t xml:space="preserve">Kunstfagskolen i Bergen</t>
  </si>
  <si>
    <t xml:space="preserve">Kunstskolen i Stavanger AS </t>
  </si>
  <si>
    <t xml:space="preserve">Lukas høyere yrkesfagskole AS</t>
  </si>
  <si>
    <t xml:space="preserve">MedLearn AS</t>
  </si>
  <si>
    <t xml:space="preserve">Fagskolen Essens AS (tidligere: Menighetsbibelskolen AS )</t>
  </si>
  <si>
    <t xml:space="preserve">Stiftelsen Norsk hestesenter </t>
  </si>
  <si>
    <t xml:space="preserve">Stiftelsen Tisip </t>
  </si>
  <si>
    <t xml:space="preserve">Stiftelsen Ytre kunstfagskole</t>
  </si>
  <si>
    <t xml:space="preserve">Flerårig oversikt resultat</t>
  </si>
  <si>
    <t xml:space="preserve">Kilde: Resultat og balanse i NSD/DBH og Proff forvalt</t>
  </si>
  <si>
    <t xml:space="preserve">Institusjon</t>
  </si>
  <si>
    <t xml:space="preserve">Totale driftsinntekter</t>
  </si>
  <si>
    <t xml:space="preserve">Totale driftskostnader</t>
  </si>
  <si>
    <t xml:space="preserve">Driftsresultat</t>
  </si>
  <si>
    <t xml:space="preserve">Årsresultat</t>
  </si>
  <si>
    <t xml:space="preserve">Driftsmargin</t>
  </si>
  <si>
    <t xml:space="preserve">Endring i prosent
2023
--&gt;2024</t>
  </si>
  <si>
    <t xml:space="preserve">Endring i prosent-poeng
2023
--&gt;2024</t>
  </si>
  <si>
    <t xml:space="preserve">Tirna (AOF Vestlandet-Agder/ AOF Fagskolen)</t>
  </si>
  <si>
    <t xml:space="preserve">Stiftelsen Fabrikken Asker Kunst-fagskole</t>
  </si>
  <si>
    <t xml:space="preserve">Fagskolen Diakonova AS</t>
  </si>
  <si>
    <t xml:space="preserve">Hald Internasjonale skole AS</t>
  </si>
  <si>
    <t xml:space="preserve">Stiftelsen Ålesund kunstfagskole/Ytre kunstfagskole</t>
  </si>
  <si>
    <t xml:space="preserve">Gjennomsnitt</t>
  </si>
  <si>
    <t xml:space="preserve">Total</t>
  </si>
  <si>
    <t xml:space="preserve">Driftsmargin = Driftsresultat/Totale driftsinntekter</t>
  </si>
  <si>
    <t xml:space="preserve">Det er oppgitt tall for 2022 og 2023 for nye fagskoler som er inkludert i kontrollen fra 2024 (hvis disse er oppgitt i regnskapet)</t>
  </si>
  <si>
    <t xml:space="preserve">Flerårig oversikt balanse</t>
  </si>
  <si>
    <t xml:space="preserve">Omløpsmidler</t>
  </si>
  <si>
    <t xml:space="preserve">Egenkapital</t>
  </si>
  <si>
    <t xml:space="preserve">Kortsiktig gjeld</t>
  </si>
  <si>
    <t xml:space="preserve">Totalkapital</t>
  </si>
  <si>
    <t xml:space="preserve">Egenkapitalgrad</t>
  </si>
  <si>
    <t xml:space="preserve">Finansieringsgrad 2 (Likviditetsgrad)</t>
  </si>
  <si>
    <t xml:space="preserve">Endring i prosent-poeng
2023
--&gt; 2024</t>
  </si>
  <si>
    <t xml:space="preserve">Endring (nivå)
2023
--&gt; 2024</t>
  </si>
  <si>
    <t xml:space="preserve">-</t>
  </si>
  <si>
    <t xml:space="preserve">Fagskolen Essens AS (tidligere: Menighetsbibelskolen AS)</t>
  </si>
  <si>
    <t xml:space="preserve">Egenkapitalgrad = Egenkapital/Totalkapital</t>
  </si>
  <si>
    <t xml:space="preserve">Finansieringsgrad 2 (Likviditetsgrad) = Omløpsmidler/Kortsiktig gjeld</t>
  </si>
  <si>
    <t xml:space="preserve">Det er oppgitt tall for 2022 og 2023 for nye fagskoler som er inkludert i kontrollen fra 2023 (hvis tallene er oppgitt i regnskapet)</t>
  </si>
  <si>
    <t xml:space="preserve">Samlet tabell 3 - Handel med nærstående (Beløp i hele tusen) 2023</t>
  </si>
  <si>
    <t xml:space="preserve"> </t>
  </si>
  <si>
    <t xml:space="preserve">Kilde: note 5 og 6 i oppgjørspakken</t>
  </si>
  <si>
    <t xml:space="preserve">Har handel med nærstående i 2023 og med hvem</t>
  </si>
  <si>
    <t xml:space="preserve">Har handel med nærstående i 2024 og med hvem</t>
  </si>
  <si>
    <t xml:space="preserve">Type salg til nærstående part</t>
  </si>
  <si>
    <t xml:space="preserve">Type kjøp fra nærstående part</t>
  </si>
  <si>
    <t xml:space="preserve">Type fordringer på eier og/eller nærstående </t>
  </si>
  <si>
    <t xml:space="preserve">Type gjeld på eier og/eller nærstående </t>
  </si>
  <si>
    <t xml:space="preserve">Akkrediterte utdanningstilbud</t>
  </si>
  <si>
    <t xml:space="preserve">Annen virksomhet</t>
  </si>
  <si>
    <t xml:space="preserve">Ja</t>
  </si>
  <si>
    <t xml:space="preserve">Nei</t>
  </si>
  <si>
    <t xml:space="preserve">Ja. Ikke oppført i note 5 og 6, men Brreg-regnskapet viser at de har fordringer</t>
  </si>
  <si>
    <t xml:space="preserve">Ja. Ikke oppgitt i note 5 og 6, men fra Brreg-regnskapet viser at de har husleie til eier (Pinsemeigneten Salem)</t>
  </si>
  <si>
    <t xml:space="preserve">Stiftelsen Ålesund kunstfagskole/ytre kunstfagskole</t>
  </si>
  <si>
    <t xml:space="preserve">Mellomværende (gjeld/fordring)</t>
  </si>
  <si>
    <t xml:space="preserve">Aktør</t>
  </si>
  <si>
    <t xml:space="preserve">Salg</t>
  </si>
  <si>
    <t xml:space="preserve">Kjøp</t>
  </si>
  <si>
    <t xml:space="preserve">Regnskapstjenester</t>
  </si>
  <si>
    <t xml:space="preserve">Kurs, felleskostnader og kursmateriell</t>
  </si>
  <si>
    <t xml:space="preserve">Langsiktig fordring, investering i selskap (Dreiergaarden AS)</t>
  </si>
  <si>
    <t xml:space="preserve">Sapio, Studieforbundet AOF Norge og Dreiergaarden AS</t>
  </si>
  <si>
    <t xml:space="preserve">Langsiktig gjeld</t>
  </si>
  <si>
    <t xml:space="preserve">Studieforbundet AOF Norge</t>
  </si>
  <si>
    <t xml:space="preserve">Lunsj, reklame, regnskap, innleie av arbeidskraft, husleie</t>
  </si>
  <si>
    <t xml:space="preserve">Langsiktig gjeld til eier (Campus Blå AS)</t>
  </si>
  <si>
    <t xml:space="preserve">Norsk havbrukssenter AS, Torghatten Aqua AS, Toft Brygge, Campus Blå AS</t>
  </si>
  <si>
    <t xml:space="preserve">Husleie, IT- og fellestjenester og HW-salg (beløpet går opp med kategorien "salg av tjenester" og sum beløp vil derfor utlignes)</t>
  </si>
  <si>
    <t xml:space="preserve">Langsiktig gjeld til eier, kortsiktig gjeld til nærstående part</t>
  </si>
  <si>
    <t xml:space="preserve">Centric IT Professionals AB og AS, Centric IT Solutions AS og AB, Centric IT AS og Centric Nordic Holding AS</t>
  </si>
  <si>
    <t xml:space="preserve">Planlegging, fagplan, undervisningsplan, veiledning, undervisning. Veiledning studenter, lærere og fagansvarlige. Undervisning og veiledning fagbrev. Utleie av lokaler. </t>
  </si>
  <si>
    <t xml:space="preserve">Eierne (Hilde Halvorsen, Martin Halvorsen), Sens- Eiendom AS</t>
  </si>
  <si>
    <t xml:space="preserve">Ikke ført mellomværende, men de har fordring på Julio da Silva på 25 609 kr, jf. note 8 i Brreg-regnskapet</t>
  </si>
  <si>
    <t xml:space="preserve">Eier Julio Jose Fernandes da Silva</t>
  </si>
  <si>
    <t xml:space="preserve">Visma-lisenser, bedriftshelsetjeneste, regnskaps- og økonomitjenester, administrasjonstjenester</t>
  </si>
  <si>
    <t xml:space="preserve">IT-tjenester, lønnstjenester</t>
  </si>
  <si>
    <t xml:space="preserve">Prosjektdeltagelse</t>
  </si>
  <si>
    <t xml:space="preserve">Kortsiktig fordring på eier, kortsiktig gjeld til eier, kortsiktig gjeld til nærstående part</t>
  </si>
  <si>
    <t xml:space="preserve">Det norske Diakonhjem, VID Vitenskapelige Høgskole, Diakonhjemmet Omsorg AS, Fagskolen Diakonova Holding AS, Diakonhjemmet Omsorg AS</t>
  </si>
  <si>
    <t xml:space="preserve">Fagskolen Get Academy AS</t>
  </si>
  <si>
    <t xml:space="preserve">Undervisning</t>
  </si>
  <si>
    <t xml:space="preserve">Get academy AS</t>
  </si>
  <si>
    <t xml:space="preserve">Husleiekostnader, it-tjenester og administrative tjenester </t>
  </si>
  <si>
    <t xml:space="preserve">kortsiktig fordring (konsernkontoordning) og kortsiktig gjeld (kjøp av tjenester)</t>
  </si>
  <si>
    <t xml:space="preserve"> Høyskolen Kristiania </t>
  </si>
  <si>
    <t xml:space="preserve">Kjøp av tjenester (markedsføring og administrasjon) og husleie</t>
  </si>
  <si>
    <t xml:space="preserve">Kortsiktig fordring på eier</t>
  </si>
  <si>
    <t xml:space="preserve">Folkeuniversitetet</t>
  </si>
  <si>
    <t xml:space="preserve">Utleie av lokaler</t>
  </si>
  <si>
    <t xml:space="preserve">Utleie av transportmidler</t>
  </si>
  <si>
    <t xml:space="preserve">Mat og andre varer, renhold, regnskapstjenester mm, innleie av ansatte, husleie</t>
  </si>
  <si>
    <t xml:space="preserve">Ikke fyllt ut tekst, men har kortsiktig gjeld til eier (leverandørgjeld) og kortsiktig fordring på eier (kundefordringer)</t>
  </si>
  <si>
    <t xml:space="preserve">Frelsesarmeen, Frelsesarmeens Eiendommer AS</t>
  </si>
  <si>
    <t xml:space="preserve">Salg av tjenester</t>
  </si>
  <si>
    <t xml:space="preserve">Utleie </t>
  </si>
  <si>
    <t xml:space="preserve">Leie av lokaler, reisekostnader, felleskostnader</t>
  </si>
  <si>
    <t xml:space="preserve">Kortsiktig gjeld og fordring til eier og nærstående (reise, strøm, komm.avg., forsikring, leie, husleie, felleskostnader)</t>
  </si>
  <si>
    <t xml:space="preserve">Strømmestiftelsen, Norges Kristelige Student- og Skoleungdomslag (NKSS), Det norske Misjonsselskap (NMS), Opplev Hald AS</t>
  </si>
  <si>
    <t xml:space="preserve">Viderefakturerte lønnskostnader prosjekt</t>
  </si>
  <si>
    <t xml:space="preserve">Leie av lokaler, viderefakturert kostnader drift av kontor </t>
  </si>
  <si>
    <t xml:space="preserve">Kortsiktig fordring på eier (renter)</t>
  </si>
  <si>
    <t xml:space="preserve">KBT Kompetanse AS (er underavvikling, jf. Brreg), Kompetansesenter for brukererfaring og tjenesteutvikling KBT (KBT Stiftelsen)</t>
  </si>
  <si>
    <t xml:space="preserve"> </t>
  </si>
  <si>
    <t xml:space="preserve">Ikke oppgitt</t>
  </si>
  <si>
    <t xml:space="preserve">Tjenester som regnskap, økonomi, management og HR, og leie av lokaler og drift, og ADM/økonomi, HR Salg, digitale løsninger, lisenser</t>
  </si>
  <si>
    <t xml:space="preserve">Kortsiktig og langsiktig (lån) fordring på nærstående parter og renter</t>
  </si>
  <si>
    <t xml:space="preserve">NKI Fagskoler AS, NKI Kompetanse AS, Intendia Professional as, Intendia Group AS og AB, Junglemap (lisenser)</t>
  </si>
  <si>
    <t xml:space="preserve">Leie av lokaler</t>
  </si>
  <si>
    <t xml:space="preserve">Pinsemenigheten Salem (eier)</t>
  </si>
  <si>
    <t xml:space="preserve">Likviditet 2023</t>
  </si>
  <si>
    <t xml:space="preserve">MedLearn</t>
  </si>
  <si>
    <t xml:space="preserve">Einar Granum Kunstfagskole </t>
  </si>
  <si>
    <t xml:space="preserve">Fagskolen Essens</t>
  </si>
  <si>
    <t xml:space="preserve">Campus Blå Fagskole</t>
  </si>
  <si>
    <t xml:space="preserve">Tisip</t>
  </si>
  <si>
    <t xml:space="preserve">Fabrikken Asker Kunst-fagskole</t>
  </si>
  <si>
    <t xml:space="preserve">Kunstskolen i Stavanger </t>
  </si>
  <si>
    <t xml:space="preserve">Ytre kunstfagskole</t>
  </si>
  <si>
    <t xml:space="preserve">Det tverrfaglige kunstinstitutt </t>
  </si>
  <si>
    <t xml:space="preserve">KBT fagskole</t>
  </si>
  <si>
    <t xml:space="preserve">Centric IT academy </t>
  </si>
  <si>
    <t xml:space="preserve">Lukas høyere yrkesfagskole</t>
  </si>
  <si>
    <t xml:space="preserve">Hald Internasjonale skole</t>
  </si>
  <si>
    <t xml:space="preserve">Designinstituttet </t>
  </si>
  <si>
    <t xml:space="preserve">Fagskolen GET Academy</t>
  </si>
  <si>
    <t xml:space="preserve">Gokstad akademiet </t>
  </si>
  <si>
    <t xml:space="preserve">AOF Fagskolen</t>
  </si>
  <si>
    <t xml:space="preserve">Fagskolen Kristiania</t>
  </si>
  <si>
    <t xml:space="preserve">Folkeuniversitetets fagskole </t>
  </si>
  <si>
    <t xml:space="preserve">Norsk hestesenter </t>
  </si>
  <si>
    <t xml:space="preserve">Frelsesarmeens offiserskole </t>
  </si>
  <si>
    <t xml:space="preserve">Din kompetanse</t>
  </si>
  <si>
    <t xml:space="preserve">Soliditet 2023</t>
  </si>
  <si>
    <t xml:space="preserve">Tisip </t>
  </si>
  <si>
    <t xml:space="preserve">Kunstskolen i Stavanger</t>
  </si>
  <si>
    <t xml:space="preserve">Gokstad akademiet</t>
  </si>
  <si>
    <t xml:space="preserve">Designinstituttet</t>
  </si>
  <si>
    <t xml:space="preserve">Centric IT academy</t>
  </si>
  <si>
    <t xml:space="preserve">Folkeuniversitetets fagskole</t>
  </si>
  <si>
    <t xml:space="preserve">Frelsesarmeens offiserskole</t>
  </si>
  <si>
    <t xml:space="preserve">Vesentlige avvik mellom resultatbudsjett og resultatregnskap</t>
  </si>
  <si>
    <t xml:space="preserve">Lønnsomhet utvikling</t>
  </si>
  <si>
    <t xml:space="preserve">DM 2023</t>
  </si>
  <si>
    <t xml:space="preserve"> Oppbygging av den totale egenkapitalen</t>
  </si>
  <si>
    <t xml:space="preserve">I tråd med kravet, vesentlig avvik er omtalt</t>
  </si>
  <si>
    <t xml:space="preserve">Økning 2021 til 2023</t>
  </si>
  <si>
    <t xml:space="preserve">God ≥ 5 %</t>
  </si>
  <si>
    <t xml:space="preserve">God ≥ 1,5 </t>
  </si>
  <si>
    <t xml:space="preserve">God ≥ 18 %</t>
  </si>
  <si>
    <t xml:space="preserve">Har handel med nærstående</t>
  </si>
  <si>
    <t xml:space="preserve">Institusjonen har regnskapsmessig skille (annen virksomhet)</t>
  </si>
  <si>
    <t xml:space="preserve">I tråd med kravet, alle noter er oppgitt.</t>
  </si>
  <si>
    <t xml:space="preserve">I tråd med kravet, omtalt at det ikke er vesentlige avvik</t>
  </si>
  <si>
    <t xml:space="preserve">Nedgang 2021 til 2023</t>
  </si>
  <si>
    <t xml:space="preserve">Middels 3-4,9 %</t>
  </si>
  <si>
    <t xml:space="preserve">Middels 1-1,49</t>
  </si>
  <si>
    <t xml:space="preserve">Middels 10-17,9 %</t>
  </si>
  <si>
    <t xml:space="preserve">Har ikke handel med nærstående</t>
  </si>
  <si>
    <t xml:space="preserve">Institusjonen har ikke regnskapsmessig skille (annen virksomhet)</t>
  </si>
  <si>
    <t xml:space="preserve">Ikke i tråd med kravet, notene innehar mangler eller er ikke oppgitt.</t>
  </si>
  <si>
    <t xml:space="preserve">Ikke i tråd med kravet, vesentlig avvik er ikke omtalt</t>
  </si>
  <si>
    <t xml:space="preserve">Ikke aktuell</t>
  </si>
  <si>
    <t xml:space="preserve">Lav &lt; 3 %</t>
  </si>
  <si>
    <t xml:space="preserve">Lav &lt; 1</t>
  </si>
  <si>
    <t xml:space="preserve">Lav &lt; 10 %</t>
  </si>
  <si>
    <t xml:space="preserve">Stabilt</t>
  </si>
  <si>
    <t xml:space="preserve">Negativ DM &lt; 0 % </t>
  </si>
</sst>
</file>

<file path=xl/styles.xml><?xml version="1.0" encoding="utf-8"?>
<styleSheet xmlns="http://schemas.openxmlformats.org/spreadsheetml/2006/main">
  <numFmts count="13">
    <numFmt numFmtId="164" formatCode="General"/>
    <numFmt numFmtId="165" formatCode="_-* #,##0.00_-;\-* #,##0.00_-;_-* \-??_-;_-@_-"/>
    <numFmt numFmtId="166" formatCode="_ * #,##0.00_ ;_ * \-#,##0.00_ ;_ * \-??_ ;_ @_ "/>
    <numFmt numFmtId="167" formatCode="0%"/>
    <numFmt numFmtId="168" formatCode="@"/>
    <numFmt numFmtId="169" formatCode="0.0\ %"/>
    <numFmt numFmtId="170" formatCode="0.0"/>
    <numFmt numFmtId="171" formatCode="0.00%"/>
    <numFmt numFmtId="172" formatCode="0.00"/>
    <numFmt numFmtId="173" formatCode="0"/>
    <numFmt numFmtId="174" formatCode="#,##0"/>
    <numFmt numFmtId="175" formatCode="#,##0.000"/>
    <numFmt numFmtId="176" formatCode="#,##0.00"/>
  </numFmts>
  <fonts count="53">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1"/>
      <color rgb="FF9C0006"/>
      <name val="Calibri"/>
      <family val="2"/>
      <charset val="1"/>
    </font>
    <font>
      <b val="true"/>
      <sz val="11"/>
      <color rgb="FFFF9900"/>
      <name val="Calibri"/>
      <family val="2"/>
      <charset val="1"/>
    </font>
    <font>
      <b val="true"/>
      <sz val="11"/>
      <color rgb="FFFA7D00"/>
      <name val="Calibri"/>
      <family val="2"/>
      <charset val="1"/>
    </font>
    <font>
      <b val="true"/>
      <sz val="11"/>
      <color rgb="FFFFFFFF"/>
      <name val="Calibri"/>
      <family val="2"/>
      <charset val="1"/>
    </font>
    <font>
      <sz val="11"/>
      <color rgb="FF800080"/>
      <name val="Calibri"/>
      <family val="2"/>
      <charset val="1"/>
    </font>
    <font>
      <i val="true"/>
      <sz val="11"/>
      <color rgb="FF7F7F7F"/>
      <name val="Calibri"/>
      <family val="2"/>
      <charset val="1"/>
    </font>
    <font>
      <i val="true"/>
      <sz val="11"/>
      <color rgb="FF808080"/>
      <name val="Calibri"/>
      <family val="2"/>
      <charset val="1"/>
    </font>
    <font>
      <sz val="11"/>
      <color rgb="FF008000"/>
      <name val="Calibri"/>
      <family val="2"/>
      <charset val="1"/>
    </font>
    <font>
      <sz val="11"/>
      <color rgb="FF006100"/>
      <name val="Calibri"/>
      <family val="2"/>
      <charset val="1"/>
    </font>
    <font>
      <b val="true"/>
      <sz val="15"/>
      <color rgb="FF44546A"/>
      <name val="Calibri"/>
      <family val="2"/>
      <charset val="1"/>
    </font>
    <font>
      <b val="true"/>
      <sz val="13"/>
      <color rgb="FF44546A"/>
      <name val="Calibri"/>
      <family val="2"/>
      <charset val="1"/>
    </font>
    <font>
      <b val="true"/>
      <sz val="11"/>
      <color rgb="FF44546A"/>
      <name val="Calibri"/>
      <family val="2"/>
      <charset val="1"/>
    </font>
    <font>
      <sz val="11"/>
      <color rgb="FF333399"/>
      <name val="Calibri"/>
      <family val="2"/>
      <charset val="1"/>
    </font>
    <font>
      <sz val="11"/>
      <color rgb="FF3F3F76"/>
      <name val="Calibri"/>
      <family val="2"/>
      <charset val="1"/>
    </font>
    <font>
      <sz val="11"/>
      <color rgb="FFFF9900"/>
      <name val="Calibri"/>
      <family val="2"/>
      <charset val="1"/>
    </font>
    <font>
      <sz val="11"/>
      <color rgb="FFFA7D00"/>
      <name val="Calibri"/>
      <family val="2"/>
      <charset val="1"/>
    </font>
    <font>
      <sz val="11"/>
      <color rgb="FF9C6500"/>
      <name val="Calibri"/>
      <family val="2"/>
      <charset val="1"/>
    </font>
    <font>
      <sz val="10"/>
      <name val="Arial"/>
      <family val="2"/>
      <charset val="1"/>
    </font>
    <font>
      <sz val="10"/>
      <color rgb="FF000000"/>
      <name val="Arial"/>
      <family val="2"/>
      <charset val="1"/>
    </font>
    <font>
      <sz val="11"/>
      <color rgb="FF993300"/>
      <name val="Calibri"/>
      <family val="2"/>
      <charset val="1"/>
    </font>
    <font>
      <b val="true"/>
      <sz val="11"/>
      <color rgb="FF3F3F3F"/>
      <name val="Calibri"/>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b val="true"/>
      <sz val="18"/>
      <color rgb="FF44546A"/>
      <name val="Calibri Light"/>
      <family val="2"/>
      <charset val="1"/>
    </font>
    <font>
      <b val="true"/>
      <sz val="18"/>
      <color rgb="FF003366"/>
      <name val="Cambria"/>
      <family val="2"/>
      <charset val="1"/>
    </font>
    <font>
      <b val="true"/>
      <sz val="11"/>
      <color rgb="FF000000"/>
      <name val="Calibri"/>
      <family val="2"/>
      <charset val="1"/>
    </font>
    <font>
      <b val="true"/>
      <sz val="11"/>
      <color rgb="FF333333"/>
      <name val="Calibri"/>
      <family val="2"/>
      <charset val="1"/>
    </font>
    <font>
      <sz val="11"/>
      <color rgb="FFFF0000"/>
      <name val="Calibri"/>
      <family val="2"/>
      <charset val="1"/>
    </font>
    <font>
      <b val="true"/>
      <sz val="10"/>
      <color rgb="FF000000"/>
      <name val="Calibri Light"/>
      <family val="2"/>
      <charset val="1"/>
    </font>
    <font>
      <sz val="10"/>
      <color rgb="FF000000"/>
      <name val="Calibri"/>
      <family val="2"/>
      <charset val="1"/>
    </font>
    <font>
      <sz val="10"/>
      <color rgb="FF000000"/>
      <name val="Calibri Light"/>
      <family val="2"/>
      <charset val="1"/>
    </font>
    <font>
      <sz val="10"/>
      <name val="Calibri"/>
      <family val="2"/>
      <charset val="1"/>
    </font>
    <font>
      <sz val="10"/>
      <color rgb="FFFF0000"/>
      <name val="Calibri"/>
      <family val="2"/>
      <charset val="1"/>
    </font>
    <font>
      <b val="true"/>
      <vertAlign val="subscript"/>
      <sz val="14"/>
      <color rgb="FF000000"/>
      <name val="Calibri"/>
      <family val="2"/>
      <charset val="1"/>
    </font>
    <font>
      <b val="true"/>
      <vertAlign val="superscript"/>
      <sz val="14"/>
      <color rgb="FF000000"/>
      <name val="Calibri"/>
      <family val="2"/>
      <charset val="1"/>
    </font>
    <font>
      <b val="true"/>
      <sz val="10"/>
      <color rgb="FF000000"/>
      <name val="Calibri"/>
      <family val="2"/>
      <charset val="1"/>
    </font>
    <font>
      <sz val="11"/>
      <name val="Calibri"/>
      <family val="2"/>
      <charset val="1"/>
    </font>
    <font>
      <sz val="9"/>
      <color rgb="FF000000"/>
      <name val="Segoe UI"/>
      <family val="2"/>
      <charset val="1"/>
    </font>
    <font>
      <sz val="12"/>
      <color rgb="FF000000"/>
      <name val="Calibri"/>
      <family val="2"/>
      <charset val="1"/>
    </font>
    <font>
      <b val="true"/>
      <sz val="10"/>
      <color rgb="FFFFFFFF"/>
      <name val="Calibri"/>
      <family val="2"/>
      <charset val="1"/>
    </font>
    <font>
      <sz val="10"/>
      <color rgb="FFFFFFFF"/>
      <name val="Calibri"/>
      <family val="2"/>
      <charset val="1"/>
    </font>
    <font>
      <b val="true"/>
      <sz val="10"/>
      <name val="Calibri"/>
      <family val="2"/>
      <charset val="1"/>
    </font>
    <font>
      <b val="true"/>
      <sz val="12"/>
      <color rgb="FFFFFFFF"/>
      <name val="Calibri"/>
      <family val="2"/>
      <charset val="1"/>
    </font>
    <font>
      <b val="true"/>
      <sz val="9"/>
      <color rgb="FF000000"/>
      <name val="Calibri"/>
      <family val="2"/>
      <charset val="1"/>
    </font>
    <font>
      <sz val="9"/>
      <color rgb="FF404040"/>
      <name val="Calibri"/>
      <family val="2"/>
    </font>
    <font>
      <sz val="9"/>
      <color rgb="FF595959"/>
      <name val="Calibri"/>
      <family val="2"/>
    </font>
    <font>
      <sz val="9"/>
      <color rgb="FF000000"/>
      <name val="Calibri"/>
      <family val="2"/>
      <charset val="1"/>
    </font>
  </fonts>
  <fills count="46">
    <fill>
      <patternFill patternType="none"/>
    </fill>
    <fill>
      <patternFill patternType="gray125"/>
    </fill>
    <fill>
      <patternFill patternType="solid">
        <fgColor rgb="FFDEEBF7"/>
        <bgColor rgb="FFDAE3F3"/>
      </patternFill>
    </fill>
    <fill>
      <patternFill patternType="solid">
        <fgColor rgb="FFDAE3F3"/>
        <bgColor rgb="FFD9E1F2"/>
      </patternFill>
    </fill>
    <fill>
      <patternFill patternType="solid">
        <fgColor rgb="FFFBE5D6"/>
        <bgColor rgb="FFFFF2CC"/>
      </patternFill>
    </fill>
    <fill>
      <patternFill patternType="solid">
        <fgColor rgb="FFEDEDED"/>
        <bgColor rgb="FFF2F2F2"/>
      </patternFill>
    </fill>
    <fill>
      <patternFill patternType="solid">
        <fgColor rgb="FFFFF2CC"/>
        <bgColor rgb="FFFFFFCC"/>
      </patternFill>
    </fill>
    <fill>
      <patternFill patternType="solid">
        <fgColor rgb="FFE2F0D9"/>
        <bgColor rgb="FFEDEDED"/>
      </patternFill>
    </fill>
    <fill>
      <patternFill patternType="darkGray">
        <fgColor rgb="FFBDD7EE"/>
        <bgColor rgb="FFB4C7E7"/>
      </patternFill>
    </fill>
    <fill>
      <patternFill patternType="solid">
        <fgColor rgb="FFFF99CC"/>
        <bgColor rgb="FFFF8080"/>
      </patternFill>
    </fill>
    <fill>
      <patternFill patternType="solid">
        <fgColor rgb="FFCBFDCD"/>
        <bgColor rgb="FFE2F0D9"/>
      </patternFill>
    </fill>
    <fill>
      <patternFill patternType="solid">
        <fgColor rgb="FFCC99FF"/>
        <bgColor rgb="FFFF99CC"/>
      </patternFill>
    </fill>
    <fill>
      <patternFill patternType="solid">
        <fgColor rgb="FFFFCC99"/>
        <bgColor rgb="FFF8CBAD"/>
      </patternFill>
    </fill>
    <fill>
      <patternFill patternType="solid">
        <fgColor rgb="FFB4C7E7"/>
        <bgColor rgb="FF9DC2E6"/>
      </patternFill>
    </fill>
    <fill>
      <patternFill patternType="solid">
        <fgColor rgb="FFF8CBAD"/>
        <bgColor rgb="FFFFCC99"/>
      </patternFill>
    </fill>
    <fill>
      <patternFill patternType="solid">
        <fgColor rgb="FFDBDBDB"/>
        <bgColor rgb="FFD9D9D9"/>
      </patternFill>
    </fill>
    <fill>
      <patternFill patternType="solid">
        <fgColor rgb="FFFFE699"/>
        <bgColor rgb="FFFFEB9C"/>
      </patternFill>
    </fill>
    <fill>
      <patternFill patternType="solid">
        <fgColor rgb="FFBDD7EE"/>
        <bgColor rgb="FFB4C7E7"/>
      </patternFill>
    </fill>
    <fill>
      <patternFill patternType="solid">
        <fgColor rgb="FFC5E0B3"/>
        <bgColor rgb="FFD9D9D9"/>
      </patternFill>
    </fill>
    <fill>
      <patternFill patternType="solid">
        <fgColor rgb="FF99CCFF"/>
        <bgColor rgb="FF9DC2E6"/>
      </patternFill>
    </fill>
    <fill>
      <patternFill patternType="solid">
        <fgColor rgb="FFFF8080"/>
        <bgColor rgb="FFFF99CC"/>
      </patternFill>
    </fill>
    <fill>
      <patternFill patternType="solid">
        <fgColor rgb="FF00FF00"/>
        <bgColor rgb="FF00B050"/>
      </patternFill>
    </fill>
    <fill>
      <patternFill patternType="solid">
        <fgColor rgb="FFFFCC00"/>
        <bgColor rgb="FFFFC000"/>
      </patternFill>
    </fill>
    <fill>
      <patternFill patternType="mediumGray">
        <fgColor rgb="FF76A3DA"/>
        <bgColor rgb="FF9DC2E6"/>
      </patternFill>
    </fill>
    <fill>
      <patternFill patternType="solid">
        <fgColor rgb="FFC1C1C1"/>
        <bgColor rgb="FFB4C7E7"/>
      </patternFill>
    </fill>
    <fill>
      <patternFill patternType="solid">
        <fgColor rgb="FFFFD966"/>
        <bgColor rgb="FFFFE699"/>
      </patternFill>
    </fill>
    <fill>
      <patternFill patternType="solid">
        <fgColor rgb="FF9DC2E6"/>
        <bgColor rgb="FF99CCFF"/>
      </patternFill>
    </fill>
    <fill>
      <patternFill patternType="mediumGray">
        <fgColor rgb="FFC5E0B3"/>
        <bgColor rgb="FFC1C1C1"/>
      </patternFill>
    </fill>
    <fill>
      <patternFill patternType="solid">
        <fgColor rgb="FF0066CC"/>
        <bgColor rgb="FF4472C4"/>
      </patternFill>
    </fill>
    <fill>
      <patternFill patternType="darkGray">
        <fgColor rgb="FF85004A"/>
        <bgColor rgb="FF343494"/>
      </patternFill>
    </fill>
    <fill>
      <patternFill patternType="solid">
        <fgColor rgb="FF33CCCC"/>
        <bgColor rgb="FF76A3DA"/>
      </patternFill>
    </fill>
    <fill>
      <patternFill patternType="solid">
        <fgColor rgb="FFFF9900"/>
        <bgColor rgb="FFFD7603"/>
      </patternFill>
    </fill>
    <fill>
      <patternFill patternType="solid">
        <fgColor rgb="FF4472C4"/>
        <bgColor rgb="FF485567"/>
      </patternFill>
    </fill>
    <fill>
      <patternFill patternType="darkGray">
        <fgColor rgb="FFFD7603"/>
        <bgColor rgb="FFFF8080"/>
      </patternFill>
    </fill>
    <fill>
      <patternFill patternType="solid">
        <fgColor rgb="FFA5A5A5"/>
        <bgColor rgb="FFB2B2B2"/>
      </patternFill>
    </fill>
    <fill>
      <patternFill patternType="solid">
        <fgColor rgb="FFFFC000"/>
        <bgColor rgb="FFFFCC00"/>
      </patternFill>
    </fill>
    <fill>
      <patternFill patternType="darkGray">
        <fgColor rgb="FF76A3DA"/>
        <bgColor rgb="FF4472C4"/>
      </patternFill>
    </fill>
    <fill>
      <patternFill patternType="solid">
        <fgColor rgb="FF83A26F"/>
        <bgColor rgb="FF808080"/>
      </patternFill>
    </fill>
    <fill>
      <patternFill patternType="solid">
        <fgColor rgb="FFFFC7CE"/>
        <bgColor rgb="FFF8CBAD"/>
      </patternFill>
    </fill>
    <fill>
      <patternFill patternType="solid">
        <fgColor rgb="FFC1C1C1"/>
        <bgColor rgb="FFB2B2B2"/>
      </patternFill>
    </fill>
    <fill>
      <patternFill patternType="solid">
        <fgColor rgb="FFF2F2F2"/>
        <bgColor rgb="FFEDEDED"/>
      </patternFill>
    </fill>
    <fill>
      <patternFill patternType="solid">
        <fgColor rgb="FFD9D9D9"/>
        <bgColor rgb="FFDBDBDB"/>
      </patternFill>
    </fill>
    <fill>
      <patternFill patternType="solid">
        <fgColor rgb="FFD9E1F2"/>
        <bgColor rgb="FFDAE3F3"/>
      </patternFill>
    </fill>
    <fill>
      <patternFill patternType="solid">
        <fgColor rgb="FF203864"/>
        <bgColor rgb="FF003366"/>
      </patternFill>
    </fill>
    <fill>
      <patternFill patternType="solid">
        <fgColor rgb="FFFFFFFF"/>
        <bgColor rgb="FFF2F2F2"/>
      </patternFill>
    </fill>
    <fill>
      <patternFill patternType="solid">
        <fgColor rgb="FF203864"/>
        <bgColor rgb="FF003366"/>
      </patternFill>
    </fill>
  </fills>
  <borders count="188">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double">
        <color rgb="FF534014"/>
      </left>
      <right style="double">
        <color rgb="FF534014"/>
      </right>
      <top style="double">
        <color rgb="FF534014"/>
      </top>
      <bottom style="double">
        <color rgb="FF534014"/>
      </bottom>
      <diagonal/>
    </border>
    <border diagonalUp="false" diagonalDown="false">
      <left style="thin"/>
      <right style="thin"/>
      <top style="thin"/>
      <bottom style="thin"/>
      <diagonal/>
    </border>
    <border diagonalUp="false" diagonalDown="true">
      <left style="thin"/>
      <right style="thin"/>
      <top style="thin"/>
      <bottom style="thin"/>
      <diagonal style="thin"/>
    </border>
    <border diagonalUp="false" diagonalDown="false">
      <left/>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ck">
        <color rgb="FF222A35"/>
      </left>
      <right style="thick">
        <color rgb="FF222A35"/>
      </right>
      <top/>
      <bottom style="thin">
        <color rgb="FF222A35"/>
      </bottom>
      <diagonal/>
    </border>
    <border diagonalUp="false" diagonalDown="false">
      <left style="hair">
        <color rgb="FF222B35"/>
      </left>
      <right/>
      <top style="thin">
        <color rgb="FF222B35"/>
      </top>
      <bottom style="thin">
        <color rgb="FF222B35"/>
      </bottom>
      <diagonal/>
    </border>
    <border diagonalUp="false" diagonalDown="false">
      <left style="thick">
        <color rgb="FF222A35"/>
      </left>
      <right style="thick">
        <color rgb="FF222A35"/>
      </right>
      <top style="thin">
        <color rgb="FF222A35"/>
      </top>
      <bottom style="thin">
        <color rgb="FF222A35"/>
      </bottom>
      <diagonal/>
    </border>
    <border diagonalUp="false" diagonalDown="false">
      <left style="hair"/>
      <right style="hair"/>
      <top style="thin"/>
      <bottom/>
      <diagonal/>
    </border>
    <border diagonalUp="false" diagonalDown="false">
      <left style="thin">
        <color rgb="FF222A35"/>
      </left>
      <right style="thin"/>
      <top style="thin"/>
      <bottom style="thin"/>
      <diagonal/>
    </border>
    <border diagonalUp="false" diagonalDown="false">
      <left style="thick">
        <color rgb="FF222B35"/>
      </left>
      <right style="thick">
        <color rgb="FF222B35"/>
      </right>
      <top/>
      <bottom style="thin">
        <color rgb="FF222B35"/>
      </bottom>
      <diagonal/>
    </border>
    <border diagonalUp="false" diagonalDown="false">
      <left style="thick">
        <color rgb="FF222A35"/>
      </left>
      <right style="thick">
        <color rgb="FF222A35"/>
      </right>
      <top style="thick">
        <color rgb="FF222A35"/>
      </top>
      <bottom/>
      <diagonal/>
    </border>
    <border diagonalUp="false" diagonalDown="false">
      <left style="thick">
        <color rgb="FF222A35"/>
      </left>
      <right style="thin">
        <color rgb="FF222A35"/>
      </right>
      <top style="thick">
        <color rgb="FF222A35"/>
      </top>
      <bottom/>
      <diagonal/>
    </border>
    <border diagonalUp="false" diagonalDown="false">
      <left style="thin">
        <color rgb="FF222A35"/>
      </left>
      <right style="thin">
        <color rgb="FF222A35"/>
      </right>
      <top style="thick">
        <color rgb="FF222A35"/>
      </top>
      <bottom/>
      <diagonal/>
    </border>
    <border diagonalUp="false" diagonalDown="false">
      <left style="thin">
        <color rgb="FF222A35"/>
      </left>
      <right style="thick">
        <color rgb="FF222A35"/>
      </right>
      <top style="thick">
        <color rgb="FF222A35"/>
      </top>
      <bottom/>
      <diagonal/>
    </border>
    <border diagonalUp="false" diagonalDown="false">
      <left style="thick"/>
      <right style="thick">
        <color rgb="FF222A35"/>
      </right>
      <top style="thick"/>
      <bottom style="thick"/>
      <diagonal/>
    </border>
    <border diagonalUp="false" diagonalDown="false">
      <left style="hair">
        <color rgb="FF222A35"/>
      </left>
      <right style="hair"/>
      <top style="thick"/>
      <bottom style="thick"/>
      <diagonal/>
    </border>
    <border diagonalUp="false" diagonalDown="false">
      <left style="hair"/>
      <right style="hair"/>
      <top style="thick"/>
      <bottom style="thick"/>
      <diagonal/>
    </border>
    <border diagonalUp="false" diagonalDown="false">
      <left/>
      <right style="thin">
        <color rgb="FF222A35"/>
      </right>
      <top style="thick"/>
      <bottom style="thick"/>
      <diagonal/>
    </border>
    <border diagonalUp="false" diagonalDown="false">
      <left style="hair">
        <color rgb="FF222A35"/>
      </left>
      <right/>
      <top style="thick"/>
      <bottom style="thick"/>
      <diagonal/>
    </border>
    <border diagonalUp="false" diagonalDown="false">
      <left style="hair">
        <color rgb="FF222A35"/>
      </left>
      <right style="thin">
        <color rgb="FF222A35"/>
      </right>
      <top style="thick"/>
      <bottom style="thick"/>
      <diagonal/>
    </border>
    <border diagonalUp="false" diagonalDown="false">
      <left style="hair">
        <color rgb="FF222A35"/>
      </left>
      <right style="thick"/>
      <top style="thick"/>
      <bottom style="thick"/>
      <diagonal/>
    </border>
    <border diagonalUp="false" diagonalDown="false">
      <left/>
      <right style="hair"/>
      <top/>
      <bottom style="thin">
        <color rgb="FF222A35"/>
      </bottom>
      <diagonal/>
    </border>
    <border diagonalUp="false" diagonalDown="false">
      <left style="hair">
        <color rgb="FF222A35"/>
      </left>
      <right style="thin">
        <color rgb="FF222A35"/>
      </right>
      <top style="thin">
        <color rgb="FF222A35"/>
      </top>
      <bottom style="thin">
        <color rgb="FF222A35"/>
      </bottom>
      <diagonal/>
    </border>
    <border diagonalUp="false" diagonalDown="false">
      <left style="hair"/>
      <right style="hair"/>
      <top style="thick"/>
      <bottom style="thin">
        <color rgb="FF222A35"/>
      </bottom>
      <diagonal/>
    </border>
    <border diagonalUp="false" diagonalDown="false">
      <left style="hair"/>
      <right style="hair"/>
      <top style="thick"/>
      <bottom style="thin"/>
      <diagonal/>
    </border>
    <border diagonalUp="false" diagonalDown="false">
      <left style="hair">
        <color rgb="FF222A35"/>
      </left>
      <right style="hair"/>
      <top/>
      <bottom style="thin">
        <color rgb="FF222A35"/>
      </bottom>
      <diagonal/>
    </border>
    <border diagonalUp="false" diagonalDown="false">
      <left style="hair"/>
      <right style="thick"/>
      <top style="thick"/>
      <bottom style="thin"/>
      <diagonal/>
    </border>
    <border diagonalUp="false" diagonalDown="false">
      <left/>
      <right style="hair"/>
      <top style="thin">
        <color rgb="FF222A35"/>
      </top>
      <bottom style="thin">
        <color rgb="FF222A35"/>
      </bottom>
      <diagonal/>
    </border>
    <border diagonalUp="false" diagonalDown="false">
      <left style="hair"/>
      <right style="hair"/>
      <top style="thin"/>
      <bottom style="thin"/>
      <diagonal/>
    </border>
    <border diagonalUp="false" diagonalDown="false">
      <left style="hair"/>
      <right style="hair"/>
      <top style="thin">
        <color rgb="FF222A35"/>
      </top>
      <bottom style="thin">
        <color rgb="FF222A35"/>
      </bottom>
      <diagonal/>
    </border>
    <border diagonalUp="false" diagonalDown="false">
      <left style="hair">
        <color rgb="FF222A35"/>
      </left>
      <right style="hair"/>
      <top style="thin">
        <color rgb="FF222A35"/>
      </top>
      <bottom style="thin">
        <color rgb="FF222A35"/>
      </bottom>
      <diagonal/>
    </border>
    <border diagonalUp="false" diagonalDown="false">
      <left style="hair"/>
      <right style="thick"/>
      <top/>
      <bottom style="thin"/>
      <diagonal/>
    </border>
    <border diagonalUp="false" diagonalDown="false">
      <left style="hair"/>
      <right style="hair"/>
      <top/>
      <bottom/>
      <diagonal/>
    </border>
    <border diagonalUp="false" diagonalDown="false">
      <left style="thick">
        <color rgb="FF222A35"/>
      </left>
      <right style="thick">
        <color rgb="FF222A35"/>
      </right>
      <top style="thin"/>
      <bottom style="thin"/>
      <diagonal/>
    </border>
    <border diagonalUp="false" diagonalDown="false">
      <left/>
      <right style="hair"/>
      <top/>
      <bottom/>
      <diagonal/>
    </border>
    <border diagonalUp="false" diagonalDown="false">
      <left/>
      <right style="hair"/>
      <top style="thin">
        <color rgb="FF222A35"/>
      </top>
      <bottom/>
      <diagonal/>
    </border>
    <border diagonalUp="false" diagonalDown="false">
      <left style="thick">
        <color rgb="FF222A35"/>
      </left>
      <right style="thick">
        <color rgb="FF222A35"/>
      </right>
      <top/>
      <bottom/>
      <diagonal/>
    </border>
    <border diagonalUp="false" diagonalDown="false">
      <left style="hair">
        <color rgb="FF222A35"/>
      </left>
      <right style="hair"/>
      <top/>
      <bottom/>
      <diagonal/>
    </border>
    <border diagonalUp="false" diagonalDown="false">
      <left style="thick">
        <color rgb="FF222A35"/>
      </left>
      <right style="thick">
        <color rgb="FF222A35"/>
      </right>
      <top style="thin">
        <color rgb="FF222A35"/>
      </top>
      <bottom style="thin"/>
      <diagonal/>
    </border>
    <border diagonalUp="false" diagonalDown="false">
      <left style="hair">
        <color rgb="FF222A35"/>
      </left>
      <right style="hair"/>
      <top style="thin">
        <color rgb="FF222A35"/>
      </top>
      <bottom style="thick"/>
      <diagonal/>
    </border>
    <border diagonalUp="false" diagonalDown="false">
      <left style="hair">
        <color rgb="FF222A35"/>
      </left>
      <right style="thin">
        <color rgb="FF222A35"/>
      </right>
      <top style="thin">
        <color rgb="FF222A35"/>
      </top>
      <bottom/>
      <diagonal/>
    </border>
    <border diagonalUp="false" diagonalDown="false">
      <left style="hair">
        <color rgb="FF222A35"/>
      </left>
      <right style="hair"/>
      <top style="thin">
        <color rgb="FF222A35"/>
      </top>
      <bottom/>
      <diagonal/>
    </border>
    <border diagonalUp="false" diagonalDown="false">
      <left style="hair"/>
      <right style="thick"/>
      <top/>
      <bottom/>
      <diagonal/>
    </border>
    <border diagonalUp="true" diagonalDown="false">
      <left style="hair">
        <color rgb="FF222A35"/>
      </left>
      <right/>
      <top style="thick">
        <color rgb="FF222A35"/>
      </top>
      <bottom style="hair">
        <color rgb="FF222A35"/>
      </bottom>
      <diagonal style="hair">
        <color rgb="FF222A35"/>
      </diagonal>
    </border>
    <border diagonalUp="true" diagonalDown="false">
      <left style="hair">
        <color rgb="FF222A35"/>
      </left>
      <right style="hair"/>
      <top style="thick">
        <color rgb="FF222A35"/>
      </top>
      <bottom style="hair">
        <color rgb="FF222A35"/>
      </bottom>
      <diagonal style="hair">
        <color rgb="FF222A35"/>
      </diagonal>
    </border>
    <border diagonalUp="false" diagonalDown="false">
      <left/>
      <right style="thin">
        <color rgb="FF222A35"/>
      </right>
      <top style="thick"/>
      <bottom style="hair"/>
      <diagonal/>
    </border>
    <border diagonalUp="false" diagonalDown="false">
      <left style="hair"/>
      <right style="hair"/>
      <top style="thick">
        <color rgb="FF222A35"/>
      </top>
      <bottom style="hair">
        <color rgb="FF222A35"/>
      </bottom>
      <diagonal/>
    </border>
    <border diagonalUp="false" diagonalDown="false">
      <left style="hair">
        <color rgb="FF222A35"/>
      </left>
      <right style="thin">
        <color rgb="FF222A35"/>
      </right>
      <top style="thick">
        <color rgb="FF222A35"/>
      </top>
      <bottom style="hair">
        <color rgb="FF222A35"/>
      </bottom>
      <diagonal/>
    </border>
    <border diagonalUp="true" diagonalDown="false">
      <left style="hair">
        <color rgb="FF222A35"/>
      </left>
      <right/>
      <top style="thick"/>
      <bottom style="hair">
        <color rgb="FF222A35"/>
      </bottom>
      <diagonal style="hair">
        <color rgb="FF222A35"/>
      </diagonal>
    </border>
    <border diagonalUp="false" diagonalDown="false">
      <left style="hair">
        <color rgb="FF222A35"/>
      </left>
      <right style="thin">
        <color rgb="FF222A35"/>
      </right>
      <top style="thick"/>
      <bottom style="hair"/>
      <diagonal/>
    </border>
    <border diagonalUp="false" diagonalDown="false">
      <left style="hair">
        <color rgb="FF222A35"/>
      </left>
      <right style="hair"/>
      <top style="thick"/>
      <bottom style="hair">
        <color rgb="FF222A35"/>
      </bottom>
      <diagonal/>
    </border>
    <border diagonalUp="false" diagonalDown="false">
      <left style="hair"/>
      <right style="hair"/>
      <top style="thick"/>
      <bottom style="hair"/>
      <diagonal/>
    </border>
    <border diagonalUp="false" diagonalDown="false">
      <left style="hair">
        <color rgb="FF222A35"/>
      </left>
      <right style="thin">
        <color rgb="FF222A35"/>
      </right>
      <top style="thick"/>
      <bottom/>
      <diagonal/>
    </border>
    <border diagonalUp="false" diagonalDown="false">
      <left style="hair">
        <color rgb="FF222A35"/>
      </left>
      <right style="thick"/>
      <top style="thick"/>
      <bottom style="thin">
        <color rgb="FF222A35"/>
      </bottom>
      <diagonal/>
    </border>
    <border diagonalUp="false" diagonalDown="false">
      <left style="thick">
        <color rgb="FF222A35"/>
      </left>
      <right style="thick">
        <color rgb="FF222A35"/>
      </right>
      <top style="hair">
        <color rgb="FF222A35"/>
      </top>
      <bottom style="thick">
        <color rgb="FF222A35"/>
      </bottom>
      <diagonal/>
    </border>
    <border diagonalUp="false" diagonalDown="false">
      <left/>
      <right style="hair"/>
      <top style="hair">
        <color rgb="FF222A35"/>
      </top>
      <bottom style="thick">
        <color rgb="FF222A35"/>
      </bottom>
      <diagonal/>
    </border>
    <border diagonalUp="true" diagonalDown="false">
      <left/>
      <right style="thin">
        <color rgb="FF222A35"/>
      </right>
      <top/>
      <bottom style="thick">
        <color rgb="FF222A35"/>
      </bottom>
      <diagonal style="hair">
        <color rgb="FF222A35"/>
      </diagonal>
    </border>
    <border diagonalUp="false" diagonalDown="false">
      <left style="hair"/>
      <right style="hair"/>
      <top style="hair">
        <color rgb="FF222A35"/>
      </top>
      <bottom style="thick"/>
      <diagonal/>
    </border>
    <border diagonalUp="true" diagonalDown="false">
      <left style="hair">
        <color rgb="FF222A35"/>
      </left>
      <right style="thin">
        <color rgb="FF222A35"/>
      </right>
      <top style="hair">
        <color rgb="FF222A35"/>
      </top>
      <bottom style="thick"/>
      <diagonal style="hair">
        <color rgb="FF222A35"/>
      </diagonal>
    </border>
    <border diagonalUp="false" diagonalDown="false">
      <left style="hair">
        <color rgb="FF222A35"/>
      </left>
      <right style="hair"/>
      <top/>
      <bottom style="thick"/>
      <diagonal/>
    </border>
    <border diagonalUp="true" diagonalDown="false">
      <left style="hair">
        <color rgb="FF222A35"/>
      </left>
      <right style="thin">
        <color rgb="FF222A35"/>
      </right>
      <top/>
      <bottom style="thick"/>
      <diagonal style="hair">
        <color rgb="FF222A35"/>
      </diagonal>
    </border>
    <border diagonalUp="false" diagonalDown="false">
      <left style="hair">
        <color rgb="FF222A35"/>
      </left>
      <right style="hair"/>
      <top style="hair">
        <color rgb="FF222A35"/>
      </top>
      <bottom style="thick"/>
      <diagonal/>
    </border>
    <border diagonalUp="true" diagonalDown="false">
      <left style="hair">
        <color rgb="FF222A35"/>
      </left>
      <right style="thin">
        <color rgb="FF222A35"/>
      </right>
      <top style="hair"/>
      <bottom style="thick"/>
      <diagonal style="hair">
        <color rgb="FF222A35"/>
      </diagonal>
    </border>
    <border diagonalUp="true" diagonalDown="false">
      <left style="hair">
        <color rgb="FF222A35"/>
      </left>
      <right/>
      <top style="hair">
        <color rgb="FF222A35"/>
      </top>
      <bottom style="thick"/>
      <diagonal style="hair">
        <color rgb="FF222A35"/>
      </diagonal>
    </border>
    <border diagonalUp="true" diagonalDown="false">
      <left style="hair">
        <color rgb="FF222A35"/>
      </left>
      <right style="hair"/>
      <top style="hair">
        <color rgb="FF222A35"/>
      </top>
      <bottom style="thick"/>
      <diagonal style="hair">
        <color rgb="FF222A35"/>
      </diagonal>
    </border>
    <border diagonalUp="true" diagonalDown="false">
      <left style="hair">
        <color rgb="FF222A35"/>
      </left>
      <right style="thick">
        <color rgb="FF222A35"/>
      </right>
      <top style="hair">
        <color rgb="FF222A35"/>
      </top>
      <bottom style="thick">
        <color rgb="FF222A35"/>
      </bottom>
      <diagonal style="hair">
        <color rgb="FF222A35"/>
      </diagonal>
    </border>
    <border diagonalUp="false" diagonalDown="false">
      <left/>
      <right/>
      <top style="thick"/>
      <bottom/>
      <diagonal/>
    </border>
    <border diagonalUp="false" diagonalDown="false">
      <left style="thin">
        <color rgb="FF222A35"/>
      </left>
      <right style="thin"/>
      <top style="thick">
        <color rgb="FF222A35"/>
      </top>
      <bottom/>
      <diagonal/>
    </border>
    <border diagonalUp="false" diagonalDown="false">
      <left/>
      <right style="thick"/>
      <top style="thick">
        <color rgb="FF222A35"/>
      </top>
      <bottom/>
      <diagonal/>
    </border>
    <border diagonalUp="false" diagonalDown="false">
      <left style="hair">
        <color rgb="FF222A35"/>
      </left>
      <right/>
      <top style="thick"/>
      <bottom style="thick">
        <color rgb="FF222A35"/>
      </bottom>
      <diagonal/>
    </border>
    <border diagonalUp="false" diagonalDown="false">
      <left style="hair"/>
      <right style="hair">
        <color rgb="FF203864"/>
      </right>
      <top style="thick"/>
      <bottom style="thick">
        <color rgb="FF222A35"/>
      </bottom>
      <diagonal/>
    </border>
    <border diagonalUp="false" diagonalDown="false">
      <left style="hair">
        <color rgb="FF222A35"/>
      </left>
      <right style="thin"/>
      <top style="thick"/>
      <bottom style="thick">
        <color rgb="FF222A35"/>
      </bottom>
      <diagonal/>
    </border>
    <border diagonalUp="false" diagonalDown="false">
      <left style="hair">
        <color rgb="FF222A35"/>
      </left>
      <right style="thick"/>
      <top style="thick"/>
      <bottom style="thick">
        <color rgb="FF222A35"/>
      </bottom>
      <diagonal/>
    </border>
    <border diagonalUp="false" diagonalDown="false">
      <left style="hair">
        <color rgb="FF222A35"/>
      </left>
      <right/>
      <top style="thin">
        <color rgb="FF222A35"/>
      </top>
      <bottom style="thin">
        <color rgb="FF222A35"/>
      </bottom>
      <diagonal/>
    </border>
    <border diagonalUp="false" diagonalDown="false">
      <left/>
      <right style="thin">
        <color rgb="FF222A35"/>
      </right>
      <top/>
      <bottom style="thin">
        <color rgb="FF222A35"/>
      </bottom>
      <diagonal/>
    </border>
    <border diagonalUp="false" diagonalDown="false">
      <left/>
      <right/>
      <top/>
      <bottom style="thin">
        <color rgb="FF222A35"/>
      </bottom>
      <diagonal/>
    </border>
    <border diagonalUp="false" diagonalDown="false">
      <left style="hair">
        <color rgb="FF222A35"/>
      </left>
      <right style="thin"/>
      <top style="thin">
        <color rgb="FF222A35"/>
      </top>
      <bottom style="thin">
        <color rgb="FF222A35"/>
      </bottom>
      <diagonal/>
    </border>
    <border diagonalUp="false" diagonalDown="false">
      <left style="hair">
        <color rgb="FF222A35"/>
      </left>
      <right style="thick"/>
      <top style="thin">
        <color rgb="FF222A35"/>
      </top>
      <bottom style="thin">
        <color rgb="FF222A35"/>
      </bottom>
      <diagonal/>
    </border>
    <border diagonalUp="false" diagonalDown="false">
      <left/>
      <right/>
      <top style="thin">
        <color rgb="FF222A35"/>
      </top>
      <bottom style="thin">
        <color rgb="FF222A35"/>
      </bottom>
      <diagonal/>
    </border>
    <border diagonalUp="false" diagonalDown="false">
      <left style="hair">
        <color rgb="FF222A35"/>
      </left>
      <right/>
      <top/>
      <bottom style="thin">
        <color rgb="FF222A35"/>
      </bottom>
      <diagonal/>
    </border>
    <border diagonalUp="false" diagonalDown="false">
      <left/>
      <right/>
      <top style="thin">
        <color rgb="FF222A35"/>
      </top>
      <bottom/>
      <diagonal/>
    </border>
    <border diagonalUp="false" diagonalDown="false">
      <left style="hair">
        <color rgb="FF222A35"/>
      </left>
      <right style="hair">
        <color rgb="FF222A35"/>
      </right>
      <top style="thin">
        <color rgb="FF222A35"/>
      </top>
      <bottom style="thick"/>
      <diagonal/>
    </border>
    <border diagonalUp="false" diagonalDown="false">
      <left style="hair"/>
      <right style="hair">
        <color rgb="FF222A35"/>
      </right>
      <top style="thin">
        <color rgb="FF222A35"/>
      </top>
      <bottom style="thin"/>
      <diagonal/>
    </border>
    <border diagonalUp="false" diagonalDown="false">
      <left/>
      <right/>
      <top/>
      <bottom style="hair">
        <color rgb="FF222A35"/>
      </bottom>
      <diagonal/>
    </border>
    <border diagonalUp="false" diagonalDown="false">
      <left/>
      <right/>
      <top style="thick">
        <color rgb="FF222A35"/>
      </top>
      <bottom style="hair">
        <color rgb="FF222A35"/>
      </bottom>
      <diagonal/>
    </border>
    <border diagonalUp="false" diagonalDown="false">
      <left style="hair">
        <color rgb="FF222A35"/>
      </left>
      <right/>
      <top style="thick">
        <color rgb="FF222A35"/>
      </top>
      <bottom style="hair">
        <color rgb="FF222A35"/>
      </bottom>
      <diagonal/>
    </border>
    <border diagonalUp="false" diagonalDown="false">
      <left style="hair">
        <color rgb="FF222A35"/>
      </left>
      <right style="thin"/>
      <top style="thick">
        <color rgb="FF222A35"/>
      </top>
      <bottom style="hair">
        <color rgb="FF222A35"/>
      </bottom>
      <diagonal/>
    </border>
    <border diagonalUp="false" diagonalDown="false">
      <left/>
      <right style="hair">
        <color rgb="FF222A35"/>
      </right>
      <top style="thick">
        <color rgb="FF222A35"/>
      </top>
      <bottom style="hair">
        <color rgb="FF222A35"/>
      </bottom>
      <diagonal/>
    </border>
    <border diagonalUp="false" diagonalDown="false">
      <left style="hair">
        <color rgb="FF222A35"/>
      </left>
      <right/>
      <top style="hair">
        <color rgb="FF222A35"/>
      </top>
      <bottom style="thick"/>
      <diagonal/>
    </border>
    <border diagonalUp="true" diagonalDown="false">
      <left/>
      <right style="thin">
        <color rgb="FF222A35"/>
      </right>
      <top/>
      <bottom style="thick"/>
      <diagonal style="hair">
        <color rgb="FF222A35"/>
      </diagonal>
    </border>
    <border diagonalUp="false" diagonalDown="false">
      <left/>
      <right style="hair">
        <color rgb="FF222A35"/>
      </right>
      <top style="hair">
        <color rgb="FF222A35"/>
      </top>
      <bottom style="thick"/>
      <diagonal/>
    </border>
    <border diagonalUp="true" diagonalDown="false">
      <left style="hair">
        <color rgb="FF222A35"/>
      </left>
      <right style="thin"/>
      <top style="hair">
        <color rgb="FF222A35"/>
      </top>
      <bottom style="thick"/>
      <diagonal style="hair">
        <color rgb="FF222A35"/>
      </diagonal>
    </border>
    <border diagonalUp="true" diagonalDown="false">
      <left/>
      <right/>
      <top style="hair">
        <color rgb="FF222A35"/>
      </top>
      <bottom style="thick"/>
      <diagonal style="hair">
        <color rgb="FF222A35"/>
      </diagonal>
    </border>
    <border diagonalUp="true" diagonalDown="false">
      <left style="hair">
        <color rgb="FF222A35"/>
      </left>
      <right style="thick"/>
      <top style="hair">
        <color rgb="FF222A35"/>
      </top>
      <bottom style="thick"/>
      <diagonal style="hair">
        <color rgb="FF222A35"/>
      </diagonal>
    </border>
    <border diagonalUp="false" diagonalDown="false">
      <left style="thick"/>
      <right/>
      <top style="thick"/>
      <bottom style="medium"/>
      <diagonal/>
    </border>
    <border diagonalUp="false" diagonalDown="false">
      <left style="thin"/>
      <right style="thin"/>
      <top style="thick"/>
      <bottom style="medium"/>
      <diagonal/>
    </border>
    <border diagonalUp="false" diagonalDown="false">
      <left style="thin"/>
      <right style="thin"/>
      <top style="thick"/>
      <bottom/>
      <diagonal/>
    </border>
    <border diagonalUp="false" diagonalDown="false">
      <left style="thin"/>
      <right style="thin"/>
      <top style="thick"/>
      <bottom style="thin"/>
      <diagonal/>
    </border>
    <border diagonalUp="false" diagonalDown="false">
      <left style="thin"/>
      <right style="thick"/>
      <top style="thick"/>
      <bottom style="thin"/>
      <diagonal/>
    </border>
    <border diagonalUp="false" diagonalDown="false">
      <left style="thin"/>
      <right style="thick"/>
      <top style="thin"/>
      <bottom style="thin"/>
      <diagonal/>
    </border>
    <border diagonalUp="false" diagonalDown="false">
      <left style="thin"/>
      <right style="thin"/>
      <top style="thin"/>
      <bottom style="medium"/>
      <diagonal/>
    </border>
    <border diagonalUp="false" diagonalDown="false">
      <left style="thin"/>
      <right style="thick"/>
      <top style="thin"/>
      <bottom style="medium"/>
      <diagonal/>
    </border>
    <border diagonalUp="false" diagonalDown="false">
      <left style="thick"/>
      <right style="medium"/>
      <top style="medium"/>
      <bottom style="thin">
        <color rgb="FF222A35"/>
      </bottom>
      <diagonal/>
    </border>
    <border diagonalUp="false" diagonalDown="false">
      <left style="thin"/>
      <right style="thin"/>
      <top style="medium"/>
      <bottom style="thin"/>
      <diagonal/>
    </border>
    <border diagonalUp="false" diagonalDown="false">
      <left/>
      <right style="hair">
        <color rgb="FF222B35"/>
      </right>
      <top/>
      <bottom style="thin">
        <color rgb="FF222B35"/>
      </bottom>
      <diagonal/>
    </border>
    <border diagonalUp="false" diagonalDown="false">
      <left/>
      <right style="thick"/>
      <top/>
      <bottom style="thin">
        <color rgb="FF222B35"/>
      </bottom>
      <diagonal/>
    </border>
    <border diagonalUp="false" diagonalDown="false">
      <left style="thick"/>
      <right style="medium"/>
      <top style="thin">
        <color rgb="FF222A35"/>
      </top>
      <bottom style="thin">
        <color rgb="FF222A35"/>
      </bottom>
      <diagonal/>
    </border>
    <border diagonalUp="false" diagonalDown="false">
      <left style="thick">
        <color rgb="FF222A35"/>
      </left>
      <right/>
      <top style="thin">
        <color rgb="FF222A35"/>
      </top>
      <bottom style="thin">
        <color rgb="FF222A35"/>
      </bottom>
      <diagonal/>
    </border>
    <border diagonalUp="false" diagonalDown="false">
      <left style="thick"/>
      <right style="medium"/>
      <top/>
      <bottom style="thin">
        <color rgb="FF222A35"/>
      </bottom>
      <diagonal/>
    </border>
    <border diagonalUp="false" diagonalDown="false">
      <left style="thick">
        <color rgb="FF222A35"/>
      </left>
      <right style="medium"/>
      <top style="thin">
        <color rgb="FF222A35"/>
      </top>
      <bottom style="thin">
        <color rgb="FF222A35"/>
      </bottom>
      <diagonal/>
    </border>
    <border diagonalUp="false" diagonalDown="false">
      <left style="thick"/>
      <right style="medium"/>
      <top style="thin"/>
      <bottom style="thin"/>
      <diagonal/>
    </border>
    <border diagonalUp="false" diagonalDown="false">
      <left style="thick"/>
      <right style="medium"/>
      <top/>
      <bottom/>
      <diagonal/>
    </border>
    <border diagonalUp="false" diagonalDown="false">
      <left style="thick"/>
      <right style="medium"/>
      <top style="thin">
        <color rgb="FF222A35"/>
      </top>
      <bottom style="thick"/>
      <diagonal/>
    </border>
    <border diagonalUp="false" diagonalDown="false">
      <left style="thin"/>
      <right style="thin"/>
      <top style="thin"/>
      <bottom style="thick"/>
      <diagonal/>
    </border>
    <border diagonalUp="false" diagonalDown="false">
      <left/>
      <right style="hair">
        <color rgb="FF222B35"/>
      </right>
      <top/>
      <bottom style="thick"/>
      <diagonal/>
    </border>
    <border diagonalUp="false" diagonalDown="false">
      <left/>
      <right style="thick"/>
      <top/>
      <bottom style="thick"/>
      <diagonal/>
    </border>
    <border diagonalUp="false" diagonalDown="false">
      <left style="thin"/>
      <right style="thin"/>
      <top/>
      <bottom/>
      <diagonal/>
    </border>
    <border diagonalUp="false" diagonalDown="false">
      <left style="thick">
        <color rgb="FF222A35"/>
      </left>
      <right/>
      <top style="thick">
        <color rgb="FF222A35"/>
      </top>
      <bottom style="hair">
        <color rgb="FF203864"/>
      </bottom>
      <diagonal/>
    </border>
    <border diagonalUp="false" diagonalDown="false">
      <left style="medium"/>
      <right style="thin"/>
      <top style="thick"/>
      <bottom style="hair">
        <color rgb="FF203864"/>
      </bottom>
      <diagonal/>
    </border>
    <border diagonalUp="false" diagonalDown="false">
      <left style="thin"/>
      <right style="thin"/>
      <top style="thick">
        <color rgb="FF222A35"/>
      </top>
      <bottom style="hair">
        <color rgb="FF203864"/>
      </bottom>
      <diagonal/>
    </border>
    <border diagonalUp="false" diagonalDown="false">
      <left/>
      <right style="hair">
        <color rgb="FF203864"/>
      </right>
      <top style="thick">
        <color rgb="FF222A35"/>
      </top>
      <bottom style="hair">
        <color rgb="FF203864"/>
      </bottom>
      <diagonal/>
    </border>
    <border diagonalUp="false" diagonalDown="false">
      <left style="hair">
        <color rgb="FF203864"/>
      </left>
      <right/>
      <top style="thick">
        <color rgb="FF222A35"/>
      </top>
      <bottom style="hair">
        <color rgb="FF203864"/>
      </bottom>
      <diagonal/>
    </border>
    <border diagonalUp="false" diagonalDown="false">
      <left/>
      <right/>
      <top style="thick">
        <color rgb="FF222A35"/>
      </top>
      <bottom style="hair">
        <color rgb="FF203864"/>
      </bottom>
      <diagonal/>
    </border>
    <border diagonalUp="false" diagonalDown="false">
      <left style="medium"/>
      <right style="thick"/>
      <top style="thick">
        <color rgb="FF222A35"/>
      </top>
      <bottom style="hair">
        <color rgb="FF203864"/>
      </bottom>
      <diagonal/>
    </border>
    <border diagonalUp="false" diagonalDown="false">
      <left style="thick">
        <color rgb="FF222A35"/>
      </left>
      <right/>
      <top style="hair">
        <color rgb="FF203864"/>
      </top>
      <bottom style="thick">
        <color rgb="FF222A35"/>
      </bottom>
      <diagonal/>
    </border>
    <border diagonalUp="false" diagonalDown="false">
      <left style="medium"/>
      <right style="thin">
        <color rgb="FF222A35"/>
      </right>
      <top style="hair">
        <color rgb="FF203864"/>
      </top>
      <bottom style="thick">
        <color rgb="FF222A35"/>
      </bottom>
      <diagonal/>
    </border>
    <border diagonalUp="false" diagonalDown="false">
      <left/>
      <right/>
      <top style="hair">
        <color rgb="FF203864"/>
      </top>
      <bottom style="thick">
        <color rgb="FF222A35"/>
      </bottom>
      <diagonal/>
    </border>
    <border diagonalUp="false" diagonalDown="false">
      <left style="thin">
        <color rgb="FF222A35"/>
      </left>
      <right/>
      <top style="hair">
        <color rgb="FF203864"/>
      </top>
      <bottom style="thick">
        <color rgb="FF222A35"/>
      </bottom>
      <diagonal/>
    </border>
    <border diagonalUp="false" diagonalDown="false">
      <left style="medium"/>
      <right style="thick"/>
      <top style="hair">
        <color rgb="FF203864"/>
      </top>
      <bottom style="thick">
        <color rgb="FF222A35"/>
      </bottom>
      <diagonal/>
    </border>
    <border diagonalUp="false" diagonalDown="false">
      <left style="thick">
        <color rgb="FF222A35"/>
      </left>
      <right/>
      <top/>
      <bottom style="thin">
        <color rgb="FF222A35"/>
      </bottom>
      <diagonal/>
    </border>
    <border diagonalUp="false" diagonalDown="false">
      <left style="medium"/>
      <right/>
      <top style="thick">
        <color rgb="FF222A35"/>
      </top>
      <bottom style="hair"/>
      <diagonal/>
    </border>
    <border diagonalUp="false" diagonalDown="false">
      <left/>
      <right/>
      <top style="thick">
        <color rgb="FF222A35"/>
      </top>
      <bottom style="hair"/>
      <diagonal/>
    </border>
    <border diagonalUp="false" diagonalDown="false">
      <left style="thin"/>
      <right style="thin"/>
      <top style="thick">
        <color rgb="FF222A35"/>
      </top>
      <bottom style="hair"/>
      <diagonal/>
    </border>
    <border diagonalUp="false" diagonalDown="false">
      <left style="thin"/>
      <right/>
      <top style="thick">
        <color rgb="FF222A35"/>
      </top>
      <bottom style="hair"/>
      <diagonal/>
    </border>
    <border diagonalUp="false" diagonalDown="false">
      <left style="medium"/>
      <right style="thick"/>
      <top style="thick">
        <color rgb="FF222A35"/>
      </top>
      <bottom style="hair"/>
      <diagonal/>
    </border>
    <border diagonalUp="false" diagonalDown="false">
      <left style="medium"/>
      <right/>
      <top style="thin">
        <color rgb="FF222A35"/>
      </top>
      <bottom style="thin">
        <color rgb="FF222A35"/>
      </bottom>
      <diagonal/>
    </border>
    <border diagonalUp="false" diagonalDown="false">
      <left style="medium"/>
      <right/>
      <top style="hair"/>
      <bottom style="hair"/>
      <diagonal/>
    </border>
    <border diagonalUp="false" diagonalDown="false">
      <left/>
      <right/>
      <top/>
      <bottom style="hair"/>
      <diagonal/>
    </border>
    <border diagonalUp="false" diagonalDown="false">
      <left/>
      <right style="thin"/>
      <top/>
      <bottom style="hair"/>
      <diagonal/>
    </border>
    <border diagonalUp="false" diagonalDown="false">
      <left style="thin"/>
      <right style="thin"/>
      <top style="hair"/>
      <bottom style="hair"/>
      <diagonal/>
    </border>
    <border diagonalUp="false" diagonalDown="false">
      <left style="thin"/>
      <right/>
      <top style="hair"/>
      <bottom style="hair"/>
      <diagonal/>
    </border>
    <border diagonalUp="false" diagonalDown="false">
      <left style="medium"/>
      <right style="thick"/>
      <top style="hair"/>
      <bottom style="hair"/>
      <diagonal/>
    </border>
    <border diagonalUp="false" diagonalDown="false">
      <left/>
      <right/>
      <top style="hair"/>
      <bottom/>
      <diagonal/>
    </border>
    <border diagonalUp="false" diagonalDown="false">
      <left/>
      <right style="thin"/>
      <top style="hair"/>
      <bottom/>
      <diagonal/>
    </border>
    <border diagonalUp="false" diagonalDown="false">
      <left style="medium"/>
      <right style="hair">
        <color rgb="FF222B35"/>
      </right>
      <top/>
      <bottom style="thin">
        <color rgb="FF222B35"/>
      </bottom>
      <diagonal/>
    </border>
    <border diagonalUp="false" diagonalDown="false">
      <left style="hair">
        <color rgb="FF222B35"/>
      </left>
      <right style="hair">
        <color rgb="FF222B35"/>
      </right>
      <top style="hair"/>
      <bottom style="thin">
        <color rgb="FF222B35"/>
      </bottom>
      <diagonal/>
    </border>
    <border diagonalUp="false" diagonalDown="false">
      <left style="hair">
        <color rgb="FF222B35"/>
      </left>
      <right style="thin"/>
      <top style="hair"/>
      <bottom style="thin">
        <color rgb="FF222B35"/>
      </bottom>
      <diagonal/>
    </border>
    <border diagonalUp="false" diagonalDown="false">
      <left style="thin"/>
      <right style="thin"/>
      <top style="hair"/>
      <bottom style="thin">
        <color rgb="FF222B35"/>
      </bottom>
      <diagonal/>
    </border>
    <border diagonalUp="false" diagonalDown="false">
      <left/>
      <right/>
      <top style="hair"/>
      <bottom style="hair"/>
      <diagonal/>
    </border>
    <border diagonalUp="false" diagonalDown="false">
      <left style="thick"/>
      <right/>
      <top/>
      <bottom/>
      <diagonal/>
    </border>
    <border diagonalUp="false" diagonalDown="false">
      <left style="medium"/>
      <right/>
      <top/>
      <bottom/>
      <diagonal/>
    </border>
    <border diagonalUp="false" diagonalDown="false">
      <left/>
      <right style="thin"/>
      <top/>
      <bottom/>
      <diagonal/>
    </border>
    <border diagonalUp="false" diagonalDown="false">
      <left style="thin"/>
      <right/>
      <top/>
      <bottom style="hair"/>
      <diagonal/>
    </border>
    <border diagonalUp="false" diagonalDown="false">
      <left style="medium"/>
      <right style="thick"/>
      <top/>
      <bottom style="hair"/>
      <diagonal/>
    </border>
    <border diagonalUp="false" diagonalDown="false">
      <left/>
      <right style="thin"/>
      <top style="hair"/>
      <bottom style="hair"/>
      <diagonal/>
    </border>
    <border diagonalUp="false" diagonalDown="false">
      <left style="medium"/>
      <right style="thick"/>
      <top style="hair"/>
      <bottom/>
      <diagonal/>
    </border>
    <border diagonalUp="false" diagonalDown="false">
      <left style="medium"/>
      <right style="hair">
        <color rgb="FF222B35"/>
      </right>
      <top style="hair"/>
      <bottom style="thin">
        <color rgb="FF222B35"/>
      </bottom>
      <diagonal/>
    </border>
    <border diagonalUp="false" diagonalDown="false">
      <left/>
      <right/>
      <top/>
      <bottom style="thin">
        <color rgb="FF222B35"/>
      </bottom>
      <diagonal/>
    </border>
    <border diagonalUp="false" diagonalDown="false">
      <left style="medium"/>
      <right/>
      <top style="hair"/>
      <bottom/>
      <diagonal/>
    </border>
    <border diagonalUp="false" diagonalDown="false">
      <left style="thin"/>
      <right style="medium"/>
      <top style="hair"/>
      <bottom style="hair"/>
      <diagonal/>
    </border>
    <border diagonalUp="false" diagonalDown="false">
      <left style="thin"/>
      <right/>
      <top style="hair"/>
      <bottom/>
      <diagonal/>
    </border>
    <border diagonalUp="false" diagonalDown="false">
      <left/>
      <right style="thick"/>
      <top style="hair"/>
      <bottom style="hair"/>
      <diagonal/>
    </border>
    <border diagonalUp="false" diagonalDown="false">
      <left style="thin"/>
      <right style="thin"/>
      <top style="hair"/>
      <bottom style="hair">
        <color rgb="FF222A35"/>
      </bottom>
      <diagonal/>
    </border>
    <border diagonalUp="false" diagonalDown="false">
      <left style="medium"/>
      <right/>
      <top style="hair">
        <color rgb="FF222A35"/>
      </top>
      <bottom style="hair"/>
      <diagonal/>
    </border>
    <border diagonalUp="false" diagonalDown="false">
      <left/>
      <right/>
      <top style="hair">
        <color rgb="FF222A35"/>
      </top>
      <bottom style="hair"/>
      <diagonal/>
    </border>
    <border diagonalUp="false" diagonalDown="false">
      <left/>
      <right style="thin">
        <color rgb="FF222A35"/>
      </right>
      <top style="hair">
        <color rgb="FF222A35"/>
      </top>
      <bottom style="hair"/>
      <diagonal/>
    </border>
    <border diagonalUp="false" diagonalDown="false">
      <left style="thin">
        <color rgb="FF222A35"/>
      </left>
      <right/>
      <top style="hair"/>
      <bottom style="hair"/>
      <diagonal/>
    </border>
    <border diagonalUp="false" diagonalDown="false">
      <left style="thin">
        <color rgb="FF222A35"/>
      </left>
      <right style="thin">
        <color rgb="FF222A35"/>
      </right>
      <top/>
      <bottom style="hair"/>
      <diagonal/>
    </border>
    <border diagonalUp="false" diagonalDown="false">
      <left/>
      <right style="thin">
        <color rgb="FF222A35"/>
      </right>
      <top style="hair"/>
      <bottom style="hair"/>
      <diagonal/>
    </border>
    <border diagonalUp="false" diagonalDown="false">
      <left style="thick">
        <color rgb="FF222A35"/>
      </left>
      <right/>
      <top style="thin"/>
      <bottom style="thin"/>
      <diagonal/>
    </border>
    <border diagonalUp="false" diagonalDown="false">
      <left style="thick">
        <color rgb="FF222A35"/>
      </left>
      <right/>
      <top/>
      <bottom/>
      <diagonal/>
    </border>
    <border diagonalUp="false" diagonalDown="false">
      <left style="thin"/>
      <right/>
      <top/>
      <bottom style="hair">
        <color rgb="FF222A35"/>
      </bottom>
      <diagonal/>
    </border>
    <border diagonalUp="false" diagonalDown="false">
      <left style="thick">
        <color rgb="FF222A35"/>
      </left>
      <right/>
      <top style="thin">
        <color rgb="FF222A35"/>
      </top>
      <bottom/>
      <diagonal/>
    </border>
    <border diagonalUp="false" diagonalDown="false">
      <left style="medium"/>
      <right/>
      <top style="hair">
        <color rgb="FF222A35"/>
      </top>
      <bottom style="thick">
        <color rgb="FF222A35"/>
      </bottom>
      <diagonal/>
    </border>
    <border diagonalUp="false" diagonalDown="false">
      <left/>
      <right/>
      <top style="hair">
        <color rgb="FF222A35"/>
      </top>
      <bottom style="thick">
        <color rgb="FF222A35"/>
      </bottom>
      <diagonal/>
    </border>
    <border diagonalUp="false" diagonalDown="false">
      <left/>
      <right style="thin">
        <color rgb="FF222A35"/>
      </right>
      <top style="hair">
        <color rgb="FF222A35"/>
      </top>
      <bottom style="thick">
        <color rgb="FF222A35"/>
      </bottom>
      <diagonal/>
    </border>
    <border diagonalUp="false" diagonalDown="false">
      <left style="thin">
        <color rgb="FF222A35"/>
      </left>
      <right/>
      <top style="hair">
        <color rgb="FF222A35"/>
      </top>
      <bottom style="thick">
        <color rgb="FF222A35"/>
      </bottom>
      <diagonal/>
    </border>
    <border diagonalUp="false" diagonalDown="false">
      <left style="medium"/>
      <right style="thick"/>
      <top style="hair">
        <color rgb="FF222A35"/>
      </top>
      <bottom style="thick">
        <color rgb="FF222A35"/>
      </bottom>
      <diagonal/>
    </border>
    <border diagonalUp="false" diagonalDown="false">
      <left/>
      <right/>
      <top style="thin"/>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style="thin"/>
      <right/>
      <top/>
      <bottom style="thin"/>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9"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9"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4" borderId="0" applyFont="true" applyBorder="false" applyAlignment="true" applyProtection="false">
      <alignment horizontal="general" vertical="bottom" textRotation="0" wrapText="false" indent="0" shrinkToFit="false"/>
    </xf>
    <xf numFmtId="164" fontId="4" fillId="25" borderId="0" applyFont="true" applyBorder="false" applyAlignment="true" applyProtection="false">
      <alignment horizontal="general" vertical="bottom" textRotation="0" wrapText="false" indent="0" shrinkToFit="false"/>
    </xf>
    <xf numFmtId="164" fontId="4" fillId="26" borderId="0" applyFont="true" applyBorder="false" applyAlignment="true" applyProtection="false">
      <alignment horizontal="general" vertical="bottom" textRotation="0" wrapText="false" indent="0" shrinkToFit="false"/>
    </xf>
    <xf numFmtId="164" fontId="4" fillId="27" borderId="0" applyFont="true" applyBorder="false" applyAlignment="true" applyProtection="false">
      <alignment horizontal="general" vertical="bottom" textRotation="0" wrapText="false" indent="0" shrinkToFit="false"/>
    </xf>
    <xf numFmtId="164" fontId="4" fillId="28"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1" borderId="0" applyFont="true" applyBorder="false" applyAlignment="true" applyProtection="false">
      <alignment horizontal="general" vertical="bottom" textRotation="0" wrapText="false" indent="0" shrinkToFit="false"/>
    </xf>
    <xf numFmtId="164" fontId="4" fillId="29" borderId="0" applyFont="true" applyBorder="false" applyAlignment="true" applyProtection="false">
      <alignment horizontal="general" vertical="bottom" textRotation="0" wrapText="false" indent="0" shrinkToFit="false"/>
    </xf>
    <xf numFmtId="164" fontId="4" fillId="30" borderId="0" applyFont="true" applyBorder="false" applyAlignment="true" applyProtection="false">
      <alignment horizontal="general" vertical="bottom" textRotation="0" wrapText="false" indent="0" shrinkToFit="false"/>
    </xf>
    <xf numFmtId="164" fontId="4" fillId="31" borderId="0" applyFont="true" applyBorder="false" applyAlignment="true" applyProtection="false">
      <alignment horizontal="general" vertical="bottom" textRotation="0" wrapText="false" indent="0" shrinkToFit="false"/>
    </xf>
    <xf numFmtId="164" fontId="4" fillId="32" borderId="0" applyFont="true" applyBorder="false" applyAlignment="true" applyProtection="false">
      <alignment horizontal="general" vertical="bottom" textRotation="0" wrapText="false" indent="0" shrinkToFit="false"/>
    </xf>
    <xf numFmtId="164" fontId="4" fillId="33" borderId="0" applyFont="true" applyBorder="false" applyAlignment="true" applyProtection="false">
      <alignment horizontal="general" vertical="bottom" textRotation="0" wrapText="false" indent="0" shrinkToFit="false"/>
    </xf>
    <xf numFmtId="164" fontId="4" fillId="34" borderId="0" applyFont="true" applyBorder="false" applyAlignment="true" applyProtection="false">
      <alignment horizontal="general" vertical="bottom" textRotation="0" wrapText="false" indent="0" shrinkToFit="false"/>
    </xf>
    <xf numFmtId="164" fontId="4" fillId="35" borderId="0" applyFont="true" applyBorder="false" applyAlignment="true" applyProtection="false">
      <alignment horizontal="general" vertical="bottom" textRotation="0" wrapText="false" indent="0" shrinkToFit="false"/>
    </xf>
    <xf numFmtId="164" fontId="4" fillId="36" borderId="0" applyFont="true" applyBorder="false" applyAlignment="true" applyProtection="false">
      <alignment horizontal="general" vertical="bottom" textRotation="0" wrapText="false" indent="0" shrinkToFit="false"/>
    </xf>
    <xf numFmtId="164" fontId="4" fillId="37" borderId="0" applyFont="true" applyBorder="false" applyAlignment="true" applyProtection="false">
      <alignment horizontal="general" vertical="bottom" textRotation="0" wrapText="false" indent="0" shrinkToFit="false"/>
    </xf>
    <xf numFmtId="164" fontId="5" fillId="38" borderId="0" applyFont="true" applyBorder="false" applyAlignment="true" applyProtection="false">
      <alignment horizontal="general" vertical="bottom" textRotation="0" wrapText="false" indent="0" shrinkToFit="false"/>
    </xf>
    <xf numFmtId="164" fontId="6" fillId="39" borderId="1" applyFont="true" applyBorder="true" applyAlignment="true" applyProtection="false">
      <alignment horizontal="general" vertical="bottom" textRotation="0" wrapText="false" indent="0" shrinkToFit="false"/>
    </xf>
    <xf numFmtId="164" fontId="6" fillId="39" borderId="1" applyFont="true" applyBorder="true" applyAlignment="true" applyProtection="false">
      <alignment horizontal="general" vertical="bottom" textRotation="0" wrapText="false" indent="0" shrinkToFit="false"/>
    </xf>
    <xf numFmtId="164" fontId="6" fillId="39" borderId="1" applyFont="true" applyBorder="true" applyAlignment="true" applyProtection="false">
      <alignment horizontal="general" vertical="bottom" textRotation="0" wrapText="false" indent="0" shrinkToFit="false"/>
    </xf>
    <xf numFmtId="164" fontId="6" fillId="39" borderId="1" applyFont="true" applyBorder="true" applyAlignment="true" applyProtection="false">
      <alignment horizontal="general" vertical="bottom" textRotation="0" wrapText="false" indent="0" shrinkToFit="false"/>
    </xf>
    <xf numFmtId="164" fontId="6" fillId="39" borderId="1" applyFont="true" applyBorder="true" applyAlignment="true" applyProtection="false">
      <alignment horizontal="general" vertical="bottom" textRotation="0" wrapText="false" indent="0" shrinkToFit="false"/>
    </xf>
    <xf numFmtId="164" fontId="7" fillId="40" borderId="2" applyFont="true" applyBorder="true" applyAlignment="true" applyProtection="false">
      <alignment horizontal="general" vertical="bottom" textRotation="0" wrapText="false" indent="0" shrinkToFit="false"/>
    </xf>
    <xf numFmtId="164" fontId="8" fillId="34" borderId="3"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cellStyleXfs>
  <cellXfs count="39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34" fillId="41" borderId="4" xfId="0" applyFont="true" applyBorder="true" applyAlignment="true" applyProtection="false">
      <alignment horizontal="general" vertical="center" textRotation="0" wrapText="true" indent="0" shrinkToFit="false"/>
      <protection locked="true" hidden="false"/>
    </xf>
    <xf numFmtId="164" fontId="34" fillId="41" borderId="4" xfId="0" applyFont="true" applyBorder="true" applyAlignment="true" applyProtection="false">
      <alignment horizontal="general" vertical="bottom" textRotation="0" wrapText="true" indent="0" shrinkToFit="false"/>
      <protection locked="true" hidden="false"/>
    </xf>
    <xf numFmtId="164" fontId="34" fillId="0" borderId="4" xfId="0" applyFont="true" applyBorder="true" applyAlignment="true" applyProtection="false">
      <alignment horizontal="left" vertical="center" textRotation="0" wrapText="true" indent="0" shrinkToFit="false"/>
      <protection locked="true" hidden="false"/>
    </xf>
    <xf numFmtId="164" fontId="35" fillId="0" borderId="4" xfId="0" applyFont="true" applyBorder="true" applyAlignment="true" applyProtection="false">
      <alignment horizontal="left" vertical="center" textRotation="0" wrapText="true" indent="0" shrinkToFit="false"/>
      <protection locked="true" hidden="false"/>
    </xf>
    <xf numFmtId="168" fontId="35" fillId="0" borderId="4" xfId="0" applyFont="true" applyBorder="true" applyAlignment="true" applyProtection="false">
      <alignment horizontal="left" vertical="center" textRotation="0" wrapText="true" indent="0" shrinkToFit="false"/>
      <protection locked="true" hidden="false"/>
    </xf>
    <xf numFmtId="164" fontId="36" fillId="0" borderId="4" xfId="0" applyFont="true" applyBorder="true" applyAlignment="true" applyProtection="false">
      <alignment horizontal="general" vertical="bottom" textRotation="0" wrapText="true" indent="0" shrinkToFit="false"/>
      <protection locked="true" hidden="false"/>
    </xf>
    <xf numFmtId="164" fontId="34" fillId="0" borderId="4" xfId="0" applyFont="true" applyBorder="true" applyAlignment="true" applyProtection="false">
      <alignment horizontal="general" vertical="center" textRotation="0" wrapText="true" indent="0" shrinkToFit="false"/>
      <protection locked="true" hidden="false"/>
    </xf>
    <xf numFmtId="164" fontId="35" fillId="0" borderId="4" xfId="0" applyFont="true" applyBorder="true" applyAlignment="true" applyProtection="false">
      <alignment horizontal="general" vertical="bottom" textRotation="0" wrapText="true" indent="0" shrinkToFit="false"/>
      <protection locked="true" hidden="false"/>
    </xf>
    <xf numFmtId="164" fontId="35" fillId="0" borderId="4" xfId="0" applyFont="true" applyBorder="true" applyAlignment="true" applyProtection="false">
      <alignment horizontal="center" vertical="center" textRotation="0" wrapText="true" indent="0" shrinkToFit="false"/>
      <protection locked="true" hidden="false"/>
    </xf>
    <xf numFmtId="168" fontId="35" fillId="0" borderId="4" xfId="0" applyFont="true" applyBorder="true" applyAlignment="true" applyProtection="false">
      <alignment horizontal="center" vertical="center" textRotation="0" wrapText="true" indent="0" shrinkToFit="false"/>
      <protection locked="true" hidden="false"/>
    </xf>
    <xf numFmtId="168" fontId="37" fillId="0" borderId="4" xfId="0" applyFont="true" applyBorder="true" applyAlignment="true" applyProtection="false">
      <alignment horizontal="general" vertical="center" textRotation="0" wrapText="true" indent="0" shrinkToFit="false"/>
      <protection locked="true" hidden="false"/>
    </xf>
    <xf numFmtId="164" fontId="35" fillId="0" borderId="0" xfId="0" applyFont="true" applyBorder="false" applyAlignment="true" applyProtection="false">
      <alignment horizontal="left" vertical="bottom" textRotation="0" wrapText="true" indent="0" shrinkToFit="false"/>
      <protection locked="true" hidden="false"/>
    </xf>
    <xf numFmtId="164" fontId="35" fillId="0" borderId="0" xfId="0" applyFont="true" applyBorder="false" applyAlignment="true" applyProtection="false">
      <alignment horizontal="center" vertical="bottom" textRotation="0" wrapText="true" indent="0" shrinkToFit="false"/>
      <protection locked="true" hidden="false"/>
    </xf>
    <xf numFmtId="164" fontId="35" fillId="0" borderId="0" xfId="0" applyFont="true" applyBorder="false" applyAlignment="true" applyProtection="false">
      <alignment horizontal="center" vertical="bottom" textRotation="0" wrapText="false" indent="0" shrinkToFit="false"/>
      <protection locked="true" hidden="false"/>
    </xf>
    <xf numFmtId="168" fontId="35" fillId="0" borderId="0" xfId="0" applyFont="true" applyBorder="false" applyAlignment="true" applyProtection="false">
      <alignment horizontal="center" vertical="bottom" textRotation="0" wrapText="false" indent="0" shrinkToFit="false"/>
      <protection locked="true" hidden="false"/>
    </xf>
    <xf numFmtId="164" fontId="39" fillId="40" borderId="5" xfId="0" applyFont="true" applyBorder="true" applyAlignment="true" applyProtection="false">
      <alignment horizontal="left" vertical="bottom" textRotation="0" wrapText="true" indent="0" shrinkToFit="false"/>
      <protection locked="true" hidden="false"/>
    </xf>
    <xf numFmtId="164" fontId="41" fillId="40" borderId="4" xfId="0" applyFont="true" applyBorder="true" applyAlignment="true" applyProtection="false">
      <alignment horizontal="center" vertical="bottom" textRotation="0" wrapText="true" indent="0" shrinkToFit="false"/>
      <protection locked="true" hidden="false"/>
    </xf>
    <xf numFmtId="164" fontId="41" fillId="40" borderId="4" xfId="0" applyFont="true" applyBorder="true" applyAlignment="true" applyProtection="false">
      <alignment horizontal="left" vertical="bottom" textRotation="0" wrapText="true" indent="0" shrinkToFit="false"/>
      <protection locked="true" hidden="false"/>
    </xf>
    <xf numFmtId="164" fontId="41" fillId="40" borderId="6" xfId="0" applyFont="true" applyBorder="true" applyAlignment="true" applyProtection="false">
      <alignment horizontal="center" vertical="bottom" textRotation="0" wrapText="true" indent="0" shrinkToFit="false"/>
      <protection locked="true" hidden="false"/>
    </xf>
    <xf numFmtId="164" fontId="41" fillId="40" borderId="7" xfId="0" applyFont="true" applyBorder="true" applyAlignment="true" applyProtection="false">
      <alignment horizontal="center" vertical="bottom" textRotation="0" wrapText="true" indent="0" shrinkToFit="false"/>
      <protection locked="true" hidden="false"/>
    </xf>
    <xf numFmtId="164" fontId="41" fillId="40" borderId="8" xfId="0" applyFont="true" applyBorder="true" applyAlignment="true" applyProtection="false">
      <alignment horizontal="center" vertical="bottom" textRotation="0" wrapText="true" indent="0" shrinkToFit="false"/>
      <protection locked="true" hidden="false"/>
    </xf>
    <xf numFmtId="168" fontId="41" fillId="40" borderId="8" xfId="0" applyFont="true" applyBorder="true" applyAlignment="true" applyProtection="false">
      <alignment horizontal="center" vertical="bottom" textRotation="0" wrapText="true" indent="0" shrinkToFit="false"/>
      <protection locked="true" hidden="false"/>
    </xf>
    <xf numFmtId="164" fontId="41" fillId="40" borderId="9" xfId="0" applyFont="true" applyBorder="true" applyAlignment="true" applyProtection="false">
      <alignment horizontal="center" vertical="bottom" textRotation="0" wrapText="true" indent="0" shrinkToFit="false"/>
      <protection locked="true" hidden="false"/>
    </xf>
    <xf numFmtId="164" fontId="0" fillId="3" borderId="1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0" fillId="0" borderId="4" xfId="0" applyFont="false" applyBorder="true" applyAlignment="true" applyProtection="false">
      <alignment horizontal="center" vertical="bottom" textRotation="0" wrapText="true" indent="0" shrinkToFit="false"/>
      <protection locked="true" hidden="false"/>
    </xf>
    <xf numFmtId="169" fontId="42" fillId="0" borderId="4" xfId="19" applyFont="true" applyBorder="true" applyAlignment="true" applyProtection="true">
      <alignment horizontal="center" vertical="bottom" textRotation="0" wrapText="true" indent="0" shrinkToFit="false"/>
      <protection locked="true" hidden="false"/>
    </xf>
    <xf numFmtId="169" fontId="0" fillId="0" borderId="4" xfId="19" applyFont="true" applyBorder="true" applyAlignment="true" applyProtection="true">
      <alignment horizontal="center" vertical="bottom" textRotation="0" wrapText="true" indent="0" shrinkToFit="false"/>
      <protection locked="true" hidden="false"/>
    </xf>
    <xf numFmtId="164" fontId="35" fillId="0" borderId="11" xfId="0" applyFont="true" applyBorder="true" applyAlignment="false" applyProtection="false">
      <alignment horizontal="general" vertical="bottom" textRotation="0" wrapText="false" indent="0" shrinkToFit="false"/>
      <protection locked="true" hidden="false"/>
    </xf>
    <xf numFmtId="170" fontId="0" fillId="0" borderId="4" xfId="0" applyFont="false" applyBorder="true" applyAlignment="true" applyProtection="false">
      <alignment horizontal="center" vertical="bottom" textRotation="0" wrapText="true" indent="0" shrinkToFit="false"/>
      <protection locked="true" hidden="false"/>
    </xf>
    <xf numFmtId="171" fontId="35" fillId="0" borderId="11" xfId="0" applyFont="true" applyBorder="true" applyAlignment="true" applyProtection="false">
      <alignment horizontal="general" vertical="bottom" textRotation="0" wrapText="tru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35" fillId="0" borderId="4"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9" xfId="0" applyFont="false" applyBorder="true" applyAlignment="true" applyProtection="false">
      <alignment horizontal="center" vertical="bottom" textRotation="0" wrapText="false" indent="0" shrinkToFit="false"/>
      <protection locked="true" hidden="false"/>
    </xf>
    <xf numFmtId="164" fontId="33" fillId="0" borderId="0" xfId="0" applyFont="true" applyBorder="false" applyAlignment="true" applyProtection="false">
      <alignment horizontal="center" vertical="bottom" textRotation="0" wrapText="true" indent="0" shrinkToFit="false"/>
      <protection locked="true" hidden="false"/>
    </xf>
    <xf numFmtId="164" fontId="0" fillId="3" borderId="12" xfId="0" applyFont="true" applyBorder="true" applyAlignment="true" applyProtection="false">
      <alignment horizontal="left" vertical="bottom" textRotation="0" wrapText="true" indent="0" shrinkToFit="false"/>
      <protection locked="true" hidden="false"/>
    </xf>
    <xf numFmtId="169" fontId="0" fillId="0" borderId="4" xfId="0" applyFont="false" applyBorder="true" applyAlignment="true" applyProtection="false">
      <alignment horizontal="center" vertical="bottom" textRotation="0" wrapText="true" indent="0" shrinkToFit="false"/>
      <protection locked="true" hidden="false"/>
    </xf>
    <xf numFmtId="164" fontId="0" fillId="0" borderId="4" xfId="0" applyFont="true" applyBorder="true" applyAlignment="true" applyProtection="false">
      <alignment horizontal="center" vertical="bottom" textRotation="0" wrapText="true" indent="0" shrinkToFit="false"/>
      <protection locked="true" hidden="false"/>
    </xf>
    <xf numFmtId="164" fontId="35" fillId="0" borderId="13" xfId="0" applyFont="true" applyBorder="true" applyAlignment="false" applyProtection="false">
      <alignment horizontal="general" vertical="bottom" textRotation="0" wrapText="false" indent="0" shrinkToFit="false"/>
      <protection locked="true" hidden="false"/>
    </xf>
    <xf numFmtId="171" fontId="35" fillId="0" borderId="13" xfId="0" applyFont="true" applyBorder="true" applyAlignment="true" applyProtection="false">
      <alignment horizontal="general" vertical="bottom" textRotation="0" wrapText="true" indent="0" shrinkToFit="false"/>
      <protection locked="true" hidden="false"/>
    </xf>
    <xf numFmtId="164" fontId="0" fillId="0" borderId="6" xfId="0" applyFont="false" applyBorder="true" applyAlignment="true" applyProtection="false">
      <alignment horizontal="center" vertical="bottom" textRotation="0" wrapText="true" indent="0" shrinkToFit="false"/>
      <protection locked="true" hidden="false"/>
    </xf>
    <xf numFmtId="164" fontId="0" fillId="0" borderId="14" xfId="0" applyFont="false" applyBorder="true" applyAlignment="true" applyProtection="false">
      <alignment horizontal="center" vertical="bottom" textRotation="0" wrapText="false" indent="0" shrinkToFit="false"/>
      <protection locked="true" hidden="false"/>
    </xf>
    <xf numFmtId="164" fontId="0" fillId="3" borderId="10" xfId="0" applyFont="true" applyBorder="true" applyAlignment="true" applyProtection="false">
      <alignment horizontal="left" vertical="bottom"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9" fontId="0" fillId="0" borderId="6" xfId="0" applyFont="false" applyBorder="true" applyAlignment="true" applyProtection="false">
      <alignment horizontal="center" vertical="bottom" textRotation="0" wrapText="true" indent="0" shrinkToFit="false"/>
      <protection locked="true" hidden="false"/>
    </xf>
    <xf numFmtId="164" fontId="43" fillId="0" borderId="0" xfId="0" applyFont="true" applyBorder="false" applyAlignment="true" applyProtection="false">
      <alignment horizontal="general" vertical="center" textRotation="0" wrapText="true" indent="0" shrinkToFit="false"/>
      <protection locked="true" hidden="false"/>
    </xf>
    <xf numFmtId="164" fontId="42" fillId="0" borderId="4"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4" xfId="0" applyFont="false" applyBorder="true" applyAlignment="true" applyProtection="false">
      <alignment horizontal="left"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72" fontId="35" fillId="0" borderId="0" xfId="0" applyFont="true" applyBorder="false" applyAlignment="true" applyProtection="false">
      <alignment horizontal="center" vertical="bottom" textRotation="0" wrapText="false" indent="0" shrinkToFit="false"/>
      <protection locked="true" hidden="false"/>
    </xf>
    <xf numFmtId="164" fontId="35" fillId="42" borderId="15" xfId="0" applyFont="true" applyBorder="true" applyAlignment="true" applyProtection="false">
      <alignment horizontal="left" vertical="bottom" textRotation="0" wrapText="true" indent="0" shrinkToFit="false"/>
      <protection locked="true" hidden="false"/>
    </xf>
    <xf numFmtId="170" fontId="35" fillId="0" borderId="0" xfId="0" applyFont="true" applyBorder="false" applyAlignment="false" applyProtection="false">
      <alignment horizontal="general" vertical="bottom" textRotation="0" wrapText="false" indent="0" shrinkToFit="false"/>
      <protection locked="true" hidden="false"/>
    </xf>
    <xf numFmtId="172" fontId="35" fillId="0" borderId="0" xfId="0" applyFont="true" applyBorder="false" applyAlignment="false" applyProtection="false">
      <alignment horizontal="general" vertical="bottom" textRotation="0" wrapText="false" indent="0" shrinkToFit="false"/>
      <protection locked="true" hidden="false"/>
    </xf>
    <xf numFmtId="173" fontId="3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74" fontId="35" fillId="0" borderId="0" xfId="0" applyFont="true" applyBorder="false" applyAlignment="false" applyProtection="false">
      <alignment horizontal="general" vertical="bottom" textRotation="0" wrapText="false" indent="0" shrinkToFit="false"/>
      <protection locked="true" hidden="false"/>
    </xf>
    <xf numFmtId="169" fontId="0" fillId="0" borderId="9" xfId="19" applyFont="true" applyBorder="true" applyAlignment="true" applyProtection="true">
      <alignment horizontal="center" vertical="bottom" textRotation="0" wrapText="true" indent="0" shrinkToFit="false"/>
      <protection locked="true" hidden="false"/>
    </xf>
    <xf numFmtId="164" fontId="35" fillId="0" borderId="4" xfId="0" applyFont="true" applyBorder="true" applyAlignment="false" applyProtection="false">
      <alignment horizontal="general" vertical="bottom" textRotation="0" wrapText="false" indent="0" shrinkToFit="false"/>
      <protection locked="true" hidden="false"/>
    </xf>
    <xf numFmtId="170" fontId="0" fillId="0" borderId="6" xfId="0" applyFont="false" applyBorder="true" applyAlignment="true" applyProtection="false">
      <alignment horizontal="center" vertical="bottom" textRotation="0" wrapText="true" indent="0" shrinkToFit="false"/>
      <protection locked="true" hidden="false"/>
    </xf>
    <xf numFmtId="171" fontId="35" fillId="0" borderId="4" xfId="0" applyFont="true" applyBorder="true" applyAlignment="true" applyProtection="false">
      <alignment horizontal="general" vertical="bottom"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8" fillId="43" borderId="0" xfId="0" applyFont="true" applyBorder="false" applyAlignment="false" applyProtection="false">
      <alignment horizontal="general" vertical="bottom" textRotation="0" wrapText="false" indent="0" shrinkToFit="false"/>
      <protection locked="true" hidden="false"/>
    </xf>
    <xf numFmtId="164" fontId="4" fillId="43" borderId="0" xfId="0" applyFont="true" applyBorder="false" applyAlignment="false" applyProtection="false">
      <alignment horizontal="general" vertical="bottom" textRotation="0" wrapText="false" indent="0" shrinkToFit="false"/>
      <protection locked="true" hidden="false"/>
    </xf>
    <xf numFmtId="169" fontId="4" fillId="43" borderId="0" xfId="0" applyFont="true" applyBorder="false" applyAlignment="false" applyProtection="false">
      <alignment horizontal="general" vertical="bottom" textRotation="0" wrapText="false" indent="0" shrinkToFit="false"/>
      <protection locked="true" hidden="false"/>
    </xf>
    <xf numFmtId="174" fontId="44" fillId="0" borderId="0" xfId="0" applyFont="true" applyBorder="false" applyAlignment="true" applyProtection="false">
      <alignment horizontal="left" vertical="bottom" textRotation="0" wrapText="false" indent="0" shrinkToFit="false"/>
      <protection locked="true" hidden="false"/>
    </xf>
    <xf numFmtId="164" fontId="41" fillId="3" borderId="16" xfId="0" applyFont="true" applyBorder="true" applyAlignment="true" applyProtection="false">
      <alignment horizontal="left" vertical="bottom" textRotation="0" wrapText="false" indent="0" shrinkToFit="false"/>
      <protection locked="true" hidden="false"/>
    </xf>
    <xf numFmtId="174" fontId="41" fillId="44" borderId="17" xfId="0" applyFont="true" applyBorder="true" applyAlignment="true" applyProtection="false">
      <alignment horizontal="center" vertical="bottom" textRotation="0" wrapText="false" indent="0" shrinkToFit="false"/>
      <protection locked="true" hidden="false"/>
    </xf>
    <xf numFmtId="174" fontId="41" fillId="3" borderId="18" xfId="0" applyFont="true" applyBorder="true" applyAlignment="true" applyProtection="false">
      <alignment horizontal="center" vertical="bottom" textRotation="0" wrapText="false" indent="0" shrinkToFit="false"/>
      <protection locked="true" hidden="false"/>
    </xf>
    <xf numFmtId="174" fontId="41" fillId="0" borderId="18" xfId="0" applyFont="true" applyBorder="true" applyAlignment="true" applyProtection="false">
      <alignment horizontal="center" vertical="bottom" textRotation="0" wrapText="false" indent="0" shrinkToFit="false"/>
      <protection locked="true" hidden="false"/>
    </xf>
    <xf numFmtId="169" fontId="41" fillId="44" borderId="19"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1" fillId="3" borderId="20" xfId="0" applyFont="true" applyBorder="true" applyAlignment="false" applyProtection="false">
      <alignment horizontal="general" vertical="bottom" textRotation="0" wrapText="false" indent="0" shrinkToFit="false"/>
      <protection locked="true" hidden="false"/>
    </xf>
    <xf numFmtId="164" fontId="41" fillId="0" borderId="21" xfId="0" applyFont="true" applyBorder="true" applyAlignment="true" applyProtection="false">
      <alignment horizontal="center" vertical="bottom" textRotation="0" wrapText="true" indent="0" shrinkToFit="false"/>
      <protection locked="true" hidden="false"/>
    </xf>
    <xf numFmtId="164" fontId="31" fillId="0" borderId="22" xfId="0" applyFont="true" applyBorder="true" applyAlignment="false" applyProtection="false">
      <alignment horizontal="general" vertical="bottom" textRotation="0" wrapText="false" indent="0" shrinkToFit="false"/>
      <protection locked="true" hidden="false"/>
    </xf>
    <xf numFmtId="164" fontId="41" fillId="44" borderId="23" xfId="0" applyFont="true" applyBorder="true" applyAlignment="true" applyProtection="false">
      <alignment horizontal="center" vertical="bottom" textRotation="0" wrapText="true" indent="0" shrinkToFit="false"/>
      <protection locked="true" hidden="false"/>
    </xf>
    <xf numFmtId="164" fontId="41" fillId="3" borderId="24" xfId="0" applyFont="true" applyBorder="true" applyAlignment="true" applyProtection="false">
      <alignment horizontal="center" vertical="bottom" textRotation="0" wrapText="true" indent="0" shrinkToFit="false"/>
      <protection locked="true" hidden="false"/>
    </xf>
    <xf numFmtId="164" fontId="31" fillId="3" borderId="22" xfId="0" applyFont="true" applyBorder="true" applyAlignment="true" applyProtection="false">
      <alignment horizontal="center" vertical="bottom" textRotation="0" wrapText="false" indent="0" shrinkToFit="false"/>
      <protection locked="true" hidden="false"/>
    </xf>
    <xf numFmtId="164" fontId="41" fillId="3" borderId="25" xfId="0" applyFont="true" applyBorder="true" applyAlignment="true" applyProtection="false">
      <alignment horizontal="center" vertical="bottom" textRotation="0" wrapText="true" indent="0" shrinkToFit="false"/>
      <protection locked="true" hidden="false"/>
    </xf>
    <xf numFmtId="164" fontId="41" fillId="44" borderId="25" xfId="0" applyFont="true" applyBorder="true" applyAlignment="true" applyProtection="false">
      <alignment horizontal="center" vertical="bottom" textRotation="0" wrapText="true" indent="0" shrinkToFit="false"/>
      <protection locked="true" hidden="false"/>
    </xf>
    <xf numFmtId="164" fontId="41" fillId="3" borderId="21" xfId="0" applyFont="true" applyBorder="true" applyAlignment="true" applyProtection="false">
      <alignment horizontal="center" vertical="bottom" textRotation="0" wrapText="true" indent="0" shrinkToFit="false"/>
      <protection locked="true" hidden="false"/>
    </xf>
    <xf numFmtId="164" fontId="31" fillId="3" borderId="22" xfId="0" applyFont="true" applyBorder="true" applyAlignment="false" applyProtection="false">
      <alignment horizontal="general" vertical="bottom" textRotation="0" wrapText="false" indent="0" shrinkToFit="false"/>
      <protection locked="true" hidden="false"/>
    </xf>
    <xf numFmtId="164" fontId="41" fillId="44" borderId="26" xfId="0" applyFont="true" applyBorder="true" applyAlignment="true" applyProtection="false">
      <alignment horizontal="center" vertical="bottom" textRotation="0" wrapText="true" indent="0" shrinkToFit="false"/>
      <protection locked="true" hidden="false"/>
    </xf>
    <xf numFmtId="164" fontId="35" fillId="3" borderId="10" xfId="0" applyFont="true" applyBorder="true" applyAlignment="true" applyProtection="false">
      <alignment horizontal="left" vertical="center" textRotation="0" wrapText="false" indent="0" shrinkToFit="false"/>
      <protection locked="true" hidden="false"/>
    </xf>
    <xf numFmtId="174" fontId="35" fillId="44" borderId="27" xfId="0" applyFont="true" applyBorder="true" applyAlignment="false" applyProtection="false">
      <alignment horizontal="general" vertical="bottom" textRotation="0" wrapText="false" indent="0" shrinkToFit="false"/>
      <protection locked="true" hidden="false"/>
    </xf>
    <xf numFmtId="169" fontId="35" fillId="44" borderId="28" xfId="19" applyFont="true" applyBorder="true" applyAlignment="true" applyProtection="true">
      <alignment horizontal="general" vertical="bottom" textRotation="0" wrapText="false" indent="0" shrinkToFit="false"/>
      <protection locked="true" hidden="false"/>
    </xf>
    <xf numFmtId="174" fontId="35" fillId="3" borderId="29" xfId="0" applyFont="true" applyBorder="true" applyAlignment="false" applyProtection="false">
      <alignment horizontal="general" vertical="bottom" textRotation="0" wrapText="false" indent="0" shrinkToFit="false"/>
      <protection locked="true" hidden="false"/>
    </xf>
    <xf numFmtId="174" fontId="35" fillId="3" borderId="30" xfId="0" applyFont="true" applyBorder="true" applyAlignment="false" applyProtection="false">
      <alignment horizontal="general" vertical="bottom" textRotation="0" wrapText="false" indent="0" shrinkToFit="false"/>
      <protection locked="true" hidden="false"/>
    </xf>
    <xf numFmtId="169" fontId="35" fillId="3" borderId="28" xfId="19" applyFont="true" applyBorder="true" applyAlignment="true" applyProtection="true">
      <alignment horizontal="general" vertical="bottom" textRotation="0" wrapText="false" indent="0" shrinkToFit="false"/>
      <protection locked="true" hidden="false"/>
    </xf>
    <xf numFmtId="174" fontId="35" fillId="0" borderId="31" xfId="0" applyFont="true" applyBorder="true" applyAlignment="false" applyProtection="false">
      <alignment horizontal="general" vertical="bottom" textRotation="0" wrapText="false" indent="0" shrinkToFit="false"/>
      <protection locked="true" hidden="false"/>
    </xf>
    <xf numFmtId="169" fontId="35" fillId="0" borderId="28" xfId="19" applyFont="true" applyBorder="true" applyAlignment="true" applyProtection="true">
      <alignment horizontal="general" vertical="bottom" textRotation="0" wrapText="false" indent="0" shrinkToFit="false"/>
      <protection locked="true" hidden="false"/>
    </xf>
    <xf numFmtId="174" fontId="35" fillId="3" borderId="27" xfId="0" applyFont="true" applyBorder="true" applyAlignment="false" applyProtection="false">
      <alignment horizontal="general" vertical="bottom" textRotation="0" wrapText="false" indent="0" shrinkToFit="false"/>
      <protection locked="true" hidden="false"/>
    </xf>
    <xf numFmtId="164" fontId="35" fillId="3" borderId="30" xfId="0" applyFont="true" applyBorder="true" applyAlignment="false" applyProtection="false">
      <alignment horizontal="general" vertical="bottom" textRotation="0" wrapText="false" indent="0" shrinkToFit="false"/>
      <protection locked="true" hidden="false"/>
    </xf>
    <xf numFmtId="169" fontId="37" fillId="44" borderId="31" xfId="0" applyFont="true" applyBorder="true" applyAlignment="false" applyProtection="false">
      <alignment horizontal="general" vertical="bottom" textRotation="0" wrapText="false" indent="0" shrinkToFit="false"/>
      <protection locked="true" hidden="false"/>
    </xf>
    <xf numFmtId="169" fontId="37" fillId="0" borderId="31" xfId="0" applyFont="true" applyBorder="true" applyAlignment="false" applyProtection="false">
      <alignment horizontal="general" vertical="bottom" textRotation="0" wrapText="false" indent="0" shrinkToFit="false"/>
      <protection locked="true" hidden="false"/>
    </xf>
    <xf numFmtId="169" fontId="35" fillId="44" borderId="32" xfId="19" applyFont="true" applyBorder="true" applyAlignment="true" applyProtection="true">
      <alignment horizontal="general" vertical="bottom" textRotation="0" wrapText="false" indent="0" shrinkToFit="false"/>
      <protection locked="true" hidden="false"/>
    </xf>
    <xf numFmtId="164" fontId="35" fillId="3" borderId="12" xfId="0" applyFont="true" applyBorder="true" applyAlignment="true" applyProtection="false">
      <alignment horizontal="left" vertical="bottom" textRotation="0" wrapText="true" indent="0" shrinkToFit="false"/>
      <protection locked="true" hidden="false"/>
    </xf>
    <xf numFmtId="174" fontId="35" fillId="44" borderId="33" xfId="0" applyFont="true" applyBorder="true" applyAlignment="false" applyProtection="false">
      <alignment horizontal="general" vertical="bottom" textRotation="0" wrapText="false" indent="0" shrinkToFit="false"/>
      <protection locked="true" hidden="false"/>
    </xf>
    <xf numFmtId="174" fontId="35" fillId="0" borderId="34" xfId="0" applyFont="true" applyBorder="true" applyAlignment="false" applyProtection="false">
      <alignment horizontal="general" vertical="bottom" textRotation="0" wrapText="false" indent="0" shrinkToFit="false"/>
      <protection locked="true" hidden="false"/>
    </xf>
    <xf numFmtId="174" fontId="35" fillId="3" borderId="35" xfId="0" applyFont="true" applyBorder="true" applyAlignment="false" applyProtection="false">
      <alignment horizontal="general" vertical="bottom" textRotation="0" wrapText="false" indent="0" shrinkToFit="false"/>
      <protection locked="true" hidden="false"/>
    </xf>
    <xf numFmtId="174" fontId="35" fillId="3" borderId="34" xfId="0" applyFont="true" applyBorder="true" applyAlignment="false" applyProtection="false">
      <alignment horizontal="general" vertical="bottom" textRotation="0" wrapText="false" indent="0" shrinkToFit="false"/>
      <protection locked="true" hidden="false"/>
    </xf>
    <xf numFmtId="174" fontId="35" fillId="3" borderId="33" xfId="0" applyFont="true" applyBorder="true" applyAlignment="false" applyProtection="false">
      <alignment horizontal="general" vertical="bottom" textRotation="0" wrapText="false" indent="0" shrinkToFit="false"/>
      <protection locked="true" hidden="false"/>
    </xf>
    <xf numFmtId="164" fontId="35" fillId="3" borderId="34" xfId="0" applyFont="true" applyBorder="true" applyAlignment="false" applyProtection="false">
      <alignment horizontal="general" vertical="bottom" textRotation="0" wrapText="false" indent="0" shrinkToFit="false"/>
      <protection locked="true" hidden="false"/>
    </xf>
    <xf numFmtId="169" fontId="37" fillId="44" borderId="36" xfId="0" applyFont="true" applyBorder="true" applyAlignment="false" applyProtection="false">
      <alignment horizontal="general" vertical="bottom" textRotation="0" wrapText="false" indent="0" shrinkToFit="false"/>
      <protection locked="true" hidden="false"/>
    </xf>
    <xf numFmtId="169" fontId="35" fillId="44" borderId="37" xfId="19" applyFont="true" applyBorder="true" applyAlignment="true" applyProtection="true">
      <alignment horizontal="general" vertical="bottom" textRotation="0" wrapText="false" indent="0" shrinkToFit="false"/>
      <protection locked="true" hidden="false"/>
    </xf>
    <xf numFmtId="164" fontId="35" fillId="3" borderId="12" xfId="0" applyFont="true" applyBorder="true" applyAlignment="true" applyProtection="false">
      <alignment horizontal="left" vertical="bottom" textRotation="0" wrapText="false" indent="0" shrinkToFit="false"/>
      <protection locked="true" hidden="false"/>
    </xf>
    <xf numFmtId="164" fontId="35" fillId="0" borderId="34" xfId="0" applyFont="true" applyBorder="true" applyAlignment="false" applyProtection="false">
      <alignment horizontal="general" vertical="bottom" textRotation="0" wrapText="false" indent="0" shrinkToFit="false"/>
      <protection locked="true" hidden="false"/>
    </xf>
    <xf numFmtId="174" fontId="23" fillId="0" borderId="4" xfId="0" applyFont="true" applyBorder="true" applyAlignment="true" applyProtection="true">
      <alignment horizontal="general" vertical="bottom" textRotation="0" wrapText="false" indent="0" shrinkToFit="false"/>
      <protection locked="true" hidden="false"/>
    </xf>
    <xf numFmtId="174" fontId="23" fillId="3" borderId="4" xfId="0" applyFont="true" applyBorder="true" applyAlignment="true" applyProtection="true">
      <alignment horizontal="general" vertical="bottom" textRotation="0" wrapText="false" indent="0" shrinkToFit="false"/>
      <protection locked="true" hidden="false"/>
    </xf>
    <xf numFmtId="174" fontId="23" fillId="3" borderId="4" xfId="0" applyFont="true" applyBorder="true" applyAlignment="false" applyProtection="false">
      <alignment horizontal="general" vertical="bottom" textRotation="0" wrapText="false" indent="0" shrinkToFit="false"/>
      <protection locked="true" hidden="false"/>
    </xf>
    <xf numFmtId="169" fontId="37" fillId="0" borderId="36" xfId="0" applyFont="true" applyBorder="true" applyAlignment="false" applyProtection="false">
      <alignment horizontal="general" vertical="bottom" textRotation="0" wrapText="false" indent="0" shrinkToFit="false"/>
      <protection locked="true" hidden="false"/>
    </xf>
    <xf numFmtId="174" fontId="35" fillId="0" borderId="38" xfId="0" applyFont="true" applyBorder="true" applyAlignment="false" applyProtection="false">
      <alignment horizontal="general" vertical="bottom" textRotation="0" wrapText="false" indent="0" shrinkToFit="false"/>
      <protection locked="true" hidden="false"/>
    </xf>
    <xf numFmtId="174" fontId="35" fillId="3" borderId="38" xfId="0" applyFont="true" applyBorder="true" applyAlignment="false" applyProtection="false">
      <alignment horizontal="general" vertical="bottom" textRotation="0" wrapText="false" indent="0" shrinkToFit="false"/>
      <protection locked="true" hidden="false"/>
    </xf>
    <xf numFmtId="174" fontId="35" fillId="0" borderId="13" xfId="0" applyFont="true" applyBorder="true" applyAlignment="false" applyProtection="false">
      <alignment horizontal="general" vertical="bottom" textRotation="0" wrapText="false" indent="0" shrinkToFit="false"/>
      <protection locked="true" hidden="false"/>
    </xf>
    <xf numFmtId="174" fontId="35" fillId="3" borderId="13" xfId="0" applyFont="true" applyBorder="true" applyAlignment="false" applyProtection="false">
      <alignment horizontal="general" vertical="bottom" textRotation="0" wrapText="false" indent="0" shrinkToFit="false"/>
      <protection locked="true" hidden="false"/>
    </xf>
    <xf numFmtId="164" fontId="35" fillId="3" borderId="13" xfId="0" applyFont="true" applyBorder="true" applyAlignment="false" applyProtection="false">
      <alignment horizontal="general" vertical="bottom" textRotation="0" wrapText="false" indent="0" shrinkToFit="false"/>
      <protection locked="true" hidden="false"/>
    </xf>
    <xf numFmtId="169" fontId="35" fillId="0" borderId="13" xfId="19" applyFont="true" applyBorder="true" applyAlignment="true" applyProtection="true">
      <alignment horizontal="general" vertical="bottom" textRotation="0" wrapText="false" indent="0" shrinkToFit="false"/>
      <protection locked="true" hidden="false"/>
    </xf>
    <xf numFmtId="164" fontId="35" fillId="3" borderId="10" xfId="0" applyFont="true" applyBorder="true" applyAlignment="true" applyProtection="false">
      <alignment horizontal="left" vertical="bottom" textRotation="0" wrapText="true" indent="0" shrinkToFit="false"/>
      <protection locked="true" hidden="false"/>
    </xf>
    <xf numFmtId="164" fontId="35" fillId="3" borderId="12" xfId="0" applyFont="true" applyBorder="true" applyAlignment="false" applyProtection="false">
      <alignment horizontal="general" vertical="bottom" textRotation="0" wrapText="false" indent="0" shrinkToFit="false"/>
      <protection locked="true" hidden="false"/>
    </xf>
    <xf numFmtId="164" fontId="35" fillId="0" borderId="38" xfId="0" applyFont="true" applyBorder="true" applyAlignment="false" applyProtection="false">
      <alignment horizontal="general" vertical="bottom" textRotation="0" wrapText="false" indent="0" shrinkToFit="false"/>
      <protection locked="true" hidden="false"/>
    </xf>
    <xf numFmtId="164" fontId="35" fillId="3" borderId="38" xfId="0" applyFont="true" applyBorder="true" applyAlignment="false" applyProtection="false">
      <alignment horizontal="general" vertical="bottom" textRotation="0" wrapText="false" indent="0" shrinkToFit="false"/>
      <protection locked="true" hidden="false"/>
    </xf>
    <xf numFmtId="174" fontId="35" fillId="0" borderId="33" xfId="0" applyFont="true" applyBorder="true" applyAlignment="false" applyProtection="false">
      <alignment horizontal="general" vertical="bottom" textRotation="0" wrapText="false" indent="0" shrinkToFit="false"/>
      <protection locked="true" hidden="false"/>
    </xf>
    <xf numFmtId="173" fontId="35" fillId="0" borderId="13" xfId="0" applyFont="true" applyBorder="true" applyAlignment="false" applyProtection="false">
      <alignment horizontal="general" vertical="bottom" textRotation="0" wrapText="false" indent="0" shrinkToFit="false"/>
      <protection locked="true" hidden="false"/>
    </xf>
    <xf numFmtId="173" fontId="35" fillId="3" borderId="13" xfId="0" applyFont="true" applyBorder="true" applyAlignment="false" applyProtection="false">
      <alignment horizontal="general" vertical="bottom" textRotation="0" wrapText="false" indent="0" shrinkToFit="false"/>
      <protection locked="true" hidden="false"/>
    </xf>
    <xf numFmtId="164" fontId="35" fillId="3" borderId="39" xfId="0" applyFont="true" applyBorder="true" applyAlignment="true" applyProtection="false">
      <alignment horizontal="left" vertical="bottom" textRotation="0" wrapText="true" indent="0" shrinkToFit="false"/>
      <protection locked="true" hidden="false"/>
    </xf>
    <xf numFmtId="174" fontId="35" fillId="0" borderId="40" xfId="0" applyFont="true" applyBorder="true" applyAlignment="true" applyProtection="true">
      <alignment horizontal="general" vertical="bottom" textRotation="0" wrapText="false" indent="0" shrinkToFit="false"/>
      <protection locked="true" hidden="false"/>
    </xf>
    <xf numFmtId="174" fontId="35" fillId="3" borderId="41" xfId="0" applyFont="true" applyBorder="true" applyAlignment="false" applyProtection="false">
      <alignment horizontal="general" vertical="bottom" textRotation="0" wrapText="false" indent="0" shrinkToFit="false"/>
      <protection locked="true" hidden="false"/>
    </xf>
    <xf numFmtId="164" fontId="35" fillId="3" borderId="42" xfId="0" applyFont="true" applyBorder="true" applyAlignment="true" applyProtection="false">
      <alignment horizontal="left" vertical="bottom" textRotation="0" wrapText="true" indent="0" shrinkToFit="false"/>
      <protection locked="true" hidden="false"/>
    </xf>
    <xf numFmtId="174" fontId="35" fillId="0" borderId="43" xfId="0" applyFont="true" applyBorder="true" applyAlignment="false" applyProtection="false">
      <alignment horizontal="general" vertical="bottom" textRotation="0" wrapText="false" indent="0" shrinkToFit="false"/>
      <protection locked="true" hidden="false"/>
    </xf>
    <xf numFmtId="164" fontId="35" fillId="3" borderId="44" xfId="0" applyFont="true" applyBorder="true" applyAlignment="true" applyProtection="false">
      <alignment horizontal="left" vertical="bottom" textRotation="0" wrapText="true" indent="0" shrinkToFit="false"/>
      <protection locked="true" hidden="false"/>
    </xf>
    <xf numFmtId="174" fontId="35" fillId="0" borderId="45" xfId="0" applyFont="true" applyBorder="true" applyAlignment="false" applyProtection="false">
      <alignment horizontal="general" vertical="bottom" textRotation="0" wrapText="false" indent="0" shrinkToFit="false"/>
      <protection locked="true" hidden="false"/>
    </xf>
    <xf numFmtId="169" fontId="35" fillId="0" borderId="46" xfId="19" applyFont="true" applyBorder="true" applyAlignment="true" applyProtection="true">
      <alignment horizontal="general" vertical="bottom" textRotation="0" wrapText="false" indent="0" shrinkToFit="false"/>
      <protection locked="true" hidden="false"/>
    </xf>
    <xf numFmtId="169" fontId="35" fillId="3" borderId="46" xfId="19" applyFont="true" applyBorder="true" applyAlignment="true" applyProtection="true">
      <alignment horizontal="general" vertical="bottom" textRotation="0" wrapText="false" indent="0" shrinkToFit="false"/>
      <protection locked="true" hidden="false"/>
    </xf>
    <xf numFmtId="169" fontId="37" fillId="44" borderId="47" xfId="0" applyFont="true" applyBorder="true" applyAlignment="false" applyProtection="false">
      <alignment horizontal="general" vertical="bottom" textRotation="0" wrapText="false" indent="0" shrinkToFit="false"/>
      <protection locked="true" hidden="false"/>
    </xf>
    <xf numFmtId="169" fontId="35" fillId="44" borderId="48" xfId="19" applyFont="true" applyBorder="true" applyAlignment="true" applyProtection="true">
      <alignment horizontal="general" vertical="bottom" textRotation="0" wrapText="false" indent="0" shrinkToFit="false"/>
      <protection locked="true" hidden="false"/>
    </xf>
    <xf numFmtId="169" fontId="31" fillId="0" borderId="0" xfId="0" applyFont="true" applyBorder="false" applyAlignment="false" applyProtection="false">
      <alignment horizontal="general" vertical="bottom" textRotation="0" wrapText="false" indent="0" shrinkToFit="false"/>
      <protection locked="true" hidden="false"/>
    </xf>
    <xf numFmtId="169" fontId="41" fillId="3" borderId="42" xfId="0" applyFont="true" applyBorder="true" applyAlignment="false" applyProtection="false">
      <alignment horizontal="general" vertical="bottom" textRotation="0" wrapText="false" indent="0" shrinkToFit="false"/>
      <protection locked="true" hidden="false"/>
    </xf>
    <xf numFmtId="169" fontId="41" fillId="0" borderId="49" xfId="0" applyFont="true" applyBorder="true" applyAlignment="true" applyProtection="false">
      <alignment horizontal="right" vertical="bottom" textRotation="0" wrapText="false" indent="0" shrinkToFit="false"/>
      <protection locked="true" hidden="false"/>
    </xf>
    <xf numFmtId="169" fontId="41" fillId="0" borderId="50" xfId="0" applyFont="true" applyBorder="true" applyAlignment="true" applyProtection="false">
      <alignment horizontal="right" vertical="bottom" textRotation="0" wrapText="false" indent="0" shrinkToFit="false"/>
      <protection locked="true" hidden="false"/>
    </xf>
    <xf numFmtId="169" fontId="35" fillId="44" borderId="51" xfId="19" applyFont="true" applyBorder="true" applyAlignment="true" applyProtection="true">
      <alignment horizontal="general" vertical="bottom" textRotation="0" wrapText="false" indent="0" shrinkToFit="false"/>
      <protection locked="true" hidden="false"/>
    </xf>
    <xf numFmtId="169" fontId="41" fillId="3" borderId="52" xfId="0" applyFont="true" applyBorder="true" applyAlignment="true" applyProtection="false">
      <alignment horizontal="right" vertical="bottom" textRotation="0" wrapText="false" indent="0" shrinkToFit="false"/>
      <protection locked="true" hidden="false"/>
    </xf>
    <xf numFmtId="169" fontId="41" fillId="3" borderId="53" xfId="0" applyFont="true" applyBorder="true" applyAlignment="true" applyProtection="false">
      <alignment horizontal="right" vertical="bottom" textRotation="0" wrapText="false" indent="0" shrinkToFit="false"/>
      <protection locked="true" hidden="false"/>
    </xf>
    <xf numFmtId="169" fontId="41" fillId="0" borderId="54" xfId="0" applyFont="true" applyBorder="true" applyAlignment="true" applyProtection="false">
      <alignment horizontal="right" vertical="bottom" textRotation="0" wrapText="false" indent="0" shrinkToFit="false"/>
      <protection locked="true" hidden="false"/>
    </xf>
    <xf numFmtId="169" fontId="35" fillId="0" borderId="55" xfId="19" applyFont="true" applyBorder="true" applyAlignment="true" applyProtection="true">
      <alignment horizontal="general" vertical="bottom" textRotation="0" wrapText="false" indent="0" shrinkToFit="false"/>
      <protection locked="true" hidden="false"/>
    </xf>
    <xf numFmtId="169" fontId="41" fillId="3" borderId="56" xfId="0" applyFont="true" applyBorder="true" applyAlignment="true" applyProtection="false">
      <alignment horizontal="right" vertical="bottom" textRotation="0" wrapText="false" indent="0" shrinkToFit="false"/>
      <protection locked="true" hidden="false"/>
    </xf>
    <xf numFmtId="169" fontId="31" fillId="3" borderId="57" xfId="0" applyFont="true" applyBorder="true" applyAlignment="false" applyProtection="false">
      <alignment horizontal="general" vertical="bottom" textRotation="0" wrapText="false" indent="0" shrinkToFit="false"/>
      <protection locked="true" hidden="false"/>
    </xf>
    <xf numFmtId="169" fontId="35" fillId="3" borderId="58" xfId="19" applyFont="true" applyBorder="true" applyAlignment="true" applyProtection="true">
      <alignment horizontal="general" vertical="bottom" textRotation="0" wrapText="false" indent="0" shrinkToFit="false"/>
      <protection locked="true" hidden="false"/>
    </xf>
    <xf numFmtId="169" fontId="41" fillId="44" borderId="56" xfId="0" applyFont="true" applyBorder="true" applyAlignment="true" applyProtection="false">
      <alignment horizontal="right" vertical="bottom" textRotation="0" wrapText="false" indent="0" shrinkToFit="false"/>
      <protection locked="true" hidden="false"/>
    </xf>
    <xf numFmtId="169" fontId="41" fillId="0" borderId="56" xfId="0" applyFont="true" applyBorder="true" applyAlignment="true" applyProtection="false">
      <alignment horizontal="right" vertical="bottom" textRotation="0" wrapText="false" indent="0" shrinkToFit="false"/>
      <protection locked="true" hidden="false"/>
    </xf>
    <xf numFmtId="169" fontId="35" fillId="44" borderId="59" xfId="19" applyFont="true" applyBorder="true" applyAlignment="true" applyProtection="tru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41" fillId="3" borderId="60" xfId="0" applyFont="true" applyBorder="true" applyAlignment="false" applyProtection="false">
      <alignment horizontal="general" vertical="bottom" textRotation="0" wrapText="false" indent="0" shrinkToFit="false"/>
      <protection locked="true" hidden="false"/>
    </xf>
    <xf numFmtId="174" fontId="41" fillId="44" borderId="61" xfId="0" applyFont="true" applyBorder="true" applyAlignment="true" applyProtection="false">
      <alignment horizontal="right" vertical="bottom" textRotation="0" wrapText="false" indent="0" shrinkToFit="false"/>
      <protection locked="true" hidden="false"/>
    </xf>
    <xf numFmtId="169" fontId="41" fillId="44" borderId="62" xfId="0" applyFont="true" applyBorder="true" applyAlignment="true" applyProtection="false">
      <alignment horizontal="right" vertical="bottom" textRotation="0" wrapText="false" indent="0" shrinkToFit="false"/>
      <protection locked="true" hidden="false"/>
    </xf>
    <xf numFmtId="174" fontId="41" fillId="3" borderId="63" xfId="0" applyFont="true" applyBorder="true" applyAlignment="true" applyProtection="false">
      <alignment horizontal="right" vertical="bottom" textRotation="0" wrapText="false" indent="0" shrinkToFit="false"/>
      <protection locked="true" hidden="false"/>
    </xf>
    <xf numFmtId="174" fontId="41" fillId="3" borderId="64" xfId="0" applyFont="true" applyBorder="true" applyAlignment="true" applyProtection="false">
      <alignment horizontal="right" vertical="bottom" textRotation="0" wrapText="false" indent="0" shrinkToFit="false"/>
      <protection locked="true" hidden="false"/>
    </xf>
    <xf numFmtId="174" fontId="41" fillId="0" borderId="65" xfId="0" applyFont="true" applyBorder="true" applyAlignment="false" applyProtection="false">
      <alignment horizontal="general" vertical="bottom" textRotation="0" wrapText="false" indent="0" shrinkToFit="false"/>
      <protection locked="true" hidden="false"/>
    </xf>
    <xf numFmtId="174" fontId="41" fillId="0" borderId="66" xfId="0" applyFont="true" applyBorder="true" applyAlignment="true" applyProtection="false">
      <alignment horizontal="right" vertical="bottom" textRotation="0" wrapText="false" indent="0" shrinkToFit="false"/>
      <protection locked="true" hidden="false"/>
    </xf>
    <xf numFmtId="174" fontId="41" fillId="3" borderId="67" xfId="0" applyFont="true" applyBorder="true" applyAlignment="true" applyProtection="false">
      <alignment horizontal="right" vertical="bottom" textRotation="0" wrapText="false" indent="0" shrinkToFit="false"/>
      <protection locked="true" hidden="false"/>
    </xf>
    <xf numFmtId="174" fontId="41" fillId="3" borderId="68" xfId="0" applyFont="true" applyBorder="true" applyAlignment="true" applyProtection="false">
      <alignment horizontal="right" vertical="bottom" textRotation="0" wrapText="false" indent="0" shrinkToFit="false"/>
      <protection locked="true" hidden="false"/>
    </xf>
    <xf numFmtId="169" fontId="41" fillId="44" borderId="69" xfId="0" applyFont="true" applyBorder="true" applyAlignment="true" applyProtection="false">
      <alignment horizontal="right" vertical="bottom" textRotation="0" wrapText="false" indent="0" shrinkToFit="false"/>
      <protection locked="true" hidden="false"/>
    </xf>
    <xf numFmtId="169" fontId="41" fillId="44" borderId="70" xfId="0" applyFont="true" applyBorder="true" applyAlignment="true" applyProtection="false">
      <alignment horizontal="right" vertical="bottom" textRotation="0" wrapText="false" indent="0" shrinkToFit="false"/>
      <protection locked="true" hidden="false"/>
    </xf>
    <xf numFmtId="169" fontId="41" fillId="44" borderId="71" xfId="0" applyFont="true" applyBorder="true" applyAlignment="true" applyProtection="false">
      <alignment horizontal="right" vertical="bottom" textRotation="0" wrapText="false" indent="0" shrinkToFit="false"/>
      <protection locked="true" hidden="false"/>
    </xf>
    <xf numFmtId="164" fontId="35" fillId="0" borderId="72" xfId="0" applyFont="true" applyBorder="true" applyAlignment="false" applyProtection="false">
      <alignment horizontal="general" vertical="bottom" textRotation="0" wrapText="false" indent="0" shrinkToFit="false"/>
      <protection locked="true" hidden="false"/>
    </xf>
    <xf numFmtId="169" fontId="35" fillId="0" borderId="0" xfId="0" applyFont="true" applyBorder="false" applyAlignment="false" applyProtection="false">
      <alignment horizontal="general" vertical="bottom" textRotation="0" wrapText="false" indent="0" shrinkToFit="false"/>
      <protection locked="true" hidden="false"/>
    </xf>
    <xf numFmtId="175" fontId="3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71" fontId="35" fillId="0" borderId="0" xfId="0" applyFont="true" applyBorder="false" applyAlignment="false" applyProtection="false">
      <alignment horizontal="general" vertical="bottom" textRotation="0" wrapText="false" indent="0" shrinkToFit="false"/>
      <protection locked="true" hidden="false"/>
    </xf>
    <xf numFmtId="176" fontId="35" fillId="0" borderId="0" xfId="19" applyFont="true" applyBorder="true" applyAlignment="true" applyProtection="true">
      <alignment horizontal="general" vertical="bottom" textRotation="0" wrapText="false" indent="0" shrinkToFit="false"/>
      <protection locked="true" hidden="false"/>
    </xf>
    <xf numFmtId="164" fontId="45" fillId="43" borderId="0" xfId="0" applyFont="true" applyBorder="false" applyAlignment="false" applyProtection="false">
      <alignment horizontal="general" vertical="bottom" textRotation="0" wrapText="false" indent="0" shrinkToFit="false"/>
      <protection locked="true" hidden="false"/>
    </xf>
    <xf numFmtId="164" fontId="46" fillId="43" borderId="0" xfId="0" applyFont="true" applyBorder="false" applyAlignment="false" applyProtection="false">
      <alignment horizontal="general" vertical="bottom" textRotation="0" wrapText="false" indent="0" shrinkToFit="false"/>
      <protection locked="true" hidden="false"/>
    </xf>
    <xf numFmtId="176" fontId="46" fillId="43" borderId="0" xfId="19" applyFont="true" applyBorder="true" applyAlignment="true" applyProtection="true">
      <alignment horizontal="general" vertical="bottom" textRotation="0" wrapText="false" indent="0" shrinkToFit="false"/>
      <protection locked="true" hidden="false"/>
    </xf>
    <xf numFmtId="174" fontId="41" fillId="0" borderId="17" xfId="0" applyFont="true" applyBorder="true" applyAlignment="true" applyProtection="false">
      <alignment horizontal="center" vertical="bottom" textRotation="0" wrapText="false" indent="0" shrinkToFit="false"/>
      <protection locked="true" hidden="false"/>
    </xf>
    <xf numFmtId="174" fontId="41" fillId="0" borderId="73" xfId="0" applyFont="true" applyBorder="true" applyAlignment="true" applyProtection="false">
      <alignment horizontal="center" vertical="bottom" textRotation="0" wrapText="false" indent="0" shrinkToFit="false"/>
      <protection locked="true" hidden="false"/>
    </xf>
    <xf numFmtId="174" fontId="41" fillId="3" borderId="74" xfId="0" applyFont="true" applyBorder="true" applyAlignment="true" applyProtection="false">
      <alignment horizontal="center" vertical="bottom" textRotation="0" wrapText="false" indent="0" shrinkToFit="false"/>
      <protection locked="true" hidden="false"/>
    </xf>
    <xf numFmtId="164" fontId="35" fillId="0" borderId="0" xfId="0" applyFont="true" applyBorder="false" applyAlignment="true" applyProtection="false">
      <alignment horizontal="left" vertical="bottom" textRotation="0" wrapText="false" indent="0" shrinkToFit="false"/>
      <protection locked="true" hidden="false"/>
    </xf>
    <xf numFmtId="164" fontId="41" fillId="0" borderId="75" xfId="0" applyFont="true" applyBorder="true" applyAlignment="true" applyProtection="false">
      <alignment horizontal="center" vertical="bottom" textRotation="0" wrapText="true" indent="0" shrinkToFit="false"/>
      <protection locked="true" hidden="false"/>
    </xf>
    <xf numFmtId="164" fontId="41" fillId="3" borderId="76" xfId="0" applyFont="true" applyBorder="true" applyAlignment="true" applyProtection="false">
      <alignment horizontal="center" vertical="bottom" textRotation="0" wrapText="true" indent="0" shrinkToFit="false"/>
      <protection locked="true" hidden="false"/>
    </xf>
    <xf numFmtId="164" fontId="41" fillId="3" borderId="75" xfId="0" applyFont="true" applyBorder="true" applyAlignment="true" applyProtection="false">
      <alignment horizontal="center" vertical="bottom" textRotation="0" wrapText="true" indent="0" shrinkToFit="false"/>
      <protection locked="true" hidden="false"/>
    </xf>
    <xf numFmtId="164" fontId="41" fillId="0" borderId="77" xfId="0" applyFont="true" applyBorder="true" applyAlignment="true" applyProtection="false">
      <alignment horizontal="center" vertical="bottom" textRotation="0" wrapText="true" indent="0" shrinkToFit="false"/>
      <protection locked="true" hidden="false"/>
    </xf>
    <xf numFmtId="176" fontId="41" fillId="3" borderId="78" xfId="19" applyFont="true" applyBorder="true" applyAlignment="true" applyProtection="true">
      <alignment horizontal="center" vertical="bottom" textRotation="0" wrapText="true" indent="0" shrinkToFit="false"/>
      <protection locked="true" hidden="false"/>
    </xf>
    <xf numFmtId="174" fontId="35" fillId="0" borderId="79" xfId="0" applyFont="true" applyBorder="true" applyAlignment="false" applyProtection="false">
      <alignment horizontal="general" vertical="bottom" textRotation="0" wrapText="false" indent="0" shrinkToFit="false"/>
      <protection locked="true" hidden="false"/>
    </xf>
    <xf numFmtId="174" fontId="35" fillId="0" borderId="30" xfId="0" applyFont="true" applyBorder="true" applyAlignment="false" applyProtection="false">
      <alignment horizontal="general" vertical="bottom" textRotation="0" wrapText="false" indent="0" shrinkToFit="false"/>
      <protection locked="true" hidden="false"/>
    </xf>
    <xf numFmtId="169" fontId="35" fillId="44" borderId="80" xfId="19" applyFont="true" applyBorder="true" applyAlignment="true" applyProtection="true">
      <alignment horizontal="general" vertical="bottom" textRotation="0" wrapText="false" indent="0" shrinkToFit="false"/>
      <protection locked="true" hidden="false"/>
    </xf>
    <xf numFmtId="174" fontId="35" fillId="3" borderId="81" xfId="0" applyFont="true" applyBorder="true" applyAlignment="false" applyProtection="false">
      <alignment horizontal="general" vertical="bottom" textRotation="0" wrapText="false" indent="0" shrinkToFit="false"/>
      <protection locked="true" hidden="false"/>
    </xf>
    <xf numFmtId="174" fontId="37" fillId="3" borderId="79" xfId="0" applyFont="true" applyBorder="true" applyAlignment="false" applyProtection="false">
      <alignment horizontal="general" vertical="bottom" textRotation="0" wrapText="false" indent="0" shrinkToFit="false"/>
      <protection locked="true" hidden="false"/>
    </xf>
    <xf numFmtId="169" fontId="35" fillId="0" borderId="79" xfId="0" applyFont="true" applyBorder="true" applyAlignment="false" applyProtection="false">
      <alignment horizontal="general" vertical="bottom" textRotation="0" wrapText="false" indent="0" shrinkToFit="false"/>
      <protection locked="true" hidden="false"/>
    </xf>
    <xf numFmtId="169" fontId="35" fillId="0" borderId="82" xfId="0" applyFont="true" applyBorder="true" applyAlignment="false" applyProtection="false">
      <alignment horizontal="general" vertical="bottom" textRotation="0" wrapText="false" indent="0" shrinkToFit="false"/>
      <protection locked="true" hidden="false"/>
    </xf>
    <xf numFmtId="172" fontId="35" fillId="3" borderId="79" xfId="0" applyFont="true" applyBorder="true" applyAlignment="false" applyProtection="false">
      <alignment horizontal="general" vertical="bottom" textRotation="0" wrapText="false" indent="0" shrinkToFit="false"/>
      <protection locked="true" hidden="false"/>
    </xf>
    <xf numFmtId="176" fontId="35" fillId="3" borderId="83" xfId="19" applyFont="true" applyBorder="true" applyAlignment="true" applyProtection="true">
      <alignment horizontal="general" vertical="bottom" textRotation="0" wrapText="false" indent="0" shrinkToFit="false"/>
      <protection locked="true" hidden="false"/>
    </xf>
    <xf numFmtId="174" fontId="35" fillId="3" borderId="84" xfId="0" applyFont="true" applyBorder="true" applyAlignment="false" applyProtection="false">
      <alignment horizontal="general" vertical="bottom" textRotation="0" wrapText="false" indent="0" shrinkToFit="false"/>
      <protection locked="true" hidden="false"/>
    </xf>
    <xf numFmtId="174" fontId="35" fillId="0" borderId="84" xfId="0" applyFont="true" applyBorder="true" applyAlignment="false" applyProtection="false">
      <alignment horizontal="general" vertical="bottom" textRotation="0" wrapText="false" indent="0" shrinkToFit="false"/>
      <protection locked="true" hidden="false"/>
    </xf>
    <xf numFmtId="173" fontId="35" fillId="3" borderId="34" xfId="0" applyFont="true" applyBorder="true" applyAlignment="false" applyProtection="false">
      <alignment horizontal="general" vertical="bottom" textRotation="0" wrapText="false" indent="0" shrinkToFit="false"/>
      <protection locked="true" hidden="false"/>
    </xf>
    <xf numFmtId="174" fontId="35" fillId="0" borderId="85" xfId="0" applyFont="true" applyBorder="true" applyAlignment="false" applyProtection="false">
      <alignment horizontal="general" vertical="bottom" textRotation="0" wrapText="false" indent="0" shrinkToFit="false"/>
      <protection locked="true" hidden="false"/>
    </xf>
    <xf numFmtId="173" fontId="35" fillId="0" borderId="34" xfId="0" applyFont="true" applyBorder="true" applyAlignment="false" applyProtection="false">
      <alignment horizontal="general" vertical="bottom" textRotation="0" wrapText="false" indent="0" shrinkToFit="false"/>
      <protection locked="true" hidden="false"/>
    </xf>
    <xf numFmtId="172" fontId="35" fillId="3" borderId="0" xfId="0" applyFont="true" applyBorder="false" applyAlignment="false" applyProtection="false">
      <alignment horizontal="general" vertical="bottom" textRotation="0" wrapText="false" indent="0" shrinkToFit="false"/>
      <protection locked="true" hidden="false"/>
    </xf>
    <xf numFmtId="172" fontId="35" fillId="3" borderId="13" xfId="0" applyFont="true" applyBorder="true" applyAlignment="false" applyProtection="false">
      <alignment horizontal="general" vertical="bottom" textRotation="0" wrapText="false" indent="0" shrinkToFit="false"/>
      <protection locked="true" hidden="false"/>
    </xf>
    <xf numFmtId="169" fontId="35" fillId="0" borderId="80" xfId="19" applyFont="true" applyBorder="true" applyAlignment="true" applyProtection="true">
      <alignment horizontal="general" vertical="bottom" textRotation="0" wrapText="false" indent="0" shrinkToFit="false"/>
      <protection locked="true" hidden="false"/>
    </xf>
    <xf numFmtId="174" fontId="35" fillId="3" borderId="86" xfId="0" applyFont="true" applyBorder="true" applyAlignment="false" applyProtection="false">
      <alignment horizontal="general" vertical="bottom" textRotation="0" wrapText="false" indent="0" shrinkToFit="false"/>
      <protection locked="true" hidden="false"/>
    </xf>
    <xf numFmtId="174" fontId="35" fillId="0" borderId="87" xfId="0" applyFont="true" applyBorder="true" applyAlignment="false" applyProtection="false">
      <alignment horizontal="general" vertical="bottom" textRotation="0" wrapText="false" indent="0" shrinkToFit="false"/>
      <protection locked="true" hidden="false"/>
    </xf>
    <xf numFmtId="174" fontId="35" fillId="3" borderId="88" xfId="0" applyFont="true" applyBorder="true" applyAlignment="true" applyProtection="true">
      <alignment horizontal="general" vertical="bottom" textRotation="0" wrapText="false" indent="0" shrinkToFit="false"/>
      <protection locked="true" hidden="false"/>
    </xf>
    <xf numFmtId="169" fontId="41" fillId="0" borderId="89" xfId="0" applyFont="true" applyBorder="true" applyAlignment="true" applyProtection="false">
      <alignment horizontal="right" vertical="bottom" textRotation="0" wrapText="false" indent="0" shrinkToFit="false"/>
      <protection locked="true" hidden="false"/>
    </xf>
    <xf numFmtId="169" fontId="41" fillId="0" borderId="57" xfId="0" applyFont="true" applyBorder="true" applyAlignment="false" applyProtection="false">
      <alignment horizontal="general" vertical="bottom" textRotation="0" wrapText="false" indent="0" shrinkToFit="false"/>
      <protection locked="true" hidden="false"/>
    </xf>
    <xf numFmtId="169" fontId="41" fillId="3" borderId="90" xfId="0" applyFont="true" applyBorder="true" applyAlignment="true" applyProtection="false">
      <alignment horizontal="right" vertical="bottom" textRotation="0" wrapText="false" indent="0" shrinkToFit="false"/>
      <protection locked="true" hidden="false"/>
    </xf>
    <xf numFmtId="169" fontId="41" fillId="3" borderId="57" xfId="0" applyFont="true" applyBorder="true" applyAlignment="false" applyProtection="false">
      <alignment horizontal="general" vertical="bottom" textRotation="0" wrapText="false" indent="0" shrinkToFit="false"/>
      <protection locked="true" hidden="false"/>
    </xf>
    <xf numFmtId="169" fontId="41" fillId="0" borderId="91" xfId="0" applyFont="true" applyBorder="true" applyAlignment="true" applyProtection="false">
      <alignment horizontal="right" vertical="bottom" textRotation="0" wrapText="false" indent="0" shrinkToFit="false"/>
      <protection locked="true" hidden="false"/>
    </xf>
    <xf numFmtId="169" fontId="47" fillId="3" borderId="91" xfId="0" applyFont="true" applyBorder="true" applyAlignment="true" applyProtection="false">
      <alignment horizontal="right" vertical="bottom" textRotation="0" wrapText="false" indent="0" shrinkToFit="false"/>
      <protection locked="true" hidden="false"/>
    </xf>
    <xf numFmtId="169" fontId="41" fillId="0" borderId="92" xfId="0" applyFont="true" applyBorder="true" applyAlignment="true" applyProtection="false">
      <alignment horizontal="right" vertical="bottom" textRotation="0" wrapText="false" indent="0" shrinkToFit="false"/>
      <protection locked="true" hidden="false"/>
    </xf>
    <xf numFmtId="172" fontId="41" fillId="3" borderId="93" xfId="0" applyFont="true" applyBorder="true" applyAlignment="true" applyProtection="false">
      <alignment horizontal="right" vertical="bottom" textRotation="0" wrapText="false" indent="0" shrinkToFit="false"/>
      <protection locked="true" hidden="false"/>
    </xf>
    <xf numFmtId="176" fontId="35" fillId="3" borderId="59" xfId="19" applyFont="true" applyBorder="true" applyAlignment="true" applyProtection="true">
      <alignment horizontal="general" vertical="bottom" textRotation="0" wrapText="false" indent="0" shrinkToFit="false"/>
      <protection locked="true" hidden="false"/>
    </xf>
    <xf numFmtId="174" fontId="41" fillId="0" borderId="94" xfId="0" applyFont="true" applyBorder="true" applyAlignment="true" applyProtection="false">
      <alignment horizontal="right" vertical="bottom" textRotation="0" wrapText="false" indent="0" shrinkToFit="false"/>
      <protection locked="true" hidden="false"/>
    </xf>
    <xf numFmtId="169" fontId="41" fillId="44" borderId="95" xfId="0" applyFont="true" applyBorder="true" applyAlignment="true" applyProtection="false">
      <alignment horizontal="right" vertical="bottom" textRotation="0" wrapText="false" indent="0" shrinkToFit="false"/>
      <protection locked="true" hidden="false"/>
    </xf>
    <xf numFmtId="174" fontId="41" fillId="3" borderId="96" xfId="0" applyFont="true" applyBorder="true" applyAlignment="true" applyProtection="false">
      <alignment horizontal="right" vertical="bottom" textRotation="0" wrapText="false" indent="0" shrinkToFit="false"/>
      <protection locked="true" hidden="false"/>
    </xf>
    <xf numFmtId="174" fontId="47" fillId="3" borderId="94" xfId="0" applyFont="true" applyBorder="true" applyAlignment="true" applyProtection="false">
      <alignment horizontal="right" vertical="bottom" textRotation="0" wrapText="false" indent="0" shrinkToFit="false"/>
      <protection locked="true" hidden="false"/>
    </xf>
    <xf numFmtId="174" fontId="41" fillId="0" borderId="69" xfId="0" applyFont="true" applyBorder="true" applyAlignment="true" applyProtection="false">
      <alignment horizontal="right" vertical="bottom" textRotation="0" wrapText="false" indent="0" shrinkToFit="false"/>
      <protection locked="true" hidden="false"/>
    </xf>
    <xf numFmtId="174" fontId="41" fillId="0" borderId="97" xfId="0" applyFont="true" applyBorder="true" applyAlignment="true" applyProtection="false">
      <alignment horizontal="right" vertical="bottom" textRotation="0" wrapText="false" indent="0" shrinkToFit="false"/>
      <protection locked="true" hidden="false"/>
    </xf>
    <xf numFmtId="174" fontId="41" fillId="3" borderId="98" xfId="0" applyFont="true" applyBorder="true" applyAlignment="true" applyProtection="false">
      <alignment horizontal="right" vertical="bottom" textRotation="0" wrapText="false" indent="0" shrinkToFit="false"/>
      <protection locked="true" hidden="false"/>
    </xf>
    <xf numFmtId="174" fontId="41" fillId="3" borderId="69" xfId="0" applyFont="true" applyBorder="true" applyAlignment="true" applyProtection="false">
      <alignment horizontal="right" vertical="bottom" textRotation="0" wrapText="false" indent="0" shrinkToFit="false"/>
      <protection locked="true" hidden="false"/>
    </xf>
    <xf numFmtId="176" fontId="41" fillId="3" borderId="99" xfId="19" applyFont="true" applyBorder="true" applyAlignment="true" applyProtection="tru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8" fillId="45" borderId="0" xfId="0" applyFont="true" applyBorder="false" applyAlignment="false" applyProtection="false">
      <alignment horizontal="general" vertical="bottom" textRotation="0" wrapText="false" indent="0" shrinkToFit="false"/>
      <protection locked="true" hidden="false"/>
    </xf>
    <xf numFmtId="164" fontId="48" fillId="0" borderId="0" xfId="0" applyFont="true" applyBorder="false" applyAlignment="false" applyProtection="false">
      <alignment horizontal="general" vertical="bottom" textRotation="0" wrapText="false" indent="0" shrinkToFit="false"/>
      <protection locked="true" hidden="false"/>
    </xf>
    <xf numFmtId="164" fontId="31" fillId="42" borderId="100" xfId="0" applyFont="true" applyBorder="true" applyAlignment="false" applyProtection="false">
      <alignment horizontal="general" vertical="bottom" textRotation="0" wrapText="false" indent="0" shrinkToFit="false"/>
      <protection locked="true" hidden="false"/>
    </xf>
    <xf numFmtId="164" fontId="31" fillId="44" borderId="101" xfId="0" applyFont="true" applyBorder="true" applyAlignment="true" applyProtection="false">
      <alignment horizontal="general" vertical="bottom" textRotation="0" wrapText="true" indent="0" shrinkToFit="false"/>
      <protection locked="true" hidden="false"/>
    </xf>
    <xf numFmtId="164" fontId="31" fillId="44" borderId="102" xfId="0" applyFont="true" applyBorder="true" applyAlignment="true" applyProtection="false">
      <alignment horizontal="general" vertical="bottom" textRotation="0" wrapText="true" indent="0" shrinkToFit="false"/>
      <protection locked="true" hidden="false"/>
    </xf>
    <xf numFmtId="164" fontId="31" fillId="0" borderId="103" xfId="0" applyFont="true" applyBorder="true" applyAlignment="true" applyProtection="false">
      <alignment horizontal="center" vertical="bottom" textRotation="0" wrapText="false" indent="0" shrinkToFit="false"/>
      <protection locked="true" hidden="false"/>
    </xf>
    <xf numFmtId="164" fontId="31" fillId="0" borderId="103" xfId="0" applyFont="true" applyBorder="true" applyAlignment="false" applyProtection="false">
      <alignment horizontal="general" vertical="bottom" textRotation="0" wrapText="false" indent="0" shrinkToFit="false"/>
      <protection locked="true" hidden="false"/>
    </xf>
    <xf numFmtId="164" fontId="31" fillId="0" borderId="104" xfId="0" applyFont="true" applyBorder="true" applyAlignment="false" applyProtection="false">
      <alignment horizontal="general" vertical="bottom" textRotation="0" wrapText="false" indent="0" shrinkToFit="false"/>
      <protection locked="true" hidden="false"/>
    </xf>
    <xf numFmtId="164" fontId="31" fillId="0" borderId="4" xfId="0" applyFont="true" applyBorder="true" applyAlignment="false" applyProtection="false">
      <alignment horizontal="general" vertical="bottom" textRotation="0" wrapText="false" indent="0" shrinkToFit="false"/>
      <protection locked="true" hidden="false"/>
    </xf>
    <xf numFmtId="164" fontId="31" fillId="0" borderId="105" xfId="0" applyFont="true" applyBorder="true" applyAlignment="false" applyProtection="false">
      <alignment horizontal="general" vertical="bottom" textRotation="0" wrapText="false" indent="0" shrinkToFit="false"/>
      <protection locked="true" hidden="false"/>
    </xf>
    <xf numFmtId="164" fontId="49" fillId="44" borderId="106" xfId="0" applyFont="true" applyBorder="true" applyAlignment="true" applyProtection="false">
      <alignment horizontal="general" vertical="bottom" textRotation="0" wrapText="true" indent="0" shrinkToFit="false"/>
      <protection locked="true" hidden="false"/>
    </xf>
    <xf numFmtId="164" fontId="49" fillId="44" borderId="107" xfId="0" applyFont="true" applyBorder="true" applyAlignment="true" applyProtection="false">
      <alignment horizontal="general" vertical="bottom" textRotation="0" wrapText="true" indent="0" shrinkToFit="false"/>
      <protection locked="true" hidden="false"/>
    </xf>
    <xf numFmtId="164" fontId="35" fillId="3" borderId="108" xfId="0" applyFont="true" applyBorder="true" applyAlignment="true" applyProtection="false">
      <alignment horizontal="left" vertical="center" textRotation="0" wrapText="false" indent="0" shrinkToFit="false"/>
      <protection locked="true" hidden="false"/>
    </xf>
    <xf numFmtId="164" fontId="0" fillId="0" borderId="109" xfId="0" applyFont="true" applyBorder="true" applyAlignment="false" applyProtection="false">
      <alignment horizontal="general" vertical="bottom" textRotation="0" wrapText="false" indent="0" shrinkToFit="false"/>
      <protection locked="true" hidden="false"/>
    </xf>
    <xf numFmtId="174" fontId="0" fillId="44" borderId="110" xfId="0" applyFont="true" applyBorder="true" applyAlignment="false" applyProtection="false">
      <alignment horizontal="general" vertical="bottom" textRotation="0" wrapText="false" indent="0" shrinkToFit="false"/>
      <protection locked="true" hidden="false"/>
    </xf>
    <xf numFmtId="174" fontId="0" fillId="44" borderId="111" xfId="0" applyFont="true" applyBorder="true" applyAlignment="false" applyProtection="false">
      <alignment horizontal="general" vertical="bottom" textRotation="0" wrapText="false" indent="0" shrinkToFit="false"/>
      <protection locked="true" hidden="false"/>
    </xf>
    <xf numFmtId="164" fontId="35" fillId="3" borderId="112" xfId="0" applyFont="true" applyBorder="true" applyAlignment="true" applyProtection="false">
      <alignment horizontal="left"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35" fillId="3" borderId="113" xfId="0" applyFont="true" applyBorder="true" applyAlignment="true" applyProtection="false">
      <alignment horizontal="left" vertical="bottom" textRotation="0" wrapText="false" indent="0" shrinkToFit="false"/>
      <protection locked="true" hidden="false"/>
    </xf>
    <xf numFmtId="174" fontId="0" fillId="0" borderId="110" xfId="0" applyFont="true" applyBorder="true" applyAlignment="false" applyProtection="false">
      <alignment horizontal="general" vertical="bottom" textRotation="0" wrapText="false" indent="0" shrinkToFit="false"/>
      <protection locked="true" hidden="false"/>
    </xf>
    <xf numFmtId="174" fontId="0" fillId="0" borderId="111" xfId="0" applyFont="true" applyBorder="true" applyAlignment="false" applyProtection="false">
      <alignment horizontal="general" vertical="bottom" textRotation="0" wrapText="false" indent="0" shrinkToFit="false"/>
      <protection locked="true" hidden="false"/>
    </xf>
    <xf numFmtId="164" fontId="35" fillId="3" borderId="113" xfId="0" applyFont="true" applyBorder="true" applyAlignment="true" applyProtection="false">
      <alignment horizontal="left" vertical="bottom" textRotation="0" wrapText="true" indent="0" shrinkToFit="false"/>
      <protection locked="true" hidden="false"/>
    </xf>
    <xf numFmtId="164" fontId="35" fillId="3" borderId="114" xfId="0" applyFont="true" applyBorder="true" applyAlignment="true" applyProtection="false">
      <alignment horizontal="left" vertical="bottom" textRotation="0" wrapText="true" indent="0" shrinkToFit="false"/>
      <protection locked="true" hidden="false"/>
    </xf>
    <xf numFmtId="164" fontId="35" fillId="3" borderId="112" xfId="0" applyFont="true" applyBorder="true" applyAlignment="false" applyProtection="false">
      <alignment horizontal="general" vertical="bottom" textRotation="0" wrapText="false" indent="0" shrinkToFit="false"/>
      <protection locked="true" hidden="false"/>
    </xf>
    <xf numFmtId="164" fontId="35" fillId="3" borderId="115" xfId="0" applyFont="true" applyBorder="true" applyAlignment="false" applyProtection="false">
      <alignment horizontal="general" vertical="bottom" textRotation="0" wrapText="false" indent="0" shrinkToFit="false"/>
      <protection locked="true" hidden="false"/>
    </xf>
    <xf numFmtId="164" fontId="35" fillId="3" borderId="116" xfId="0" applyFont="true" applyBorder="true" applyAlignment="true" applyProtection="false">
      <alignment horizontal="left" vertical="bottom" textRotation="0" wrapText="true" indent="0" shrinkToFit="false"/>
      <protection locked="true" hidden="false"/>
    </xf>
    <xf numFmtId="164" fontId="35" fillId="3" borderId="117" xfId="0" applyFont="true" applyBorder="true" applyAlignment="true" applyProtection="false">
      <alignment horizontal="left" vertical="bottom" textRotation="0" wrapText="true" indent="0" shrinkToFit="false"/>
      <protection locked="true" hidden="false"/>
    </xf>
    <xf numFmtId="164" fontId="35" fillId="3" borderId="118" xfId="0" applyFont="true" applyBorder="true" applyAlignment="true" applyProtection="false">
      <alignment horizontal="left" vertical="bottom" textRotation="0" wrapText="true" indent="0" shrinkToFit="false"/>
      <protection locked="true" hidden="false"/>
    </xf>
    <xf numFmtId="164" fontId="0" fillId="0" borderId="119" xfId="0" applyFont="true" applyBorder="true" applyAlignment="false" applyProtection="false">
      <alignment horizontal="general" vertical="bottom" textRotation="0" wrapText="false" indent="0" shrinkToFit="false"/>
      <protection locked="true" hidden="false"/>
    </xf>
    <xf numFmtId="174" fontId="0" fillId="44" borderId="120" xfId="0" applyFont="true" applyBorder="true" applyAlignment="false" applyProtection="false">
      <alignment horizontal="general" vertical="bottom" textRotation="0" wrapText="false" indent="0" shrinkToFit="false"/>
      <protection locked="true" hidden="false"/>
    </xf>
    <xf numFmtId="174" fontId="0" fillId="44" borderId="121" xfId="0" applyFont="true" applyBorder="true" applyAlignment="false" applyProtection="false">
      <alignment horizontal="general" vertical="bottom" textRotation="0" wrapText="false" indent="0" shrinkToFit="false"/>
      <protection locked="true" hidden="false"/>
    </xf>
    <xf numFmtId="164" fontId="0" fillId="0" borderId="122" xfId="0" applyFont="false" applyBorder="true" applyAlignment="false" applyProtection="false">
      <alignment horizontal="general" vertical="bottom" textRotation="0" wrapText="false" indent="0" shrinkToFit="false"/>
      <protection locked="true" hidden="false"/>
    </xf>
    <xf numFmtId="164" fontId="31" fillId="3" borderId="123" xfId="0" applyFont="true" applyBorder="true" applyAlignment="true" applyProtection="false">
      <alignment horizontal="left" vertical="bottom" textRotation="0" wrapText="false" indent="0" shrinkToFit="false"/>
      <protection locked="true" hidden="false"/>
    </xf>
    <xf numFmtId="164" fontId="31" fillId="0" borderId="124" xfId="0" applyFont="true" applyBorder="true" applyAlignment="true" applyProtection="false">
      <alignment horizontal="center" vertical="bottom" textRotation="0" wrapText="true" indent="0" shrinkToFit="false"/>
      <protection locked="true" hidden="false"/>
    </xf>
    <xf numFmtId="164" fontId="31" fillId="0" borderId="125" xfId="0" applyFont="true" applyBorder="true" applyAlignment="true" applyProtection="false">
      <alignment horizontal="center" vertical="bottom" textRotation="0" wrapText="true" indent="0" shrinkToFit="false"/>
      <protection locked="true" hidden="false"/>
    </xf>
    <xf numFmtId="164" fontId="31" fillId="0" borderId="126" xfId="0" applyFont="true" applyBorder="true" applyAlignment="false" applyProtection="false">
      <alignment horizontal="general" vertical="bottom" textRotation="0" wrapText="false" indent="0" shrinkToFit="false"/>
      <protection locked="true" hidden="false"/>
    </xf>
    <xf numFmtId="164" fontId="31" fillId="0" borderId="127" xfId="0" applyFont="true" applyBorder="true" applyAlignment="false" applyProtection="false">
      <alignment horizontal="general" vertical="bottom" textRotation="0" wrapText="false" indent="0" shrinkToFit="false"/>
      <protection locked="true" hidden="false"/>
    </xf>
    <xf numFmtId="164" fontId="31" fillId="0" borderId="128" xfId="0" applyFont="true" applyBorder="true" applyAlignment="false" applyProtection="false">
      <alignment horizontal="general" vertical="bottom" textRotation="0" wrapText="false" indent="0" shrinkToFit="false"/>
      <protection locked="true" hidden="false"/>
    </xf>
    <xf numFmtId="164" fontId="31" fillId="0" borderId="129" xfId="0" applyFont="true" applyBorder="true" applyAlignment="true" applyProtection="false">
      <alignment horizontal="center" vertical="bottom" textRotation="0" wrapText="false" indent="0" shrinkToFit="false"/>
      <protection locked="true" hidden="false"/>
    </xf>
    <xf numFmtId="164" fontId="31" fillId="3" borderId="130" xfId="0" applyFont="true" applyBorder="true" applyAlignment="false" applyProtection="false">
      <alignment horizontal="general" vertical="bottom" textRotation="0" wrapText="false" indent="0" shrinkToFit="false"/>
      <protection locked="true" hidden="false"/>
    </xf>
    <xf numFmtId="164" fontId="31" fillId="0" borderId="131" xfId="0" applyFont="true" applyBorder="true" applyAlignment="true" applyProtection="false">
      <alignment horizontal="center" vertical="bottom" textRotation="0" wrapText="true" indent="0" shrinkToFit="false"/>
      <protection locked="true" hidden="false"/>
    </xf>
    <xf numFmtId="164" fontId="31" fillId="0" borderId="132" xfId="0" applyFont="true" applyBorder="true" applyAlignment="true" applyProtection="false">
      <alignment horizontal="center" vertical="bottom" textRotation="0" wrapText="true" indent="0" shrinkToFit="false"/>
      <protection locked="true" hidden="false"/>
    </xf>
    <xf numFmtId="164" fontId="31" fillId="0" borderId="133" xfId="0" applyFont="true" applyBorder="true" applyAlignment="true" applyProtection="false">
      <alignment horizontal="center" vertical="bottom" textRotation="0" wrapText="true" indent="0" shrinkToFit="false"/>
      <protection locked="true" hidden="false"/>
    </xf>
    <xf numFmtId="164" fontId="31" fillId="0" borderId="134" xfId="0" applyFont="true" applyBorder="true" applyAlignment="true" applyProtection="false">
      <alignment horizontal="center" vertical="bottom" textRotation="0" wrapText="true" indent="0" shrinkToFit="false"/>
      <protection locked="true" hidden="false"/>
    </xf>
    <xf numFmtId="164" fontId="35" fillId="3" borderId="135" xfId="0" applyFont="true" applyBorder="true" applyAlignment="true" applyProtection="false">
      <alignment horizontal="left" vertical="center" textRotation="0" wrapText="false" indent="0" shrinkToFit="false"/>
      <protection locked="true" hidden="false"/>
    </xf>
    <xf numFmtId="174" fontId="0" fillId="44" borderId="136" xfId="0" applyFont="true" applyBorder="true" applyAlignment="false" applyProtection="false">
      <alignment horizontal="general" vertical="bottom" textRotation="0" wrapText="false" indent="0" shrinkToFit="false"/>
      <protection locked="true" hidden="false"/>
    </xf>
    <xf numFmtId="174" fontId="0" fillId="44" borderId="137" xfId="0" applyFont="false" applyBorder="true" applyAlignment="true" applyProtection="false">
      <alignment horizontal="general" vertical="bottom" textRotation="0" wrapText="true" indent="0" shrinkToFit="false"/>
      <protection locked="true" hidden="false"/>
    </xf>
    <xf numFmtId="174" fontId="0" fillId="44" borderId="138" xfId="0" applyFont="true" applyBorder="true" applyAlignment="true" applyProtection="false">
      <alignment horizontal="center" vertical="bottom" textRotation="0" wrapText="true" indent="0" shrinkToFit="false"/>
      <protection locked="true" hidden="false"/>
    </xf>
    <xf numFmtId="174" fontId="0" fillId="3" borderId="139" xfId="0" applyFont="true" applyBorder="true" applyAlignment="true" applyProtection="false">
      <alignment horizontal="center" vertical="bottom" textRotation="0" wrapText="true" indent="0" shrinkToFit="false"/>
      <protection locked="true" hidden="false"/>
    </xf>
    <xf numFmtId="174" fontId="0" fillId="44" borderId="140" xfId="0" applyFont="true" applyBorder="true" applyAlignment="true" applyProtection="false">
      <alignment horizontal="center" vertical="bottom" textRotation="0" wrapText="true" indent="0" shrinkToFit="false"/>
      <protection locked="true" hidden="false"/>
    </xf>
    <xf numFmtId="164" fontId="35" fillId="3" borderId="141" xfId="0" applyFont="true" applyBorder="true" applyAlignment="false" applyProtection="false">
      <alignment horizontal="general" vertical="bottom" textRotation="0" wrapText="false" indent="0" shrinkToFit="false"/>
      <protection locked="true" hidden="false"/>
    </xf>
    <xf numFmtId="174" fontId="0" fillId="44" borderId="142" xfId="0" applyFont="false" applyBorder="true" applyAlignment="true" applyProtection="false">
      <alignment horizontal="general" vertical="bottom" textRotation="0" wrapText="true" indent="0" shrinkToFit="false"/>
      <protection locked="true" hidden="false"/>
    </xf>
    <xf numFmtId="174" fontId="0" fillId="44" borderId="143" xfId="0" applyFont="false" applyBorder="true" applyAlignment="true" applyProtection="false">
      <alignment horizontal="general" vertical="bottom" textRotation="0" wrapText="true" indent="0" shrinkToFit="false"/>
      <protection locked="true" hidden="false"/>
    </xf>
    <xf numFmtId="174" fontId="0" fillId="44" borderId="144" xfId="0" applyFont="false" applyBorder="true" applyAlignment="true" applyProtection="false">
      <alignment horizontal="general" vertical="bottom" textRotation="0" wrapText="true" indent="0" shrinkToFit="false"/>
      <protection locked="true" hidden="false"/>
    </xf>
    <xf numFmtId="174" fontId="0" fillId="44" borderId="145" xfId="0" applyFont="false" applyBorder="true" applyAlignment="true" applyProtection="false">
      <alignment horizontal="center" vertical="bottom" textRotation="0" wrapText="true" indent="0" shrinkToFit="false"/>
      <protection locked="true" hidden="false"/>
    </xf>
    <xf numFmtId="174" fontId="0" fillId="3" borderId="146" xfId="0" applyFont="true" applyBorder="true" applyAlignment="true" applyProtection="false">
      <alignment horizontal="center" vertical="bottom" textRotation="0" wrapText="true" indent="0" shrinkToFit="false"/>
      <protection locked="true" hidden="false"/>
    </xf>
    <xf numFmtId="174" fontId="0" fillId="44" borderId="147" xfId="0" applyFont="true" applyBorder="true" applyAlignment="true" applyProtection="false">
      <alignment horizontal="center" vertical="bottom" textRotation="0" wrapText="true" indent="0" shrinkToFit="false"/>
      <protection locked="true" hidden="false"/>
    </xf>
    <xf numFmtId="174" fontId="0" fillId="44" borderId="148" xfId="0" applyFont="false" applyBorder="true" applyAlignment="true" applyProtection="false">
      <alignment horizontal="general" vertical="bottom" textRotation="0" wrapText="true" indent="0" shrinkToFit="false"/>
      <protection locked="true" hidden="false"/>
    </xf>
    <xf numFmtId="174" fontId="0" fillId="44" borderId="149" xfId="0" applyFont="false" applyBorder="true" applyAlignment="true" applyProtection="false">
      <alignment horizontal="general" vertical="bottom" textRotation="0" wrapText="true" indent="0" shrinkToFit="false"/>
      <protection locked="true" hidden="false"/>
    </xf>
    <xf numFmtId="174" fontId="0" fillId="3" borderId="146" xfId="0" applyFont="false" applyBorder="true" applyAlignment="true" applyProtection="false">
      <alignment horizontal="center" vertical="bottom" textRotation="0" wrapText="false" indent="0" shrinkToFit="false"/>
      <protection locked="true" hidden="false"/>
    </xf>
    <xf numFmtId="164" fontId="0" fillId="0" borderId="150" xfId="0" applyFont="true" applyBorder="true" applyAlignment="false" applyProtection="false">
      <alignment horizontal="general" vertical="bottom" textRotation="0" wrapText="false" indent="0" shrinkToFit="false"/>
      <protection locked="true" hidden="false"/>
    </xf>
    <xf numFmtId="164" fontId="0" fillId="0" borderId="151" xfId="0" applyFont="true" applyBorder="true" applyAlignment="false" applyProtection="false">
      <alignment horizontal="general" vertical="bottom" textRotation="0" wrapText="false" indent="0" shrinkToFit="false"/>
      <protection locked="true" hidden="false"/>
    </xf>
    <xf numFmtId="174" fontId="0" fillId="0" borderId="151" xfId="0" applyFont="true" applyBorder="true" applyAlignment="false" applyProtection="false">
      <alignment horizontal="general" vertical="bottom" textRotation="0" wrapText="false" indent="0" shrinkToFit="false"/>
      <protection locked="true" hidden="false"/>
    </xf>
    <xf numFmtId="174" fontId="0" fillId="0" borderId="152" xfId="0" applyFont="true" applyBorder="true" applyAlignment="false" applyProtection="false">
      <alignment horizontal="general" vertical="bottom" textRotation="0" wrapText="false" indent="0" shrinkToFit="false"/>
      <protection locked="true" hidden="false"/>
    </xf>
    <xf numFmtId="174" fontId="0" fillId="0" borderId="153" xfId="0" applyFont="true" applyBorder="true" applyAlignment="true" applyProtection="false">
      <alignment horizontal="center" vertical="bottom" textRotation="0" wrapText="true" indent="0" shrinkToFit="false"/>
      <protection locked="true" hidden="false"/>
    </xf>
    <xf numFmtId="164" fontId="0" fillId="3" borderId="146"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154" xfId="0" applyFont="false" applyBorder="true" applyAlignment="false" applyProtection="false">
      <alignment horizontal="general" vertical="bottom" textRotation="0" wrapText="false" indent="0" shrinkToFit="false"/>
      <protection locked="true" hidden="false"/>
    </xf>
    <xf numFmtId="164" fontId="0" fillId="0" borderId="147" xfId="0" applyFont="true" applyBorder="true" applyAlignment="true" applyProtection="false">
      <alignment horizontal="center" vertical="bottom" textRotation="0" wrapText="true" indent="0" shrinkToFit="false"/>
      <protection locked="true" hidden="false"/>
    </xf>
    <xf numFmtId="164" fontId="0" fillId="0" borderId="155" xfId="0" applyFont="false" applyBorder="true" applyAlignment="false" applyProtection="false">
      <alignment horizontal="general" vertical="bottom" textRotation="0" wrapText="false" indent="0" shrinkToFit="false"/>
      <protection locked="true" hidden="false"/>
    </xf>
    <xf numFmtId="174" fontId="0" fillId="44" borderId="156" xfId="0" applyFont="false" applyBorder="true" applyAlignment="false" applyProtection="false">
      <alignment horizontal="general" vertical="bottom" textRotation="0" wrapText="false" indent="0" shrinkToFit="false"/>
      <protection locked="true" hidden="false"/>
    </xf>
    <xf numFmtId="174" fontId="0" fillId="44" borderId="0" xfId="0" applyFont="false" applyBorder="false" applyAlignment="false" applyProtection="false">
      <alignment horizontal="general" vertical="bottom" textRotation="0" wrapText="false" indent="0" shrinkToFit="false"/>
      <protection locked="true" hidden="false"/>
    </xf>
    <xf numFmtId="174" fontId="0" fillId="44" borderId="157" xfId="0" applyFont="false" applyBorder="true" applyAlignment="false" applyProtection="false">
      <alignment horizontal="general" vertical="bottom" textRotation="0" wrapText="false" indent="0" shrinkToFit="false"/>
      <protection locked="true" hidden="false"/>
    </xf>
    <xf numFmtId="174" fontId="0" fillId="3" borderId="158" xfId="0" applyFont="true" applyBorder="true" applyAlignment="true" applyProtection="false">
      <alignment horizontal="center" vertical="bottom" textRotation="0" wrapText="true" indent="0" shrinkToFit="false"/>
      <protection locked="true" hidden="false"/>
    </xf>
    <xf numFmtId="174" fontId="0" fillId="44" borderId="159" xfId="0" applyFont="true" applyBorder="true" applyAlignment="true" applyProtection="false">
      <alignment horizontal="center" vertical="bottom" textRotation="0" wrapText="true" indent="0" shrinkToFit="false"/>
      <protection locked="true" hidden="false"/>
    </xf>
    <xf numFmtId="174" fontId="0" fillId="44" borderId="154" xfId="0" applyFont="false" applyBorder="true" applyAlignment="true" applyProtection="false">
      <alignment horizontal="general" vertical="bottom" textRotation="0" wrapText="true" indent="0" shrinkToFit="false"/>
      <protection locked="true" hidden="false"/>
    </xf>
    <xf numFmtId="174" fontId="0" fillId="44" borderId="160" xfId="0" applyFont="false" applyBorder="true" applyAlignment="true" applyProtection="false">
      <alignment horizontal="general" vertical="bottom" textRotation="0" wrapText="true" indent="0" shrinkToFit="false"/>
      <protection locked="true" hidden="false"/>
    </xf>
    <xf numFmtId="174" fontId="0" fillId="44" borderId="161" xfId="0" applyFont="false" applyBorder="true" applyAlignment="true" applyProtection="false">
      <alignment horizontal="center" vertical="bottom" textRotation="0" wrapText="true" indent="0" shrinkToFit="false"/>
      <protection locked="true" hidden="false"/>
    </xf>
    <xf numFmtId="164" fontId="0" fillId="44" borderId="162" xfId="0" applyFont="true" applyBorder="true" applyAlignment="false" applyProtection="false">
      <alignment horizontal="general" vertical="bottom" textRotation="0" wrapText="false" indent="0" shrinkToFit="false"/>
      <protection locked="true" hidden="false"/>
    </xf>
    <xf numFmtId="164" fontId="0" fillId="44" borderId="110" xfId="0" applyFont="true" applyBorder="true" applyAlignment="false" applyProtection="false">
      <alignment horizontal="general" vertical="bottom" textRotation="0" wrapText="false" indent="0" shrinkToFit="false"/>
      <protection locked="true" hidden="false"/>
    </xf>
    <xf numFmtId="174" fontId="0" fillId="44" borderId="163" xfId="0" applyFont="true" applyBorder="true" applyAlignment="false" applyProtection="false">
      <alignment horizontal="general" vertical="bottom" textRotation="0" wrapText="false" indent="0" shrinkToFit="false"/>
      <protection locked="true" hidden="false"/>
    </xf>
    <xf numFmtId="174" fontId="0" fillId="44" borderId="153" xfId="0" applyFont="true" applyBorder="true" applyAlignment="true" applyProtection="false">
      <alignment horizontal="center" vertical="bottom" textRotation="0" wrapText="true" indent="0" shrinkToFit="false"/>
      <protection locked="true" hidden="false"/>
    </xf>
    <xf numFmtId="164" fontId="0" fillId="0" borderId="147" xfId="0" applyFont="true" applyBorder="true" applyAlignment="true" applyProtection="false">
      <alignment horizontal="center" vertical="bottom" textRotation="0" wrapText="false" indent="0" shrinkToFit="false"/>
      <protection locked="true" hidden="false"/>
    </xf>
    <xf numFmtId="174" fontId="0" fillId="0" borderId="145" xfId="0" applyFont="false" applyBorder="true" applyAlignment="true" applyProtection="false">
      <alignment horizontal="center" vertical="bottom" textRotation="0" wrapText="false" indent="0" shrinkToFit="false"/>
      <protection locked="true" hidden="false"/>
    </xf>
    <xf numFmtId="174" fontId="0" fillId="44" borderId="159" xfId="0" applyFont="true" applyBorder="true" applyAlignment="true" applyProtection="false">
      <alignment horizontal="center" vertical="bottom" textRotation="0" wrapText="false" indent="0" shrinkToFit="false"/>
      <protection locked="true" hidden="false"/>
    </xf>
    <xf numFmtId="174" fontId="0" fillId="44" borderId="164" xfId="0" applyFont="false" applyBorder="true" applyAlignment="false" applyProtection="false">
      <alignment horizontal="general" vertical="bottom" textRotation="0" wrapText="false" indent="0" shrinkToFit="false"/>
      <protection locked="true" hidden="false"/>
    </xf>
    <xf numFmtId="174" fontId="0" fillId="44" borderId="148" xfId="0" applyFont="false" applyBorder="true" applyAlignment="false" applyProtection="false">
      <alignment horizontal="general" vertical="bottom" textRotation="0" wrapText="false" indent="0" shrinkToFit="false"/>
      <protection locked="true" hidden="false"/>
    </xf>
    <xf numFmtId="174" fontId="0" fillId="44" borderId="149" xfId="0" applyFont="false" applyBorder="true" applyAlignment="false" applyProtection="false">
      <alignment horizontal="general" vertical="bottom" textRotation="0" wrapText="false" indent="0" shrinkToFit="false"/>
      <protection locked="true" hidden="false"/>
    </xf>
    <xf numFmtId="174" fontId="0" fillId="44" borderId="145" xfId="0" applyFont="false" applyBorder="true" applyAlignment="true" applyProtection="false">
      <alignment horizontal="center" vertical="bottom" textRotation="0" wrapText="false" indent="0" shrinkToFit="false"/>
      <protection locked="true" hidden="false"/>
    </xf>
    <xf numFmtId="174" fontId="0" fillId="0" borderId="0" xfId="0" applyFont="false" applyBorder="false" applyAlignment="true" applyProtection="false">
      <alignment horizontal="center" vertical="bottom" textRotation="0" wrapText="false" indent="0" shrinkToFit="false"/>
      <protection locked="true" hidden="false"/>
    </xf>
    <xf numFmtId="164" fontId="35" fillId="3" borderId="135" xfId="0" applyFont="true" applyBorder="true" applyAlignment="true" applyProtection="false">
      <alignment horizontal="left" vertical="bottom" textRotation="0" wrapText="true" indent="0" shrinkToFit="false"/>
      <protection locked="true" hidden="false"/>
    </xf>
    <xf numFmtId="174" fontId="0" fillId="44" borderId="146" xfId="0" applyFont="false" applyBorder="true" applyAlignment="true" applyProtection="false">
      <alignment horizontal="center" vertical="bottom" textRotation="0" wrapText="true" indent="0" shrinkToFit="false"/>
      <protection locked="true" hidden="false"/>
    </xf>
    <xf numFmtId="174" fontId="0" fillId="44" borderId="154" xfId="0" applyFont="true" applyBorder="true" applyAlignment="true" applyProtection="false">
      <alignment horizontal="center" vertical="bottom" textRotation="0" wrapText="true" indent="0" shrinkToFit="false"/>
      <protection locked="true" hidden="false"/>
    </xf>
    <xf numFmtId="174" fontId="0" fillId="44" borderId="160" xfId="0" applyFont="false" applyBorder="true" applyAlignment="true" applyProtection="false">
      <alignment horizontal="center" vertical="bottom" textRotation="0" wrapText="true" indent="0" shrinkToFit="false"/>
      <protection locked="true" hidden="false"/>
    </xf>
    <xf numFmtId="174" fontId="0" fillId="3" borderId="165" xfId="0" applyFont="true" applyBorder="true" applyAlignment="true" applyProtection="false">
      <alignment horizontal="center" vertical="bottom" textRotation="0" wrapText="true" indent="0" shrinkToFit="false"/>
      <protection locked="true" hidden="false"/>
    </xf>
    <xf numFmtId="169" fontId="0" fillId="0" borderId="142" xfId="0" applyFont="false" applyBorder="true" applyAlignment="false" applyProtection="false">
      <alignment horizontal="general" vertical="bottom" textRotation="0" wrapText="false" indent="0" shrinkToFit="false"/>
      <protection locked="true" hidden="false"/>
    </xf>
    <xf numFmtId="169" fontId="0" fillId="0" borderId="154" xfId="0" applyFont="false" applyBorder="true" applyAlignment="false" applyProtection="false">
      <alignment horizontal="general" vertical="bottom" textRotation="0" wrapText="false" indent="0" shrinkToFit="false"/>
      <protection locked="true" hidden="false"/>
    </xf>
    <xf numFmtId="169" fontId="0" fillId="0" borderId="160" xfId="0" applyFont="false" applyBorder="true" applyAlignment="false" applyProtection="false">
      <alignment horizontal="general" vertical="bottom" textRotation="0" wrapText="false" indent="0" shrinkToFit="false"/>
      <protection locked="true" hidden="false"/>
    </xf>
    <xf numFmtId="174" fontId="0" fillId="44" borderId="147" xfId="0" applyFont="false" applyBorder="true" applyAlignment="true" applyProtection="false">
      <alignment horizontal="center" vertical="bottom" textRotation="0" wrapText="false" indent="0" shrinkToFit="false"/>
      <protection locked="true" hidden="false"/>
    </xf>
    <xf numFmtId="169" fontId="0" fillId="0" borderId="164" xfId="0" applyFont="true" applyBorder="true" applyAlignment="false" applyProtection="false">
      <alignment horizontal="general" vertical="bottom" textRotation="0" wrapText="false" indent="0" shrinkToFit="false"/>
      <protection locked="true" hidden="false"/>
    </xf>
    <xf numFmtId="169" fontId="0" fillId="0" borderId="148" xfId="0" applyFont="false" applyBorder="true" applyAlignment="false" applyProtection="false">
      <alignment horizontal="general" vertical="bottom" textRotation="0" wrapText="false" indent="0" shrinkToFit="false"/>
      <protection locked="true" hidden="false"/>
    </xf>
    <xf numFmtId="169" fontId="0" fillId="0" borderId="149" xfId="0" applyFont="false" applyBorder="true" applyAlignment="false" applyProtection="false">
      <alignment horizontal="general" vertical="bottom" textRotation="0" wrapText="false" indent="0" shrinkToFit="false"/>
      <protection locked="true" hidden="false"/>
    </xf>
    <xf numFmtId="174" fontId="0" fillId="44" borderId="166" xfId="0" applyFont="false" applyBorder="true" applyAlignment="true" applyProtection="false">
      <alignment horizontal="center" vertical="bottom" textRotation="0" wrapText="false" indent="0" shrinkToFit="false"/>
      <protection locked="true" hidden="false"/>
    </xf>
    <xf numFmtId="174" fontId="0" fillId="44" borderId="148" xfId="0" applyFont="false" applyBorder="true" applyAlignment="true" applyProtection="false">
      <alignment horizontal="center" vertical="bottom" textRotation="0" wrapText="false" indent="0" shrinkToFit="false"/>
      <protection locked="true" hidden="false"/>
    </xf>
    <xf numFmtId="174" fontId="0" fillId="44" borderId="149" xfId="0" applyFont="false" applyBorder="true" applyAlignment="true" applyProtection="false">
      <alignment horizontal="center" vertical="bottom" textRotation="0" wrapText="false" indent="0" shrinkToFit="false"/>
      <protection locked="true" hidden="false"/>
    </xf>
    <xf numFmtId="174" fontId="0" fillId="3" borderId="154" xfId="0" applyFont="false" applyBorder="true" applyAlignment="true" applyProtection="false">
      <alignment horizontal="center" vertical="bottom" textRotation="0" wrapText="false" indent="0" shrinkToFit="false"/>
      <protection locked="true" hidden="false"/>
    </xf>
    <xf numFmtId="174" fontId="0" fillId="44" borderId="142" xfId="0" applyFont="false" applyBorder="true" applyAlignment="true" applyProtection="false">
      <alignment horizontal="center" vertical="bottom" textRotation="0" wrapText="false" indent="0" shrinkToFit="false"/>
      <protection locked="true" hidden="false"/>
    </xf>
    <xf numFmtId="174" fontId="0" fillId="44" borderId="154" xfId="0" applyFont="true" applyBorder="true" applyAlignment="true" applyProtection="false">
      <alignment horizontal="center" vertical="bottom" textRotation="0" wrapText="false" indent="0" shrinkToFit="false"/>
      <protection locked="true" hidden="false"/>
    </xf>
    <xf numFmtId="174" fontId="0" fillId="44" borderId="167" xfId="0" applyFont="false" applyBorder="true" applyAlignment="true" applyProtection="false">
      <alignment horizontal="center"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74" fontId="0" fillId="44" borderId="164" xfId="0" applyFont="false" applyBorder="true" applyAlignment="true" applyProtection="false">
      <alignment horizontal="general" vertical="bottom" textRotation="0" wrapText="true" indent="0" shrinkToFit="false"/>
      <protection locked="true" hidden="false"/>
    </xf>
    <xf numFmtId="174" fontId="0" fillId="44" borderId="168" xfId="0" applyFont="true" applyBorder="true" applyAlignment="true" applyProtection="false">
      <alignment horizontal="center" vertical="bottom" textRotation="0" wrapText="true" indent="0" shrinkToFit="false"/>
      <protection locked="true" hidden="false"/>
    </xf>
    <xf numFmtId="174" fontId="31" fillId="44" borderId="169" xfId="0" applyFont="true" applyBorder="true" applyAlignment="false" applyProtection="false">
      <alignment horizontal="general" vertical="bottom" textRotation="0" wrapText="false" indent="0" shrinkToFit="false"/>
      <protection locked="true" hidden="false"/>
    </xf>
    <xf numFmtId="174" fontId="31" fillId="44" borderId="170" xfId="0" applyFont="true" applyBorder="true" applyAlignment="false" applyProtection="false">
      <alignment horizontal="general" vertical="bottom" textRotation="0" wrapText="false" indent="0" shrinkToFit="false"/>
      <protection locked="true" hidden="false"/>
    </xf>
    <xf numFmtId="174" fontId="31" fillId="44" borderId="171" xfId="0" applyFont="true" applyBorder="true" applyAlignment="false" applyProtection="false">
      <alignment horizontal="general" vertical="bottom" textRotation="0" wrapText="false" indent="0" shrinkToFit="false"/>
      <protection locked="true" hidden="false"/>
    </xf>
    <xf numFmtId="174" fontId="0" fillId="3" borderId="172" xfId="0" applyFont="true" applyBorder="true" applyAlignment="true" applyProtection="false">
      <alignment horizontal="center" vertical="bottom" textRotation="0" wrapText="false" indent="0" shrinkToFit="false"/>
      <protection locked="true" hidden="false"/>
    </xf>
    <xf numFmtId="164" fontId="35" fillId="3" borderId="113" xfId="0" applyFont="true" applyBorder="true" applyAlignment="false" applyProtection="false">
      <alignment horizontal="general" vertical="bottom" textRotation="0" wrapText="false" indent="0" shrinkToFit="false"/>
      <protection locked="true" hidden="false"/>
    </xf>
    <xf numFmtId="174" fontId="0" fillId="0" borderId="169" xfId="0" applyFont="true" applyBorder="true" applyAlignment="false" applyProtection="false">
      <alignment horizontal="general" vertical="bottom" textRotation="0" wrapText="false" indent="0" shrinkToFit="false"/>
      <protection locked="true" hidden="false"/>
    </xf>
    <xf numFmtId="174" fontId="0" fillId="0" borderId="170" xfId="0" applyFont="true" applyBorder="true" applyAlignment="false" applyProtection="false">
      <alignment horizontal="general" vertical="bottom" textRotation="0" wrapText="false" indent="0" shrinkToFit="false"/>
      <protection locked="true" hidden="false"/>
    </xf>
    <xf numFmtId="174" fontId="0" fillId="0" borderId="171" xfId="0" applyFont="false" applyBorder="true" applyAlignment="false" applyProtection="false">
      <alignment horizontal="general" vertical="bottom" textRotation="0" wrapText="false" indent="0" shrinkToFit="false"/>
      <protection locked="true" hidden="false"/>
    </xf>
    <xf numFmtId="174" fontId="0" fillId="44" borderId="173" xfId="0" applyFont="true" applyBorder="true" applyAlignment="true" applyProtection="false">
      <alignment horizontal="center" vertical="bottom" textRotation="0" wrapText="false" indent="0" shrinkToFit="false"/>
      <protection locked="true" hidden="false"/>
    </xf>
    <xf numFmtId="174" fontId="0" fillId="3" borderId="172" xfId="0" applyFont="true" applyBorder="true" applyAlignment="true" applyProtection="false">
      <alignment horizontal="center" vertical="bottom" textRotation="0" wrapText="true" indent="0" shrinkToFit="false"/>
      <protection locked="true" hidden="false"/>
    </xf>
    <xf numFmtId="164" fontId="0" fillId="0" borderId="142" xfId="0" applyFont="false" applyBorder="true" applyAlignment="false" applyProtection="false">
      <alignment horizontal="general" vertical="bottom" textRotation="0" wrapText="false" indent="0" shrinkToFit="false"/>
      <protection locked="true" hidden="false"/>
    </xf>
    <xf numFmtId="164" fontId="0" fillId="0" borderId="154" xfId="0" applyFont="false" applyBorder="true" applyAlignment="false" applyProtection="false">
      <alignment horizontal="general" vertical="bottom" textRotation="0" wrapText="false" indent="0" shrinkToFit="false"/>
      <protection locked="true" hidden="false"/>
    </xf>
    <xf numFmtId="164" fontId="0" fillId="0" borderId="146" xfId="0" applyFont="false" applyBorder="true" applyAlignment="false" applyProtection="false">
      <alignment horizontal="general" vertical="bottom" textRotation="0" wrapText="false" indent="0" shrinkToFit="false"/>
      <protection locked="true" hidden="false"/>
    </xf>
    <xf numFmtId="164" fontId="0" fillId="0" borderId="156" xfId="0" applyFont="true" applyBorder="true" applyAlignment="false" applyProtection="false">
      <alignment horizontal="general" vertical="bottom" textRotation="0" wrapText="false" indent="0" shrinkToFit="false"/>
      <protection locked="true" hidden="false"/>
    </xf>
    <xf numFmtId="164" fontId="0" fillId="0" borderId="160" xfId="0" applyFont="false" applyBorder="true" applyAlignment="false" applyProtection="false">
      <alignment horizontal="general" vertical="bottom" textRotation="0" wrapText="false" indent="0" shrinkToFit="false"/>
      <protection locked="true" hidden="false"/>
    </xf>
    <xf numFmtId="174" fontId="0" fillId="44" borderId="174" xfId="0" applyFont="true" applyBorder="true" applyAlignment="true" applyProtection="false">
      <alignment horizontal="center" vertical="bottom" textRotation="0" wrapText="false" indent="0" shrinkToFit="false"/>
      <protection locked="true" hidden="false"/>
    </xf>
    <xf numFmtId="164" fontId="0" fillId="0" borderId="154" xfId="0" applyFont="true" applyBorder="true" applyAlignment="true" applyProtection="false">
      <alignment horizontal="center" vertical="bottom" textRotation="0" wrapText="false" indent="0" shrinkToFit="false"/>
      <protection locked="true" hidden="false"/>
    </xf>
    <xf numFmtId="164" fontId="0" fillId="0" borderId="145" xfId="0" applyFont="true" applyBorder="true" applyAlignment="true" applyProtection="false">
      <alignment horizontal="center" vertical="bottom" textRotation="0" wrapText="true" indent="0" shrinkToFit="false"/>
      <protection locked="true" hidden="false"/>
    </xf>
    <xf numFmtId="164" fontId="0" fillId="3" borderId="165" xfId="0" applyFont="true" applyBorder="true" applyAlignment="true" applyProtection="false">
      <alignment horizontal="center" vertical="bottom" textRotation="0" wrapText="true" indent="0" shrinkToFit="false"/>
      <protection locked="true" hidden="false"/>
    </xf>
    <xf numFmtId="164" fontId="35" fillId="3" borderId="175" xfId="0" applyFont="true" applyBorder="true" applyAlignment="true" applyProtection="false">
      <alignment horizontal="left" vertical="bottom" textRotation="0" wrapText="true" indent="0" shrinkToFit="false"/>
      <protection locked="true" hidden="false"/>
    </xf>
    <xf numFmtId="164" fontId="35" fillId="3" borderId="176" xfId="0" applyFont="true" applyBorder="true" applyAlignment="true" applyProtection="false">
      <alignment horizontal="left" vertical="bottom" textRotation="0" wrapText="true" indent="0" shrinkToFit="false"/>
      <protection locked="true" hidden="false"/>
    </xf>
    <xf numFmtId="164" fontId="0" fillId="0" borderId="177" xfId="0" applyFont="false" applyBorder="true" applyAlignment="false" applyProtection="false">
      <alignment horizontal="general" vertical="bottom" textRotation="0" wrapText="false" indent="0" shrinkToFit="false"/>
      <protection locked="true" hidden="false"/>
    </xf>
    <xf numFmtId="164" fontId="0" fillId="3" borderId="177" xfId="0" applyFont="false" applyBorder="true" applyAlignment="false" applyProtection="false">
      <alignment horizontal="general" vertical="bottom" textRotation="0" wrapText="false" indent="0" shrinkToFit="false"/>
      <protection locked="true" hidden="false"/>
    </xf>
    <xf numFmtId="164" fontId="35" fillId="3" borderId="178" xfId="0" applyFont="true" applyBorder="true" applyAlignment="true" applyProtection="false">
      <alignment horizontal="left" vertical="bottom" textRotation="0" wrapText="true" indent="0" shrinkToFit="false"/>
      <protection locked="true" hidden="false"/>
    </xf>
    <xf numFmtId="174" fontId="31" fillId="44" borderId="179" xfId="0" applyFont="true" applyBorder="true" applyAlignment="false" applyProtection="false">
      <alignment horizontal="general" vertical="bottom" textRotation="0" wrapText="false" indent="0" shrinkToFit="false"/>
      <protection locked="true" hidden="false"/>
    </xf>
    <xf numFmtId="174" fontId="31" fillId="44" borderId="180" xfId="0" applyFont="true" applyBorder="true" applyAlignment="false" applyProtection="false">
      <alignment horizontal="general" vertical="bottom" textRotation="0" wrapText="false" indent="0" shrinkToFit="false"/>
      <protection locked="true" hidden="false"/>
    </xf>
    <xf numFmtId="174" fontId="31" fillId="44" borderId="181" xfId="0" applyFont="true" applyBorder="true" applyAlignment="false" applyProtection="false">
      <alignment horizontal="general" vertical="bottom" textRotation="0" wrapText="false" indent="0" shrinkToFit="false"/>
      <protection locked="true" hidden="false"/>
    </xf>
    <xf numFmtId="174" fontId="31" fillId="44" borderId="180" xfId="0" applyFont="true" applyBorder="true" applyAlignment="true" applyProtection="false">
      <alignment horizontal="center" vertical="bottom" textRotation="0" wrapText="false" indent="0" shrinkToFit="false"/>
      <protection locked="true" hidden="false"/>
    </xf>
    <xf numFmtId="174" fontId="31" fillId="3" borderId="182" xfId="0" applyFont="true" applyBorder="true" applyAlignment="true" applyProtection="false">
      <alignment horizontal="center" vertical="bottom" textRotation="0" wrapText="false" indent="0" shrinkToFit="false"/>
      <protection locked="true" hidden="false"/>
    </xf>
    <xf numFmtId="174" fontId="31" fillId="44" borderId="183" xfId="0" applyFont="true" applyBorder="true" applyAlignment="true" applyProtection="false">
      <alignment horizontal="center" vertical="bottom" textRotation="0" wrapText="false" indent="0" shrinkToFit="false"/>
      <protection locked="true" hidden="false"/>
    </xf>
    <xf numFmtId="164" fontId="0" fillId="0" borderId="72" xfId="0" applyFont="fals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70"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center" textRotation="0" wrapText="false" indent="0" shrinkToFit="false"/>
      <protection locked="true" hidden="false"/>
    </xf>
    <xf numFmtId="164" fontId="44" fillId="0" borderId="4" xfId="0" applyFont="true" applyBorder="true" applyAlignment="true" applyProtection="false">
      <alignment horizontal="left" vertical="bottom" textRotation="0" wrapText="true" indent="0" shrinkToFit="false"/>
      <protection locked="true" hidden="false"/>
    </xf>
    <xf numFmtId="167" fontId="44" fillId="0" borderId="4" xfId="0" applyFont="true" applyBorder="true" applyAlignment="false" applyProtection="false">
      <alignment horizontal="general" vertical="bottom" textRotation="0" wrapText="false" indent="0" shrinkToFit="false"/>
      <protection locked="true" hidden="false"/>
    </xf>
    <xf numFmtId="164" fontId="44" fillId="0" borderId="4" xfId="0" applyFont="true" applyBorder="true" applyAlignment="false" applyProtection="false">
      <alignment horizontal="general" vertical="bottom" textRotation="0" wrapText="false" indent="0" shrinkToFit="false"/>
      <protection locked="true" hidden="false"/>
    </xf>
    <xf numFmtId="164" fontId="44" fillId="0" borderId="4" xfId="0" applyFont="true" applyBorder="true" applyAlignment="true" applyProtection="false">
      <alignment horizontal="left" vertical="center" textRotation="0" wrapText="false" indent="0" shrinkToFit="false"/>
      <protection locked="true" hidden="false"/>
    </xf>
    <xf numFmtId="164" fontId="44" fillId="0" borderId="4" xfId="0" applyFont="true" applyBorder="true" applyAlignment="true" applyProtection="false">
      <alignment horizontal="left" vertical="bottom" textRotation="0" wrapText="false" indent="0" shrinkToFit="false"/>
      <protection locked="true" hidden="false"/>
    </xf>
    <xf numFmtId="164" fontId="41" fillId="40" borderId="9" xfId="0" applyFont="true" applyBorder="true" applyAlignment="true" applyProtection="false">
      <alignment horizontal="general" vertical="center" textRotation="0" wrapText="true" indent="0" shrinkToFit="false"/>
      <protection locked="true" hidden="false"/>
    </xf>
    <xf numFmtId="164" fontId="41" fillId="40" borderId="4" xfId="0" applyFont="true" applyBorder="true" applyAlignment="true" applyProtection="false">
      <alignment horizontal="center" vertical="center" textRotation="0" wrapText="true" indent="0" shrinkToFit="false"/>
      <protection locked="true" hidden="false"/>
    </xf>
    <xf numFmtId="164" fontId="41" fillId="40" borderId="184" xfId="0" applyFont="true" applyBorder="true" applyAlignment="true" applyProtection="false">
      <alignment horizontal="center" vertical="center" textRotation="0" wrapText="true" indent="0" shrinkToFit="false"/>
      <protection locked="true" hidden="false"/>
    </xf>
    <xf numFmtId="164" fontId="52" fillId="0" borderId="185" xfId="0" applyFont="true" applyBorder="true" applyAlignment="true" applyProtection="false">
      <alignment horizontal="left" vertical="center" textRotation="0" wrapText="true" indent="0" shrinkToFit="false"/>
      <protection locked="true" hidden="false"/>
    </xf>
    <xf numFmtId="164" fontId="52" fillId="0" borderId="4" xfId="0" applyFont="true" applyBorder="true" applyAlignment="true" applyProtection="false">
      <alignment horizontal="general" vertical="center" textRotation="0" wrapText="true" indent="0" shrinkToFit="false"/>
      <protection locked="true" hidden="false"/>
    </xf>
    <xf numFmtId="164" fontId="52" fillId="0" borderId="9" xfId="0" applyFont="true" applyBorder="true" applyAlignment="true" applyProtection="false">
      <alignment horizontal="general" vertical="center" textRotation="0" wrapText="true" indent="0" shrinkToFit="false"/>
      <protection locked="true" hidden="false"/>
    </xf>
    <xf numFmtId="164" fontId="52" fillId="0" borderId="4" xfId="0" applyFont="true" applyBorder="true" applyAlignment="true" applyProtection="false">
      <alignment horizontal="center" vertical="center" textRotation="0" wrapText="true" indent="0" shrinkToFit="false"/>
      <protection locked="true" hidden="false"/>
    </xf>
    <xf numFmtId="164" fontId="52" fillId="0" borderId="9" xfId="0" applyFont="true" applyBorder="true" applyAlignment="true" applyProtection="false">
      <alignment horizontal="center" vertical="center" textRotation="0" wrapText="true" indent="0" shrinkToFit="false"/>
      <protection locked="true" hidden="false"/>
    </xf>
    <xf numFmtId="164" fontId="52" fillId="0" borderId="186" xfId="0" applyFont="true" applyBorder="true" applyAlignment="true" applyProtection="false">
      <alignment horizontal="general" vertical="center" textRotation="0" wrapText="true" indent="0" shrinkToFit="false"/>
      <protection locked="true" hidden="false"/>
    </xf>
    <xf numFmtId="164" fontId="52" fillId="0" borderId="8" xfId="0" applyFont="true" applyBorder="true" applyAlignment="true" applyProtection="false">
      <alignment horizontal="general" vertical="center" textRotation="0" wrapText="true" indent="0" shrinkToFit="false"/>
      <protection locked="true" hidden="false"/>
    </xf>
    <xf numFmtId="164" fontId="52" fillId="0" borderId="9" xfId="0" applyFont="true" applyBorder="true" applyAlignment="true" applyProtection="false">
      <alignment horizontal="left" vertical="center" textRotation="0" wrapText="true" indent="0" shrinkToFit="false"/>
      <protection locked="true" hidden="false"/>
    </xf>
    <xf numFmtId="164" fontId="52" fillId="0" borderId="187" xfId="0" applyFont="true" applyBorder="true" applyAlignment="true" applyProtection="false">
      <alignment horizontal="general" vertical="center" textRotation="0" wrapText="true" indent="0" shrinkToFit="false"/>
      <protection locked="true" hidden="false"/>
    </xf>
    <xf numFmtId="164" fontId="52" fillId="0" borderId="8" xfId="0" applyFont="true" applyBorder="true" applyAlignment="true" applyProtection="false">
      <alignment horizontal="center" vertical="center" textRotation="0" wrapText="true" indent="0" shrinkToFit="false"/>
      <protection locked="true" hidden="false"/>
    </xf>
    <xf numFmtId="164" fontId="52" fillId="0" borderId="4" xfId="0" applyFont="true" applyBorder="true" applyAlignment="false" applyProtection="false">
      <alignment horizontal="general" vertical="bottom" textRotation="0" wrapText="false" indent="0" shrinkToFit="false"/>
      <protection locked="true" hidden="false"/>
    </xf>
    <xf numFmtId="164" fontId="52" fillId="0" borderId="4"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4892">
    <cellStyle name="Normal" xfId="0" builtinId="0"/>
    <cellStyle name="Comma" xfId="15" builtinId="3"/>
    <cellStyle name="Comma [0]" xfId="16" builtinId="6"/>
    <cellStyle name="Currency" xfId="17" builtinId="4"/>
    <cellStyle name="Currency [0]" xfId="18" builtinId="7"/>
    <cellStyle name="Percent" xfId="19" builtinId="5"/>
    <cellStyle name="20 % - uthevingsfarge 5 2" xfId="20"/>
    <cellStyle name="20 % - uthevingsfarge 5 2 2" xfId="21"/>
    <cellStyle name="20 % - uthevingsfarge 5 2 2 2" xfId="22"/>
    <cellStyle name="20 % - uthevingsfarge 5 2 2 2 2" xfId="23"/>
    <cellStyle name="20 % - uthevingsfarge 5 2 2 3" xfId="24"/>
    <cellStyle name="20 % - uthevingsfarge 5 2 2 4" xfId="25"/>
    <cellStyle name="20 % - uthevingsfarge 5 2 3" xfId="26"/>
    <cellStyle name="20 % - uthevingsfarge 5 2 3 2" xfId="27"/>
    <cellStyle name="20 % - uthevingsfarge 5 2 4" xfId="28"/>
    <cellStyle name="20 % - uthevingsfarge 5 2 4 2" xfId="29"/>
    <cellStyle name="20 % - uthevingsfarge 5 2 5" xfId="30"/>
    <cellStyle name="20 % - uthevingsfarge 5 2 6" xfId="31"/>
    <cellStyle name="20 % - uthevingsfarge 5 3" xfId="32"/>
    <cellStyle name="20 % - uthevingsfarge 5 3 2" xfId="33"/>
    <cellStyle name="20 % - uthevingsfarge 5 3 2 2" xfId="34"/>
    <cellStyle name="20 % - uthevingsfarge 5 3 3" xfId="35"/>
    <cellStyle name="20 % - uthevingsfarge 5 3 4" xfId="36"/>
    <cellStyle name="20 % - uthevingsfarge 5 4" xfId="37"/>
    <cellStyle name="20% - Accent1" xfId="38"/>
    <cellStyle name="20% - Accent1 2" xfId="39"/>
    <cellStyle name="20% - Accent1 2 2" xfId="40"/>
    <cellStyle name="20% - Accent1 2 2 2" xfId="41"/>
    <cellStyle name="20% - Accent1 2 2 2 2" xfId="42"/>
    <cellStyle name="20% - Accent1 2 2 2 2 2" xfId="43"/>
    <cellStyle name="20% - Accent1 2 2 2 3" xfId="44"/>
    <cellStyle name="20% - Accent1 2 2 2 4" xfId="45"/>
    <cellStyle name="20% - Accent1 2 2 3" xfId="46"/>
    <cellStyle name="20% - Accent1 2 2 3 2" xfId="47"/>
    <cellStyle name="20% - Accent1 2 2 4" xfId="48"/>
    <cellStyle name="20% - Accent1 2 2 4 2" xfId="49"/>
    <cellStyle name="20% - Accent1 2 2 5" xfId="50"/>
    <cellStyle name="20% - Accent1 2 3" xfId="51"/>
    <cellStyle name="20% - Accent1 2 3 2" xfId="52"/>
    <cellStyle name="20% - Accent1 2 3 2 2" xfId="53"/>
    <cellStyle name="20% - Accent1 2 3 3" xfId="54"/>
    <cellStyle name="20% - Accent1 2 3 4" xfId="55"/>
    <cellStyle name="20% - Accent1 2 4" xfId="56"/>
    <cellStyle name="20% - Accent1 2 4 2" xfId="57"/>
    <cellStyle name="20% - Accent1 2 5" xfId="58"/>
    <cellStyle name="20% - Accent1 2 5 2" xfId="59"/>
    <cellStyle name="20% - Accent1 2 6" xfId="60"/>
    <cellStyle name="20% - Accent1 2 7" xfId="61"/>
    <cellStyle name="20% - Accent1 3" xfId="62"/>
    <cellStyle name="20% - Accent1 3 2" xfId="63"/>
    <cellStyle name="20% - Accent1 3 2 2" xfId="64"/>
    <cellStyle name="20% - Accent1 3 2 2 2" xfId="65"/>
    <cellStyle name="20% - Accent1 3 2 3" xfId="66"/>
    <cellStyle name="20% - Accent1 3 2 4" xfId="67"/>
    <cellStyle name="20% - Accent1 3 3" xfId="68"/>
    <cellStyle name="20% - Accent1 3 3 2" xfId="69"/>
    <cellStyle name="20% - Accent1 3 4" xfId="70"/>
    <cellStyle name="20% - Accent1 3 4 2" xfId="71"/>
    <cellStyle name="20% - Accent1 3 5" xfId="72"/>
    <cellStyle name="20% - Accent1 4" xfId="73"/>
    <cellStyle name="20% - Accent1 4 2" xfId="74"/>
    <cellStyle name="20% - Accent1 4 2 2" xfId="75"/>
    <cellStyle name="20% - Accent1 4 3" xfId="76"/>
    <cellStyle name="20% - Accent1 4 4" xfId="77"/>
    <cellStyle name="20% - Accent1 5" xfId="78"/>
    <cellStyle name="20% - Accent1 5 2" xfId="79"/>
    <cellStyle name="20% - Accent1 6" xfId="80"/>
    <cellStyle name="20% - Accent1 6 2" xfId="81"/>
    <cellStyle name="20% - Accent1 7" xfId="82"/>
    <cellStyle name="20% - Accent1 8" xfId="83"/>
    <cellStyle name="20% - Accent2" xfId="84"/>
    <cellStyle name="20% - Accent2 2" xfId="85"/>
    <cellStyle name="20% - Accent2 2 2" xfId="86"/>
    <cellStyle name="20% - Accent2 2 2 2" xfId="87"/>
    <cellStyle name="20% - Accent2 2 2 2 2" xfId="88"/>
    <cellStyle name="20% - Accent2 2 2 2 2 2" xfId="89"/>
    <cellStyle name="20% - Accent2 2 2 2 3" xfId="90"/>
    <cellStyle name="20% - Accent2 2 2 2 4" xfId="91"/>
    <cellStyle name="20% - Accent2 2 2 3" xfId="92"/>
    <cellStyle name="20% - Accent2 2 2 3 2" xfId="93"/>
    <cellStyle name="20% - Accent2 2 2 4" xfId="94"/>
    <cellStyle name="20% - Accent2 2 2 4 2" xfId="95"/>
    <cellStyle name="20% - Accent2 2 2 5" xfId="96"/>
    <cellStyle name="20% - Accent2 2 3" xfId="97"/>
    <cellStyle name="20% - Accent2 2 3 2" xfId="98"/>
    <cellStyle name="20% - Accent2 2 3 2 2" xfId="99"/>
    <cellStyle name="20% - Accent2 2 3 3" xfId="100"/>
    <cellStyle name="20% - Accent2 2 3 4" xfId="101"/>
    <cellStyle name="20% - Accent2 2 4" xfId="102"/>
    <cellStyle name="20% - Accent2 2 4 2" xfId="103"/>
    <cellStyle name="20% - Accent2 2 5" xfId="104"/>
    <cellStyle name="20% - Accent2 2 5 2" xfId="105"/>
    <cellStyle name="20% - Accent2 2 6" xfId="106"/>
    <cellStyle name="20% - Accent2 2 7" xfId="107"/>
    <cellStyle name="20% - Accent2 3" xfId="108"/>
    <cellStyle name="20% - Accent2 3 2" xfId="109"/>
    <cellStyle name="20% - Accent2 3 2 2" xfId="110"/>
    <cellStyle name="20% - Accent2 3 2 2 2" xfId="111"/>
    <cellStyle name="20% - Accent2 3 2 3" xfId="112"/>
    <cellStyle name="20% - Accent2 3 2 4" xfId="113"/>
    <cellStyle name="20% - Accent2 3 3" xfId="114"/>
    <cellStyle name="20% - Accent2 3 3 2" xfId="115"/>
    <cellStyle name="20% - Accent2 3 4" xfId="116"/>
    <cellStyle name="20% - Accent2 3 4 2" xfId="117"/>
    <cellStyle name="20% - Accent2 3 5" xfId="118"/>
    <cellStyle name="20% - Accent2 4" xfId="119"/>
    <cellStyle name="20% - Accent2 4 2" xfId="120"/>
    <cellStyle name="20% - Accent2 4 2 2" xfId="121"/>
    <cellStyle name="20% - Accent2 4 3" xfId="122"/>
    <cellStyle name="20% - Accent2 4 4" xfId="123"/>
    <cellStyle name="20% - Accent2 5" xfId="124"/>
    <cellStyle name="20% - Accent2 5 2" xfId="125"/>
    <cellStyle name="20% - Accent2 6" xfId="126"/>
    <cellStyle name="20% - Accent2 6 2" xfId="127"/>
    <cellStyle name="20% - Accent2 7" xfId="128"/>
    <cellStyle name="20% - Accent2 8" xfId="129"/>
    <cellStyle name="20% - Accent3" xfId="130"/>
    <cellStyle name="20% - Accent3 2" xfId="131"/>
    <cellStyle name="20% - Accent3 2 2" xfId="132"/>
    <cellStyle name="20% - Accent3 2 2 2" xfId="133"/>
    <cellStyle name="20% - Accent3 2 2 2 2" xfId="134"/>
    <cellStyle name="20% - Accent3 2 2 2 2 2" xfId="135"/>
    <cellStyle name="20% - Accent3 2 2 2 3" xfId="136"/>
    <cellStyle name="20% - Accent3 2 2 2 4" xfId="137"/>
    <cellStyle name="20% - Accent3 2 2 3" xfId="138"/>
    <cellStyle name="20% - Accent3 2 2 3 2" xfId="139"/>
    <cellStyle name="20% - Accent3 2 2 4" xfId="140"/>
    <cellStyle name="20% - Accent3 2 2 4 2" xfId="141"/>
    <cellStyle name="20% - Accent3 2 2 5" xfId="142"/>
    <cellStyle name="20% - Accent3 2 3" xfId="143"/>
    <cellStyle name="20% - Accent3 2 3 2" xfId="144"/>
    <cellStyle name="20% - Accent3 2 3 2 2" xfId="145"/>
    <cellStyle name="20% - Accent3 2 3 3" xfId="146"/>
    <cellStyle name="20% - Accent3 2 3 4" xfId="147"/>
    <cellStyle name="20% - Accent3 2 4" xfId="148"/>
    <cellStyle name="20% - Accent3 2 4 2" xfId="149"/>
    <cellStyle name="20% - Accent3 2 5" xfId="150"/>
    <cellStyle name="20% - Accent3 2 5 2" xfId="151"/>
    <cellStyle name="20% - Accent3 2 6" xfId="152"/>
    <cellStyle name="20% - Accent3 2 7" xfId="153"/>
    <cellStyle name="20% - Accent3 3" xfId="154"/>
    <cellStyle name="20% - Accent3 3 2" xfId="155"/>
    <cellStyle name="20% - Accent3 3 2 2" xfId="156"/>
    <cellStyle name="20% - Accent3 3 2 2 2" xfId="157"/>
    <cellStyle name="20% - Accent3 3 2 3" xfId="158"/>
    <cellStyle name="20% - Accent3 3 2 4" xfId="159"/>
    <cellStyle name="20% - Accent3 3 3" xfId="160"/>
    <cellStyle name="20% - Accent3 3 3 2" xfId="161"/>
    <cellStyle name="20% - Accent3 3 4" xfId="162"/>
    <cellStyle name="20% - Accent3 3 4 2" xfId="163"/>
    <cellStyle name="20% - Accent3 3 5" xfId="164"/>
    <cellStyle name="20% - Accent3 4" xfId="165"/>
    <cellStyle name="20% - Accent3 4 2" xfId="166"/>
    <cellStyle name="20% - Accent3 4 2 2" xfId="167"/>
    <cellStyle name="20% - Accent3 4 3" xfId="168"/>
    <cellStyle name="20% - Accent3 4 4" xfId="169"/>
    <cellStyle name="20% - Accent3 5" xfId="170"/>
    <cellStyle name="20% - Accent3 5 2" xfId="171"/>
    <cellStyle name="20% - Accent3 6" xfId="172"/>
    <cellStyle name="20% - Accent3 6 2" xfId="173"/>
    <cellStyle name="20% - Accent3 7" xfId="174"/>
    <cellStyle name="20% - Accent3 8" xfId="175"/>
    <cellStyle name="20% - Accent4" xfId="176"/>
    <cellStyle name="20% - Accent4 2" xfId="177"/>
    <cellStyle name="20% - Accent4 2 2" xfId="178"/>
    <cellStyle name="20% - Accent4 2 2 2" xfId="179"/>
    <cellStyle name="20% - Accent4 2 2 2 2" xfId="180"/>
    <cellStyle name="20% - Accent4 2 2 2 2 2" xfId="181"/>
    <cellStyle name="20% - Accent4 2 2 2 3" xfId="182"/>
    <cellStyle name="20% - Accent4 2 2 2 4" xfId="183"/>
    <cellStyle name="20% - Accent4 2 2 3" xfId="184"/>
    <cellStyle name="20% - Accent4 2 2 3 2" xfId="185"/>
    <cellStyle name="20% - Accent4 2 2 4" xfId="186"/>
    <cellStyle name="20% - Accent4 2 2 4 2" xfId="187"/>
    <cellStyle name="20% - Accent4 2 2 5" xfId="188"/>
    <cellStyle name="20% - Accent4 2 3" xfId="189"/>
    <cellStyle name="20% - Accent4 2 3 2" xfId="190"/>
    <cellStyle name="20% - Accent4 2 3 2 2" xfId="191"/>
    <cellStyle name="20% - Accent4 2 3 3" xfId="192"/>
    <cellStyle name="20% - Accent4 2 3 4" xfId="193"/>
    <cellStyle name="20% - Accent4 2 4" xfId="194"/>
    <cellStyle name="20% - Accent4 2 4 2" xfId="195"/>
    <cellStyle name="20% - Accent4 2 5" xfId="196"/>
    <cellStyle name="20% - Accent4 2 5 2" xfId="197"/>
    <cellStyle name="20% - Accent4 2 6" xfId="198"/>
    <cellStyle name="20% - Accent4 2 7" xfId="199"/>
    <cellStyle name="20% - Accent4 3" xfId="200"/>
    <cellStyle name="20% - Accent4 3 2" xfId="201"/>
    <cellStyle name="20% - Accent4 3 2 2" xfId="202"/>
    <cellStyle name="20% - Accent4 3 2 2 2" xfId="203"/>
    <cellStyle name="20% - Accent4 3 2 3" xfId="204"/>
    <cellStyle name="20% - Accent4 3 2 4" xfId="205"/>
    <cellStyle name="20% - Accent4 3 3" xfId="206"/>
    <cellStyle name="20% - Accent4 3 3 2" xfId="207"/>
    <cellStyle name="20% - Accent4 3 4" xfId="208"/>
    <cellStyle name="20% - Accent4 3 4 2" xfId="209"/>
    <cellStyle name="20% - Accent4 3 5" xfId="210"/>
    <cellStyle name="20% - Accent4 4" xfId="211"/>
    <cellStyle name="20% - Accent4 4 2" xfId="212"/>
    <cellStyle name="20% - Accent4 4 2 2" xfId="213"/>
    <cellStyle name="20% - Accent4 4 3" xfId="214"/>
    <cellStyle name="20% - Accent4 4 4" xfId="215"/>
    <cellStyle name="20% - Accent4 5" xfId="216"/>
    <cellStyle name="20% - Accent4 5 2" xfId="217"/>
    <cellStyle name="20% - Accent4 6" xfId="218"/>
    <cellStyle name="20% - Accent4 6 2" xfId="219"/>
    <cellStyle name="20% - Accent4 7" xfId="220"/>
    <cellStyle name="20% - Accent4 8" xfId="221"/>
    <cellStyle name="20% - Accent5 2" xfId="222"/>
    <cellStyle name="20% - Accent5 2 2" xfId="223"/>
    <cellStyle name="20% - Accent5 2 2 2" xfId="224"/>
    <cellStyle name="20% - Accent5 2 2 2 2" xfId="225"/>
    <cellStyle name="20% - Accent5 2 2 2 2 2" xfId="226"/>
    <cellStyle name="20% - Accent5 2 2 2 3" xfId="227"/>
    <cellStyle name="20% - Accent5 2 2 2 4" xfId="228"/>
    <cellStyle name="20% - Accent5 2 2 3" xfId="229"/>
    <cellStyle name="20% - Accent5 2 2 3 2" xfId="230"/>
    <cellStyle name="20% - Accent5 2 2 4" xfId="231"/>
    <cellStyle name="20% - Accent5 2 2 4 2" xfId="232"/>
    <cellStyle name="20% - Accent5 2 2 5" xfId="233"/>
    <cellStyle name="20% - Accent5 2 3" xfId="234"/>
    <cellStyle name="20% - Accent5 2 3 2" xfId="235"/>
    <cellStyle name="20% - Accent5 2 3 2 2" xfId="236"/>
    <cellStyle name="20% - Accent5 2 3 3" xfId="237"/>
    <cellStyle name="20% - Accent5 2 3 4" xfId="238"/>
    <cellStyle name="20% - Accent5 2 4" xfId="239"/>
    <cellStyle name="20% - Accent5 2 4 2" xfId="240"/>
    <cellStyle name="20% - Accent5 2 5" xfId="241"/>
    <cellStyle name="20% - Accent5 2 5 2" xfId="242"/>
    <cellStyle name="20% - Accent5 2 6" xfId="243"/>
    <cellStyle name="20% - Accent5 2 7" xfId="244"/>
    <cellStyle name="20% - Accent5 3" xfId="245"/>
    <cellStyle name="20% - Accent5 3 2" xfId="246"/>
    <cellStyle name="20% - Accent5 3 2 2" xfId="247"/>
    <cellStyle name="20% - Accent5 3 2 2 2" xfId="248"/>
    <cellStyle name="20% - Accent5 3 2 3" xfId="249"/>
    <cellStyle name="20% - Accent5 3 2 4" xfId="250"/>
    <cellStyle name="20% - Accent5 3 3" xfId="251"/>
    <cellStyle name="20% - Accent5 3 3 2" xfId="252"/>
    <cellStyle name="20% - Accent5 3 4" xfId="253"/>
    <cellStyle name="20% - Accent5 3 4 2" xfId="254"/>
    <cellStyle name="20% - Accent5 3 5" xfId="255"/>
    <cellStyle name="20% - Accent5 4" xfId="256"/>
    <cellStyle name="20% - Accent5 4 2" xfId="257"/>
    <cellStyle name="20% - Accent5 4 2 2" xfId="258"/>
    <cellStyle name="20% - Accent5 4 3" xfId="259"/>
    <cellStyle name="20% - Accent5 4 4" xfId="260"/>
    <cellStyle name="20% - Accent5 5" xfId="261"/>
    <cellStyle name="20% - Accent5 5 2" xfId="262"/>
    <cellStyle name="20% - Accent5 6" xfId="263"/>
    <cellStyle name="20% - Accent5 6 2" xfId="264"/>
    <cellStyle name="20% - Accent5 7" xfId="265"/>
    <cellStyle name="20% - Accent5 8" xfId="266"/>
    <cellStyle name="20% - Accent6" xfId="267"/>
    <cellStyle name="20% - Accent6 2" xfId="268"/>
    <cellStyle name="20% - Accent6 2 2" xfId="269"/>
    <cellStyle name="20% - Accent6 2 2 2" xfId="270"/>
    <cellStyle name="20% - Accent6 2 2 2 2" xfId="271"/>
    <cellStyle name="20% - Accent6 2 2 2 2 2" xfId="272"/>
    <cellStyle name="20% - Accent6 2 2 2 3" xfId="273"/>
    <cellStyle name="20% - Accent6 2 2 2 4" xfId="274"/>
    <cellStyle name="20% - Accent6 2 2 3" xfId="275"/>
    <cellStyle name="20% - Accent6 2 2 3 2" xfId="276"/>
    <cellStyle name="20% - Accent6 2 2 4" xfId="277"/>
    <cellStyle name="20% - Accent6 2 2 4 2" xfId="278"/>
    <cellStyle name="20% - Accent6 2 2 5" xfId="279"/>
    <cellStyle name="20% - Accent6 2 3" xfId="280"/>
    <cellStyle name="20% - Accent6 2 3 2" xfId="281"/>
    <cellStyle name="20% - Accent6 2 3 2 2" xfId="282"/>
    <cellStyle name="20% - Accent6 2 3 3" xfId="283"/>
    <cellStyle name="20% - Accent6 2 3 4" xfId="284"/>
    <cellStyle name="20% - Accent6 2 4" xfId="285"/>
    <cellStyle name="20% - Accent6 2 4 2" xfId="286"/>
    <cellStyle name="20% - Accent6 2 5" xfId="287"/>
    <cellStyle name="20% - Accent6 2 5 2" xfId="288"/>
    <cellStyle name="20% - Accent6 2 6" xfId="289"/>
    <cellStyle name="20% - Accent6 2 7" xfId="290"/>
    <cellStyle name="20% - Accent6 3" xfId="291"/>
    <cellStyle name="20% - Accent6 3 2" xfId="292"/>
    <cellStyle name="20% - Accent6 3 2 2" xfId="293"/>
    <cellStyle name="20% - Accent6 3 2 2 2" xfId="294"/>
    <cellStyle name="20% - Accent6 3 2 3" xfId="295"/>
    <cellStyle name="20% - Accent6 3 2 4" xfId="296"/>
    <cellStyle name="20% - Accent6 3 3" xfId="297"/>
    <cellStyle name="20% - Accent6 3 3 2" xfId="298"/>
    <cellStyle name="20% - Accent6 3 4" xfId="299"/>
    <cellStyle name="20% - Accent6 3 4 2" xfId="300"/>
    <cellStyle name="20% - Accent6 3 5" xfId="301"/>
    <cellStyle name="20% - Accent6 4" xfId="302"/>
    <cellStyle name="20% - Accent6 4 2" xfId="303"/>
    <cellStyle name="20% - Accent6 4 2 2" xfId="304"/>
    <cellStyle name="20% - Accent6 4 3" xfId="305"/>
    <cellStyle name="20% - Accent6 4 4" xfId="306"/>
    <cellStyle name="20% - Accent6 5" xfId="307"/>
    <cellStyle name="20% - Accent6 5 2" xfId="308"/>
    <cellStyle name="20% - Accent6 6" xfId="309"/>
    <cellStyle name="20% - Accent6 6 2" xfId="310"/>
    <cellStyle name="20% - Accent6 7" xfId="311"/>
    <cellStyle name="20% - Accent6 8" xfId="312"/>
    <cellStyle name="20% - uthevingsfarge 1 2" xfId="313"/>
    <cellStyle name="20% - uthevingsfarge 2 2" xfId="314"/>
    <cellStyle name="20% - uthevingsfarge 3 2" xfId="315"/>
    <cellStyle name="20% - uthevingsfarge 4 2" xfId="316"/>
    <cellStyle name="20% - uthevingsfarge 5 2" xfId="317"/>
    <cellStyle name="20% - uthevingsfarge 5 2 10" xfId="318"/>
    <cellStyle name="20% - uthevingsfarge 5 2 2" xfId="319"/>
    <cellStyle name="20% - uthevingsfarge 5 2 2 2" xfId="320"/>
    <cellStyle name="20% - uthevingsfarge 5 2 2 2 2" xfId="321"/>
    <cellStyle name="20% - uthevingsfarge 5 2 2 2 2 2" xfId="322"/>
    <cellStyle name="20% - uthevingsfarge 5 2 2 2 2 2 2" xfId="323"/>
    <cellStyle name="20% - uthevingsfarge 5 2 2 2 2 2 2 2" xfId="324"/>
    <cellStyle name="20% - uthevingsfarge 5 2 2 2 2 2 2 2 2" xfId="325"/>
    <cellStyle name="20% - uthevingsfarge 5 2 2 2 2 2 2 3" xfId="326"/>
    <cellStyle name="20% - uthevingsfarge 5 2 2 2 2 2 2 4" xfId="327"/>
    <cellStyle name="20% - uthevingsfarge 5 2 2 2 2 2 3" xfId="328"/>
    <cellStyle name="20% - uthevingsfarge 5 2 2 2 2 2 3 2" xfId="329"/>
    <cellStyle name="20% - uthevingsfarge 5 2 2 2 2 2 4" xfId="330"/>
    <cellStyle name="20% - uthevingsfarge 5 2 2 2 2 2 4 2" xfId="331"/>
    <cellStyle name="20% - uthevingsfarge 5 2 2 2 2 2 5" xfId="332"/>
    <cellStyle name="20% - uthevingsfarge 5 2 2 2 2 3" xfId="333"/>
    <cellStyle name="20% - uthevingsfarge 5 2 2 2 2 3 2" xfId="334"/>
    <cellStyle name="20% - uthevingsfarge 5 2 2 2 2 3 2 2" xfId="335"/>
    <cellStyle name="20% - uthevingsfarge 5 2 2 2 2 3 3" xfId="336"/>
    <cellStyle name="20% - uthevingsfarge 5 2 2 2 2 3 4" xfId="337"/>
    <cellStyle name="20% - uthevingsfarge 5 2 2 2 2 4" xfId="338"/>
    <cellStyle name="20% - uthevingsfarge 5 2 2 2 2 4 2" xfId="339"/>
    <cellStyle name="20% - uthevingsfarge 5 2 2 2 2 5" xfId="340"/>
    <cellStyle name="20% - uthevingsfarge 5 2 2 2 2 5 2" xfId="341"/>
    <cellStyle name="20% - uthevingsfarge 5 2 2 2 2 6" xfId="342"/>
    <cellStyle name="20% - uthevingsfarge 5 2 2 2 2 7" xfId="343"/>
    <cellStyle name="20% - uthevingsfarge 5 2 2 2 3" xfId="344"/>
    <cellStyle name="20% - uthevingsfarge 5 2 2 2 3 2" xfId="345"/>
    <cellStyle name="20% - uthevingsfarge 5 2 2 2 3 2 2" xfId="346"/>
    <cellStyle name="20% - uthevingsfarge 5 2 2 2 3 2 2 2" xfId="347"/>
    <cellStyle name="20% - uthevingsfarge 5 2 2 2 3 2 3" xfId="348"/>
    <cellStyle name="20% - uthevingsfarge 5 2 2 2 3 2 4" xfId="349"/>
    <cellStyle name="20% - uthevingsfarge 5 2 2 2 3 3" xfId="350"/>
    <cellStyle name="20% - uthevingsfarge 5 2 2 2 3 3 2" xfId="351"/>
    <cellStyle name="20% - uthevingsfarge 5 2 2 2 3 4" xfId="352"/>
    <cellStyle name="20% - uthevingsfarge 5 2 2 2 3 4 2" xfId="353"/>
    <cellStyle name="20% - uthevingsfarge 5 2 2 2 3 5" xfId="354"/>
    <cellStyle name="20% - uthevingsfarge 5 2 2 2 4" xfId="355"/>
    <cellStyle name="20% - uthevingsfarge 5 2 2 2 4 2" xfId="356"/>
    <cellStyle name="20% - uthevingsfarge 5 2 2 2 4 2 2" xfId="357"/>
    <cellStyle name="20% - uthevingsfarge 5 2 2 2 4 3" xfId="358"/>
    <cellStyle name="20% - uthevingsfarge 5 2 2 2 4 4" xfId="359"/>
    <cellStyle name="20% - uthevingsfarge 5 2 2 2 5" xfId="360"/>
    <cellStyle name="20% - uthevingsfarge 5 2 2 2 5 2" xfId="361"/>
    <cellStyle name="20% - uthevingsfarge 5 2 2 2 6" xfId="362"/>
    <cellStyle name="20% - uthevingsfarge 5 2 2 2 6 2" xfId="363"/>
    <cellStyle name="20% - uthevingsfarge 5 2 2 2 7" xfId="364"/>
    <cellStyle name="20% - uthevingsfarge 5 2 2 2 8" xfId="365"/>
    <cellStyle name="20% - uthevingsfarge 5 2 2 3" xfId="366"/>
    <cellStyle name="20% - uthevingsfarge 5 2 2 3 2" xfId="367"/>
    <cellStyle name="20% - uthevingsfarge 5 2 2 3 2 2" xfId="368"/>
    <cellStyle name="20% - uthevingsfarge 5 2 2 3 2 2 2" xfId="369"/>
    <cellStyle name="20% - uthevingsfarge 5 2 2 3 2 2 2 2" xfId="370"/>
    <cellStyle name="20% - uthevingsfarge 5 2 2 3 2 2 3" xfId="371"/>
    <cellStyle name="20% - uthevingsfarge 5 2 2 3 2 2 4" xfId="372"/>
    <cellStyle name="20% - uthevingsfarge 5 2 2 3 2 3" xfId="373"/>
    <cellStyle name="20% - uthevingsfarge 5 2 2 3 2 3 2" xfId="374"/>
    <cellStyle name="20% - uthevingsfarge 5 2 2 3 2 4" xfId="375"/>
    <cellStyle name="20% - uthevingsfarge 5 2 2 3 2 4 2" xfId="376"/>
    <cellStyle name="20% - uthevingsfarge 5 2 2 3 2 5" xfId="377"/>
    <cellStyle name="20% - uthevingsfarge 5 2 2 3 3" xfId="378"/>
    <cellStyle name="20% - uthevingsfarge 5 2 2 3 3 2" xfId="379"/>
    <cellStyle name="20% - uthevingsfarge 5 2 2 3 3 2 2" xfId="380"/>
    <cellStyle name="20% - uthevingsfarge 5 2 2 3 3 3" xfId="381"/>
    <cellStyle name="20% - uthevingsfarge 5 2 2 3 3 4" xfId="382"/>
    <cellStyle name="20% - uthevingsfarge 5 2 2 3 4" xfId="383"/>
    <cellStyle name="20% - uthevingsfarge 5 2 2 3 4 2" xfId="384"/>
    <cellStyle name="20% - uthevingsfarge 5 2 2 3 5" xfId="385"/>
    <cellStyle name="20% - uthevingsfarge 5 2 2 3 5 2" xfId="386"/>
    <cellStyle name="20% - uthevingsfarge 5 2 2 3 6" xfId="387"/>
    <cellStyle name="20% - uthevingsfarge 5 2 2 3 7" xfId="388"/>
    <cellStyle name="20% - uthevingsfarge 5 2 2 4" xfId="389"/>
    <cellStyle name="20% - uthevingsfarge 5 2 2 4 2" xfId="390"/>
    <cellStyle name="20% - uthevingsfarge 5 2 2 4 2 2" xfId="391"/>
    <cellStyle name="20% - uthevingsfarge 5 2 2 4 2 2 2" xfId="392"/>
    <cellStyle name="20% - uthevingsfarge 5 2 2 4 2 3" xfId="393"/>
    <cellStyle name="20% - uthevingsfarge 5 2 2 4 2 4" xfId="394"/>
    <cellStyle name="20% - uthevingsfarge 5 2 2 4 3" xfId="395"/>
    <cellStyle name="20% - uthevingsfarge 5 2 2 4 3 2" xfId="396"/>
    <cellStyle name="20% - uthevingsfarge 5 2 2 4 4" xfId="397"/>
    <cellStyle name="20% - uthevingsfarge 5 2 2 4 4 2" xfId="398"/>
    <cellStyle name="20% - uthevingsfarge 5 2 2 4 5" xfId="399"/>
    <cellStyle name="20% - uthevingsfarge 5 2 2 5" xfId="400"/>
    <cellStyle name="20% - uthevingsfarge 5 2 2 5 2" xfId="401"/>
    <cellStyle name="20% - uthevingsfarge 5 2 2 5 2 2" xfId="402"/>
    <cellStyle name="20% - uthevingsfarge 5 2 2 5 3" xfId="403"/>
    <cellStyle name="20% - uthevingsfarge 5 2 2 5 4" xfId="404"/>
    <cellStyle name="20% - uthevingsfarge 5 2 2 6" xfId="405"/>
    <cellStyle name="20% - uthevingsfarge 5 2 2 6 2" xfId="406"/>
    <cellStyle name="20% - uthevingsfarge 5 2 2 7" xfId="407"/>
    <cellStyle name="20% - uthevingsfarge 5 2 2 7 2" xfId="408"/>
    <cellStyle name="20% - uthevingsfarge 5 2 2 8" xfId="409"/>
    <cellStyle name="20% - uthevingsfarge 5 2 2 9" xfId="410"/>
    <cellStyle name="20% - uthevingsfarge 5 2 3" xfId="411"/>
    <cellStyle name="20% - uthevingsfarge 5 2 3 2" xfId="412"/>
    <cellStyle name="20% - uthevingsfarge 5 2 3 2 2" xfId="413"/>
    <cellStyle name="20% - uthevingsfarge 5 2 3 2 2 2" xfId="414"/>
    <cellStyle name="20% - uthevingsfarge 5 2 3 2 2 2 2" xfId="415"/>
    <cellStyle name="20% - uthevingsfarge 5 2 3 2 2 2 2 2" xfId="416"/>
    <cellStyle name="20% - uthevingsfarge 5 2 3 2 2 2 3" xfId="417"/>
    <cellStyle name="20% - uthevingsfarge 5 2 3 2 2 2 4" xfId="418"/>
    <cellStyle name="20% - uthevingsfarge 5 2 3 2 2 3" xfId="419"/>
    <cellStyle name="20% - uthevingsfarge 5 2 3 2 2 3 2" xfId="420"/>
    <cellStyle name="20% - uthevingsfarge 5 2 3 2 2 4" xfId="421"/>
    <cellStyle name="20% - uthevingsfarge 5 2 3 2 2 4 2" xfId="422"/>
    <cellStyle name="20% - uthevingsfarge 5 2 3 2 2 5" xfId="423"/>
    <cellStyle name="20% - uthevingsfarge 5 2 3 2 3" xfId="424"/>
    <cellStyle name="20% - uthevingsfarge 5 2 3 2 3 2" xfId="425"/>
    <cellStyle name="20% - uthevingsfarge 5 2 3 2 3 2 2" xfId="426"/>
    <cellStyle name="20% - uthevingsfarge 5 2 3 2 3 3" xfId="427"/>
    <cellStyle name="20% - uthevingsfarge 5 2 3 2 3 4" xfId="428"/>
    <cellStyle name="20% - uthevingsfarge 5 2 3 2 4" xfId="429"/>
    <cellStyle name="20% - uthevingsfarge 5 2 3 2 4 2" xfId="430"/>
    <cellStyle name="20% - uthevingsfarge 5 2 3 2 5" xfId="431"/>
    <cellStyle name="20% - uthevingsfarge 5 2 3 2 5 2" xfId="432"/>
    <cellStyle name="20% - uthevingsfarge 5 2 3 2 6" xfId="433"/>
    <cellStyle name="20% - uthevingsfarge 5 2 3 2 7" xfId="434"/>
    <cellStyle name="20% - uthevingsfarge 5 2 3 3" xfId="435"/>
    <cellStyle name="20% - uthevingsfarge 5 2 3 3 2" xfId="436"/>
    <cellStyle name="20% - uthevingsfarge 5 2 3 3 2 2" xfId="437"/>
    <cellStyle name="20% - uthevingsfarge 5 2 3 3 2 2 2" xfId="438"/>
    <cellStyle name="20% - uthevingsfarge 5 2 3 3 2 3" xfId="439"/>
    <cellStyle name="20% - uthevingsfarge 5 2 3 3 2 4" xfId="440"/>
    <cellStyle name="20% - uthevingsfarge 5 2 3 3 3" xfId="441"/>
    <cellStyle name="20% - uthevingsfarge 5 2 3 3 3 2" xfId="442"/>
    <cellStyle name="20% - uthevingsfarge 5 2 3 3 4" xfId="443"/>
    <cellStyle name="20% - uthevingsfarge 5 2 3 3 4 2" xfId="444"/>
    <cellStyle name="20% - uthevingsfarge 5 2 3 3 5" xfId="445"/>
    <cellStyle name="20% - uthevingsfarge 5 2 3 4" xfId="446"/>
    <cellStyle name="20% - uthevingsfarge 5 2 3 4 2" xfId="447"/>
    <cellStyle name="20% - uthevingsfarge 5 2 3 4 2 2" xfId="448"/>
    <cellStyle name="20% - uthevingsfarge 5 2 3 4 3" xfId="449"/>
    <cellStyle name="20% - uthevingsfarge 5 2 3 4 4" xfId="450"/>
    <cellStyle name="20% - uthevingsfarge 5 2 3 5" xfId="451"/>
    <cellStyle name="20% - uthevingsfarge 5 2 3 5 2" xfId="452"/>
    <cellStyle name="20% - uthevingsfarge 5 2 3 6" xfId="453"/>
    <cellStyle name="20% - uthevingsfarge 5 2 3 6 2" xfId="454"/>
    <cellStyle name="20% - uthevingsfarge 5 2 3 7" xfId="455"/>
    <cellStyle name="20% - uthevingsfarge 5 2 3 8" xfId="456"/>
    <cellStyle name="20% - uthevingsfarge 5 2 4" xfId="457"/>
    <cellStyle name="20% - uthevingsfarge 5 2 4 2" xfId="458"/>
    <cellStyle name="20% - uthevingsfarge 5 2 4 2 2" xfId="459"/>
    <cellStyle name="20% - uthevingsfarge 5 2 4 2 2 2" xfId="460"/>
    <cellStyle name="20% - uthevingsfarge 5 2 4 2 2 2 2" xfId="461"/>
    <cellStyle name="20% - uthevingsfarge 5 2 4 2 2 3" xfId="462"/>
    <cellStyle name="20% - uthevingsfarge 5 2 4 2 2 4" xfId="463"/>
    <cellStyle name="20% - uthevingsfarge 5 2 4 2 3" xfId="464"/>
    <cellStyle name="20% - uthevingsfarge 5 2 4 2 3 2" xfId="465"/>
    <cellStyle name="20% - uthevingsfarge 5 2 4 2 4" xfId="466"/>
    <cellStyle name="20% - uthevingsfarge 5 2 4 2 4 2" xfId="467"/>
    <cellStyle name="20% - uthevingsfarge 5 2 4 2 5" xfId="468"/>
    <cellStyle name="20% - uthevingsfarge 5 2 4 3" xfId="469"/>
    <cellStyle name="20% - uthevingsfarge 5 2 4 3 2" xfId="470"/>
    <cellStyle name="20% - uthevingsfarge 5 2 4 3 2 2" xfId="471"/>
    <cellStyle name="20% - uthevingsfarge 5 2 4 3 3" xfId="472"/>
    <cellStyle name="20% - uthevingsfarge 5 2 4 3 4" xfId="473"/>
    <cellStyle name="20% - uthevingsfarge 5 2 4 4" xfId="474"/>
    <cellStyle name="20% - uthevingsfarge 5 2 4 4 2" xfId="475"/>
    <cellStyle name="20% - uthevingsfarge 5 2 4 5" xfId="476"/>
    <cellStyle name="20% - uthevingsfarge 5 2 4 5 2" xfId="477"/>
    <cellStyle name="20% - uthevingsfarge 5 2 4 6" xfId="478"/>
    <cellStyle name="20% - uthevingsfarge 5 2 4 7" xfId="479"/>
    <cellStyle name="20% - uthevingsfarge 5 2 5" xfId="480"/>
    <cellStyle name="20% - uthevingsfarge 5 2 5 2" xfId="481"/>
    <cellStyle name="20% - uthevingsfarge 5 2 5 2 2" xfId="482"/>
    <cellStyle name="20% - uthevingsfarge 5 2 5 2 2 2" xfId="483"/>
    <cellStyle name="20% - uthevingsfarge 5 2 5 2 3" xfId="484"/>
    <cellStyle name="20% - uthevingsfarge 5 2 5 2 4" xfId="485"/>
    <cellStyle name="20% - uthevingsfarge 5 2 5 3" xfId="486"/>
    <cellStyle name="20% - uthevingsfarge 5 2 5 3 2" xfId="487"/>
    <cellStyle name="20% - uthevingsfarge 5 2 5 4" xfId="488"/>
    <cellStyle name="20% - uthevingsfarge 5 2 5 4 2" xfId="489"/>
    <cellStyle name="20% - uthevingsfarge 5 2 5 5" xfId="490"/>
    <cellStyle name="20% - uthevingsfarge 5 2 6" xfId="491"/>
    <cellStyle name="20% - uthevingsfarge 5 2 6 2" xfId="492"/>
    <cellStyle name="20% - uthevingsfarge 5 2 6 2 2" xfId="493"/>
    <cellStyle name="20% - uthevingsfarge 5 2 6 3" xfId="494"/>
    <cellStyle name="20% - uthevingsfarge 5 2 6 4" xfId="495"/>
    <cellStyle name="20% - uthevingsfarge 5 2 7" xfId="496"/>
    <cellStyle name="20% - uthevingsfarge 5 2 7 2" xfId="497"/>
    <cellStyle name="20% - uthevingsfarge 5 2 8" xfId="498"/>
    <cellStyle name="20% - uthevingsfarge 5 2 8 2" xfId="499"/>
    <cellStyle name="20% - uthevingsfarge 5 2 9" xfId="500"/>
    <cellStyle name="20% - uthevingsfarge 5 3" xfId="501"/>
    <cellStyle name="20% - uthevingsfarge 5 3 2" xfId="502"/>
    <cellStyle name="20% - uthevingsfarge 5 3 2 2" xfId="503"/>
    <cellStyle name="20% - uthevingsfarge 5 3 2 2 2" xfId="504"/>
    <cellStyle name="20% - uthevingsfarge 5 3 2 2 2 2" xfId="505"/>
    <cellStyle name="20% - uthevingsfarge 5 3 2 2 3" xfId="506"/>
    <cellStyle name="20% - uthevingsfarge 5 3 2 2 4" xfId="507"/>
    <cellStyle name="20% - uthevingsfarge 5 3 2 3" xfId="508"/>
    <cellStyle name="20% - uthevingsfarge 5 3 2 3 2" xfId="509"/>
    <cellStyle name="20% - uthevingsfarge 5 3 2 4" xfId="510"/>
    <cellStyle name="20% - uthevingsfarge 5 3 2 4 2" xfId="511"/>
    <cellStyle name="20% - uthevingsfarge 5 3 2 5" xfId="512"/>
    <cellStyle name="20% - uthevingsfarge 5 3 3" xfId="513"/>
    <cellStyle name="20% - uthevingsfarge 5 3 3 2" xfId="514"/>
    <cellStyle name="20% - uthevingsfarge 5 3 3 2 2" xfId="515"/>
    <cellStyle name="20% - uthevingsfarge 5 3 3 3" xfId="516"/>
    <cellStyle name="20% - uthevingsfarge 5 3 3 4" xfId="517"/>
    <cellStyle name="20% - uthevingsfarge 5 3 4" xfId="518"/>
    <cellStyle name="20% - uthevingsfarge 5 3 4 2" xfId="519"/>
    <cellStyle name="20% - uthevingsfarge 5 3 5" xfId="520"/>
    <cellStyle name="20% - uthevingsfarge 5 3 5 2" xfId="521"/>
    <cellStyle name="20% - uthevingsfarge 5 3 6" xfId="522"/>
    <cellStyle name="20% - uthevingsfarge 5 3 7" xfId="523"/>
    <cellStyle name="20% - uthevingsfarge 5 4" xfId="524"/>
    <cellStyle name="20% - uthevingsfarge 5 4 10" xfId="525"/>
    <cellStyle name="20% - uthevingsfarge 5 4 2" xfId="526"/>
    <cellStyle name="20% - uthevingsfarge 5 4 2 2" xfId="527"/>
    <cellStyle name="20% - uthevingsfarge 5 4 2 2 2" xfId="528"/>
    <cellStyle name="20% - uthevingsfarge 5 4 2 2 2 2" xfId="529"/>
    <cellStyle name="20% - uthevingsfarge 5 4 2 2 2 2 2" xfId="530"/>
    <cellStyle name="20% - uthevingsfarge 5 4 2 2 2 2 2 2" xfId="531"/>
    <cellStyle name="20% - uthevingsfarge 5 4 2 2 2 2 2 2 2" xfId="532"/>
    <cellStyle name="20% - uthevingsfarge 5 4 2 2 2 2 2 3" xfId="533"/>
    <cellStyle name="20% - uthevingsfarge 5 4 2 2 2 2 2 4" xfId="534"/>
    <cellStyle name="20% - uthevingsfarge 5 4 2 2 2 2 3" xfId="535"/>
    <cellStyle name="20% - uthevingsfarge 5 4 2 2 2 2 3 2" xfId="536"/>
    <cellStyle name="20% - uthevingsfarge 5 4 2 2 2 2 4" xfId="537"/>
    <cellStyle name="20% - uthevingsfarge 5 4 2 2 2 2 4 2" xfId="538"/>
    <cellStyle name="20% - uthevingsfarge 5 4 2 2 2 2 5" xfId="539"/>
    <cellStyle name="20% - uthevingsfarge 5 4 2 2 2 3" xfId="540"/>
    <cellStyle name="20% - uthevingsfarge 5 4 2 2 2 3 2" xfId="541"/>
    <cellStyle name="20% - uthevingsfarge 5 4 2 2 2 3 2 2" xfId="542"/>
    <cellStyle name="20% - uthevingsfarge 5 4 2 2 2 3 3" xfId="543"/>
    <cellStyle name="20% - uthevingsfarge 5 4 2 2 2 3 4" xfId="544"/>
    <cellStyle name="20% - uthevingsfarge 5 4 2 2 2 4" xfId="545"/>
    <cellStyle name="20% - uthevingsfarge 5 4 2 2 2 4 2" xfId="546"/>
    <cellStyle name="20% - uthevingsfarge 5 4 2 2 2 5" xfId="547"/>
    <cellStyle name="20% - uthevingsfarge 5 4 2 2 2 5 2" xfId="548"/>
    <cellStyle name="20% - uthevingsfarge 5 4 2 2 2 6" xfId="549"/>
    <cellStyle name="20% - uthevingsfarge 5 4 2 2 2 7" xfId="550"/>
    <cellStyle name="20% - uthevingsfarge 5 4 2 2 3" xfId="551"/>
    <cellStyle name="20% - uthevingsfarge 5 4 2 2 3 2" xfId="552"/>
    <cellStyle name="20% - uthevingsfarge 5 4 2 2 3 2 2" xfId="553"/>
    <cellStyle name="20% - uthevingsfarge 5 4 2 2 3 2 2 2" xfId="554"/>
    <cellStyle name="20% - uthevingsfarge 5 4 2 2 3 2 3" xfId="555"/>
    <cellStyle name="20% - uthevingsfarge 5 4 2 2 3 2 4" xfId="556"/>
    <cellStyle name="20% - uthevingsfarge 5 4 2 2 3 3" xfId="557"/>
    <cellStyle name="20% - uthevingsfarge 5 4 2 2 3 3 2" xfId="558"/>
    <cellStyle name="20% - uthevingsfarge 5 4 2 2 3 4" xfId="559"/>
    <cellStyle name="20% - uthevingsfarge 5 4 2 2 3 4 2" xfId="560"/>
    <cellStyle name="20% - uthevingsfarge 5 4 2 2 3 5" xfId="561"/>
    <cellStyle name="20% - uthevingsfarge 5 4 2 2 4" xfId="562"/>
    <cellStyle name="20% - uthevingsfarge 5 4 2 2 4 2" xfId="563"/>
    <cellStyle name="20% - uthevingsfarge 5 4 2 2 4 2 2" xfId="564"/>
    <cellStyle name="20% - uthevingsfarge 5 4 2 2 4 3" xfId="565"/>
    <cellStyle name="20% - uthevingsfarge 5 4 2 2 4 4" xfId="566"/>
    <cellStyle name="20% - uthevingsfarge 5 4 2 2 5" xfId="567"/>
    <cellStyle name="20% - uthevingsfarge 5 4 2 2 5 2" xfId="568"/>
    <cellStyle name="20% - uthevingsfarge 5 4 2 2 6" xfId="569"/>
    <cellStyle name="20% - uthevingsfarge 5 4 2 2 6 2" xfId="570"/>
    <cellStyle name="20% - uthevingsfarge 5 4 2 2 7" xfId="571"/>
    <cellStyle name="20% - uthevingsfarge 5 4 2 2 8" xfId="572"/>
    <cellStyle name="20% - uthevingsfarge 5 4 2 3" xfId="573"/>
    <cellStyle name="20% - uthevingsfarge 5 4 2 3 2" xfId="574"/>
    <cellStyle name="20% - uthevingsfarge 5 4 2 3 2 2" xfId="575"/>
    <cellStyle name="20% - uthevingsfarge 5 4 2 3 2 2 2" xfId="576"/>
    <cellStyle name="20% - uthevingsfarge 5 4 2 3 2 2 2 2" xfId="577"/>
    <cellStyle name="20% - uthevingsfarge 5 4 2 3 2 2 3" xfId="578"/>
    <cellStyle name="20% - uthevingsfarge 5 4 2 3 2 2 4" xfId="579"/>
    <cellStyle name="20% - uthevingsfarge 5 4 2 3 2 3" xfId="580"/>
    <cellStyle name="20% - uthevingsfarge 5 4 2 3 2 3 2" xfId="581"/>
    <cellStyle name="20% - uthevingsfarge 5 4 2 3 2 4" xfId="582"/>
    <cellStyle name="20% - uthevingsfarge 5 4 2 3 2 4 2" xfId="583"/>
    <cellStyle name="20% - uthevingsfarge 5 4 2 3 2 5" xfId="584"/>
    <cellStyle name="20% - uthevingsfarge 5 4 2 3 3" xfId="585"/>
    <cellStyle name="20% - uthevingsfarge 5 4 2 3 3 2" xfId="586"/>
    <cellStyle name="20% - uthevingsfarge 5 4 2 3 3 2 2" xfId="587"/>
    <cellStyle name="20% - uthevingsfarge 5 4 2 3 3 3" xfId="588"/>
    <cellStyle name="20% - uthevingsfarge 5 4 2 3 3 4" xfId="589"/>
    <cellStyle name="20% - uthevingsfarge 5 4 2 3 4" xfId="590"/>
    <cellStyle name="20% - uthevingsfarge 5 4 2 3 4 2" xfId="591"/>
    <cellStyle name="20% - uthevingsfarge 5 4 2 3 5" xfId="592"/>
    <cellStyle name="20% - uthevingsfarge 5 4 2 3 5 2" xfId="593"/>
    <cellStyle name="20% - uthevingsfarge 5 4 2 3 6" xfId="594"/>
    <cellStyle name="20% - uthevingsfarge 5 4 2 3 7" xfId="595"/>
    <cellStyle name="20% - uthevingsfarge 5 4 2 4" xfId="596"/>
    <cellStyle name="20% - uthevingsfarge 5 4 2 4 2" xfId="597"/>
    <cellStyle name="20% - uthevingsfarge 5 4 2 4 2 2" xfId="598"/>
    <cellStyle name="20% - uthevingsfarge 5 4 2 4 2 2 2" xfId="599"/>
    <cellStyle name="20% - uthevingsfarge 5 4 2 4 2 3" xfId="600"/>
    <cellStyle name="20% - uthevingsfarge 5 4 2 4 2 4" xfId="601"/>
    <cellStyle name="20% - uthevingsfarge 5 4 2 4 3" xfId="602"/>
    <cellStyle name="20% - uthevingsfarge 5 4 2 4 3 2" xfId="603"/>
    <cellStyle name="20% - uthevingsfarge 5 4 2 4 4" xfId="604"/>
    <cellStyle name="20% - uthevingsfarge 5 4 2 4 4 2" xfId="605"/>
    <cellStyle name="20% - uthevingsfarge 5 4 2 4 5" xfId="606"/>
    <cellStyle name="20% - uthevingsfarge 5 4 2 5" xfId="607"/>
    <cellStyle name="20% - uthevingsfarge 5 4 2 5 2" xfId="608"/>
    <cellStyle name="20% - uthevingsfarge 5 4 2 5 2 2" xfId="609"/>
    <cellStyle name="20% - uthevingsfarge 5 4 2 5 3" xfId="610"/>
    <cellStyle name="20% - uthevingsfarge 5 4 2 5 4" xfId="611"/>
    <cellStyle name="20% - uthevingsfarge 5 4 2 6" xfId="612"/>
    <cellStyle name="20% - uthevingsfarge 5 4 2 6 2" xfId="613"/>
    <cellStyle name="20% - uthevingsfarge 5 4 2 7" xfId="614"/>
    <cellStyle name="20% - uthevingsfarge 5 4 2 7 2" xfId="615"/>
    <cellStyle name="20% - uthevingsfarge 5 4 2 8" xfId="616"/>
    <cellStyle name="20% - uthevingsfarge 5 4 2 9" xfId="617"/>
    <cellStyle name="20% - uthevingsfarge 5 4 3" xfId="618"/>
    <cellStyle name="20% - uthevingsfarge 5 4 3 2" xfId="619"/>
    <cellStyle name="20% - uthevingsfarge 5 4 3 2 2" xfId="620"/>
    <cellStyle name="20% - uthevingsfarge 5 4 3 2 2 2" xfId="621"/>
    <cellStyle name="20% - uthevingsfarge 5 4 3 2 2 2 2" xfId="622"/>
    <cellStyle name="20% - uthevingsfarge 5 4 3 2 2 2 2 2" xfId="623"/>
    <cellStyle name="20% - uthevingsfarge 5 4 3 2 2 2 3" xfId="624"/>
    <cellStyle name="20% - uthevingsfarge 5 4 3 2 2 2 4" xfId="625"/>
    <cellStyle name="20% - uthevingsfarge 5 4 3 2 2 3" xfId="626"/>
    <cellStyle name="20% - uthevingsfarge 5 4 3 2 2 3 2" xfId="627"/>
    <cellStyle name="20% - uthevingsfarge 5 4 3 2 2 4" xfId="628"/>
    <cellStyle name="20% - uthevingsfarge 5 4 3 2 2 4 2" xfId="629"/>
    <cellStyle name="20% - uthevingsfarge 5 4 3 2 2 5" xfId="630"/>
    <cellStyle name="20% - uthevingsfarge 5 4 3 2 3" xfId="631"/>
    <cellStyle name="20% - uthevingsfarge 5 4 3 2 3 2" xfId="632"/>
    <cellStyle name="20% - uthevingsfarge 5 4 3 2 3 2 2" xfId="633"/>
    <cellStyle name="20% - uthevingsfarge 5 4 3 2 3 3" xfId="634"/>
    <cellStyle name="20% - uthevingsfarge 5 4 3 2 3 4" xfId="635"/>
    <cellStyle name="20% - uthevingsfarge 5 4 3 2 4" xfId="636"/>
    <cellStyle name="20% - uthevingsfarge 5 4 3 2 4 2" xfId="637"/>
    <cellStyle name="20% - uthevingsfarge 5 4 3 2 5" xfId="638"/>
    <cellStyle name="20% - uthevingsfarge 5 4 3 2 5 2" xfId="639"/>
    <cellStyle name="20% - uthevingsfarge 5 4 3 2 6" xfId="640"/>
    <cellStyle name="20% - uthevingsfarge 5 4 3 2 7" xfId="641"/>
    <cellStyle name="20% - uthevingsfarge 5 4 3 3" xfId="642"/>
    <cellStyle name="20% - uthevingsfarge 5 4 3 3 2" xfId="643"/>
    <cellStyle name="20% - uthevingsfarge 5 4 3 3 2 2" xfId="644"/>
    <cellStyle name="20% - uthevingsfarge 5 4 3 3 2 2 2" xfId="645"/>
    <cellStyle name="20% - uthevingsfarge 5 4 3 3 2 3" xfId="646"/>
    <cellStyle name="20% - uthevingsfarge 5 4 3 3 2 4" xfId="647"/>
    <cellStyle name="20% - uthevingsfarge 5 4 3 3 3" xfId="648"/>
    <cellStyle name="20% - uthevingsfarge 5 4 3 3 3 2" xfId="649"/>
    <cellStyle name="20% - uthevingsfarge 5 4 3 3 4" xfId="650"/>
    <cellStyle name="20% - uthevingsfarge 5 4 3 3 4 2" xfId="651"/>
    <cellStyle name="20% - uthevingsfarge 5 4 3 3 5" xfId="652"/>
    <cellStyle name="20% - uthevingsfarge 5 4 3 4" xfId="653"/>
    <cellStyle name="20% - uthevingsfarge 5 4 3 4 2" xfId="654"/>
    <cellStyle name="20% - uthevingsfarge 5 4 3 4 2 2" xfId="655"/>
    <cellStyle name="20% - uthevingsfarge 5 4 3 4 3" xfId="656"/>
    <cellStyle name="20% - uthevingsfarge 5 4 3 4 4" xfId="657"/>
    <cellStyle name="20% - uthevingsfarge 5 4 3 5" xfId="658"/>
    <cellStyle name="20% - uthevingsfarge 5 4 3 5 2" xfId="659"/>
    <cellStyle name="20% - uthevingsfarge 5 4 3 6" xfId="660"/>
    <cellStyle name="20% - uthevingsfarge 5 4 3 6 2" xfId="661"/>
    <cellStyle name="20% - uthevingsfarge 5 4 3 7" xfId="662"/>
    <cellStyle name="20% - uthevingsfarge 5 4 3 8" xfId="663"/>
    <cellStyle name="20% - uthevingsfarge 5 4 4" xfId="664"/>
    <cellStyle name="20% - uthevingsfarge 5 4 4 2" xfId="665"/>
    <cellStyle name="20% - uthevingsfarge 5 4 4 2 2" xfId="666"/>
    <cellStyle name="20% - uthevingsfarge 5 4 4 2 2 2" xfId="667"/>
    <cellStyle name="20% - uthevingsfarge 5 4 4 2 2 2 2" xfId="668"/>
    <cellStyle name="20% - uthevingsfarge 5 4 4 2 2 3" xfId="669"/>
    <cellStyle name="20% - uthevingsfarge 5 4 4 2 2 4" xfId="670"/>
    <cellStyle name="20% - uthevingsfarge 5 4 4 2 3" xfId="671"/>
    <cellStyle name="20% - uthevingsfarge 5 4 4 2 3 2" xfId="672"/>
    <cellStyle name="20% - uthevingsfarge 5 4 4 2 4" xfId="673"/>
    <cellStyle name="20% - uthevingsfarge 5 4 4 2 4 2" xfId="674"/>
    <cellStyle name="20% - uthevingsfarge 5 4 4 2 5" xfId="675"/>
    <cellStyle name="20% - uthevingsfarge 5 4 4 3" xfId="676"/>
    <cellStyle name="20% - uthevingsfarge 5 4 4 3 2" xfId="677"/>
    <cellStyle name="20% - uthevingsfarge 5 4 4 3 2 2" xfId="678"/>
    <cellStyle name="20% - uthevingsfarge 5 4 4 3 3" xfId="679"/>
    <cellStyle name="20% - uthevingsfarge 5 4 4 3 4" xfId="680"/>
    <cellStyle name="20% - uthevingsfarge 5 4 4 4" xfId="681"/>
    <cellStyle name="20% - uthevingsfarge 5 4 4 4 2" xfId="682"/>
    <cellStyle name="20% - uthevingsfarge 5 4 4 5" xfId="683"/>
    <cellStyle name="20% - uthevingsfarge 5 4 4 5 2" xfId="684"/>
    <cellStyle name="20% - uthevingsfarge 5 4 4 6" xfId="685"/>
    <cellStyle name="20% - uthevingsfarge 5 4 4 7" xfId="686"/>
    <cellStyle name="20% - uthevingsfarge 5 4 5" xfId="687"/>
    <cellStyle name="20% - uthevingsfarge 5 4 5 2" xfId="688"/>
    <cellStyle name="20% - uthevingsfarge 5 4 5 2 2" xfId="689"/>
    <cellStyle name="20% - uthevingsfarge 5 4 5 2 2 2" xfId="690"/>
    <cellStyle name="20% - uthevingsfarge 5 4 5 2 3" xfId="691"/>
    <cellStyle name="20% - uthevingsfarge 5 4 5 2 4" xfId="692"/>
    <cellStyle name="20% - uthevingsfarge 5 4 5 3" xfId="693"/>
    <cellStyle name="20% - uthevingsfarge 5 4 5 3 2" xfId="694"/>
    <cellStyle name="20% - uthevingsfarge 5 4 5 4" xfId="695"/>
    <cellStyle name="20% - uthevingsfarge 5 4 5 4 2" xfId="696"/>
    <cellStyle name="20% - uthevingsfarge 5 4 5 5" xfId="697"/>
    <cellStyle name="20% - uthevingsfarge 5 4 6" xfId="698"/>
    <cellStyle name="20% - uthevingsfarge 5 4 6 2" xfId="699"/>
    <cellStyle name="20% - uthevingsfarge 5 4 6 2 2" xfId="700"/>
    <cellStyle name="20% - uthevingsfarge 5 4 6 3" xfId="701"/>
    <cellStyle name="20% - uthevingsfarge 5 4 6 4" xfId="702"/>
    <cellStyle name="20% - uthevingsfarge 5 4 7" xfId="703"/>
    <cellStyle name="20% - uthevingsfarge 5 4 7 2" xfId="704"/>
    <cellStyle name="20% - uthevingsfarge 5 4 8" xfId="705"/>
    <cellStyle name="20% - uthevingsfarge 5 4 8 2" xfId="706"/>
    <cellStyle name="20% - uthevingsfarge 5 4 9" xfId="707"/>
    <cellStyle name="20% - uthevingsfarge 5 5" xfId="708"/>
    <cellStyle name="20% - uthevingsfarge 5 5 2" xfId="709"/>
    <cellStyle name="20% - uthevingsfarge 5 5 2 2" xfId="710"/>
    <cellStyle name="20% - uthevingsfarge 5 5 2 2 2" xfId="711"/>
    <cellStyle name="20% - uthevingsfarge 5 5 2 2 2 2" xfId="712"/>
    <cellStyle name="20% - uthevingsfarge 5 5 2 2 2 2 2" xfId="713"/>
    <cellStyle name="20% - uthevingsfarge 5 5 2 2 2 2 2 2" xfId="714"/>
    <cellStyle name="20% - uthevingsfarge 5 5 2 2 2 2 3" xfId="715"/>
    <cellStyle name="20% - uthevingsfarge 5 5 2 2 2 2 4" xfId="716"/>
    <cellStyle name="20% - uthevingsfarge 5 5 2 2 2 3" xfId="717"/>
    <cellStyle name="20% - uthevingsfarge 5 5 2 2 2 3 2" xfId="718"/>
    <cellStyle name="20% - uthevingsfarge 5 5 2 2 2 4" xfId="719"/>
    <cellStyle name="20% - uthevingsfarge 5 5 2 2 2 4 2" xfId="720"/>
    <cellStyle name="20% - uthevingsfarge 5 5 2 2 2 5" xfId="721"/>
    <cellStyle name="20% - uthevingsfarge 5 5 2 2 3" xfId="722"/>
    <cellStyle name="20% - uthevingsfarge 5 5 2 2 3 2" xfId="723"/>
    <cellStyle name="20% - uthevingsfarge 5 5 2 2 3 2 2" xfId="724"/>
    <cellStyle name="20% - uthevingsfarge 5 5 2 2 3 3" xfId="725"/>
    <cellStyle name="20% - uthevingsfarge 5 5 2 2 3 4" xfId="726"/>
    <cellStyle name="20% - uthevingsfarge 5 5 2 2 4" xfId="727"/>
    <cellStyle name="20% - uthevingsfarge 5 5 2 2 4 2" xfId="728"/>
    <cellStyle name="20% - uthevingsfarge 5 5 2 2 5" xfId="729"/>
    <cellStyle name="20% - uthevingsfarge 5 5 2 2 5 2" xfId="730"/>
    <cellStyle name="20% - uthevingsfarge 5 5 2 2 6" xfId="731"/>
    <cellStyle name="20% - uthevingsfarge 5 5 2 2 7" xfId="732"/>
    <cellStyle name="20% - uthevingsfarge 5 5 2 3" xfId="733"/>
    <cellStyle name="20% - uthevingsfarge 5 5 2 3 2" xfId="734"/>
    <cellStyle name="20% - uthevingsfarge 5 5 2 3 2 2" xfId="735"/>
    <cellStyle name="20% - uthevingsfarge 5 5 2 3 2 2 2" xfId="736"/>
    <cellStyle name="20% - uthevingsfarge 5 5 2 3 2 3" xfId="737"/>
    <cellStyle name="20% - uthevingsfarge 5 5 2 3 2 4" xfId="738"/>
    <cellStyle name="20% - uthevingsfarge 5 5 2 3 3" xfId="739"/>
    <cellStyle name="20% - uthevingsfarge 5 5 2 3 3 2" xfId="740"/>
    <cellStyle name="20% - uthevingsfarge 5 5 2 3 4" xfId="741"/>
    <cellStyle name="20% - uthevingsfarge 5 5 2 3 4 2" xfId="742"/>
    <cellStyle name="20% - uthevingsfarge 5 5 2 3 5" xfId="743"/>
    <cellStyle name="20% - uthevingsfarge 5 5 2 4" xfId="744"/>
    <cellStyle name="20% - uthevingsfarge 5 5 2 4 2" xfId="745"/>
    <cellStyle name="20% - uthevingsfarge 5 5 2 4 2 2" xfId="746"/>
    <cellStyle name="20% - uthevingsfarge 5 5 2 4 3" xfId="747"/>
    <cellStyle name="20% - uthevingsfarge 5 5 2 4 4" xfId="748"/>
    <cellStyle name="20% - uthevingsfarge 5 5 2 5" xfId="749"/>
    <cellStyle name="20% - uthevingsfarge 5 5 2 5 2" xfId="750"/>
    <cellStyle name="20% - uthevingsfarge 5 5 2 6" xfId="751"/>
    <cellStyle name="20% - uthevingsfarge 5 5 2 6 2" xfId="752"/>
    <cellStyle name="20% - uthevingsfarge 5 5 2 7" xfId="753"/>
    <cellStyle name="20% - uthevingsfarge 5 5 2 8" xfId="754"/>
    <cellStyle name="20% - uthevingsfarge 5 5 3" xfId="755"/>
    <cellStyle name="20% - uthevingsfarge 5 5 3 2" xfId="756"/>
    <cellStyle name="20% - uthevingsfarge 5 5 3 2 2" xfId="757"/>
    <cellStyle name="20% - uthevingsfarge 5 5 3 2 2 2" xfId="758"/>
    <cellStyle name="20% - uthevingsfarge 5 5 3 2 2 2 2" xfId="759"/>
    <cellStyle name="20% - uthevingsfarge 5 5 3 2 2 3" xfId="760"/>
    <cellStyle name="20% - uthevingsfarge 5 5 3 2 2 4" xfId="761"/>
    <cellStyle name="20% - uthevingsfarge 5 5 3 2 3" xfId="762"/>
    <cellStyle name="20% - uthevingsfarge 5 5 3 2 3 2" xfId="763"/>
    <cellStyle name="20% - uthevingsfarge 5 5 3 2 4" xfId="764"/>
    <cellStyle name="20% - uthevingsfarge 5 5 3 2 4 2" xfId="765"/>
    <cellStyle name="20% - uthevingsfarge 5 5 3 2 5" xfId="766"/>
    <cellStyle name="20% - uthevingsfarge 5 5 3 3" xfId="767"/>
    <cellStyle name="20% - uthevingsfarge 5 5 3 3 2" xfId="768"/>
    <cellStyle name="20% - uthevingsfarge 5 5 3 3 2 2" xfId="769"/>
    <cellStyle name="20% - uthevingsfarge 5 5 3 3 3" xfId="770"/>
    <cellStyle name="20% - uthevingsfarge 5 5 3 3 4" xfId="771"/>
    <cellStyle name="20% - uthevingsfarge 5 5 3 4" xfId="772"/>
    <cellStyle name="20% - uthevingsfarge 5 5 3 4 2" xfId="773"/>
    <cellStyle name="20% - uthevingsfarge 5 5 3 5" xfId="774"/>
    <cellStyle name="20% - uthevingsfarge 5 5 3 5 2" xfId="775"/>
    <cellStyle name="20% - uthevingsfarge 5 5 3 6" xfId="776"/>
    <cellStyle name="20% - uthevingsfarge 5 5 3 7" xfId="777"/>
    <cellStyle name="20% - uthevingsfarge 5 5 4" xfId="778"/>
    <cellStyle name="20% - uthevingsfarge 5 5 4 2" xfId="779"/>
    <cellStyle name="20% - uthevingsfarge 5 5 4 2 2" xfId="780"/>
    <cellStyle name="20% - uthevingsfarge 5 5 4 2 2 2" xfId="781"/>
    <cellStyle name="20% - uthevingsfarge 5 5 4 2 3" xfId="782"/>
    <cellStyle name="20% - uthevingsfarge 5 5 4 2 4" xfId="783"/>
    <cellStyle name="20% - uthevingsfarge 5 5 4 3" xfId="784"/>
    <cellStyle name="20% - uthevingsfarge 5 5 4 3 2" xfId="785"/>
    <cellStyle name="20% - uthevingsfarge 5 5 4 4" xfId="786"/>
    <cellStyle name="20% - uthevingsfarge 5 5 4 4 2" xfId="787"/>
    <cellStyle name="20% - uthevingsfarge 5 5 4 5" xfId="788"/>
    <cellStyle name="20% - uthevingsfarge 5 5 5" xfId="789"/>
    <cellStyle name="20% - uthevingsfarge 5 5 5 2" xfId="790"/>
    <cellStyle name="20% - uthevingsfarge 5 5 5 2 2" xfId="791"/>
    <cellStyle name="20% - uthevingsfarge 5 5 5 3" xfId="792"/>
    <cellStyle name="20% - uthevingsfarge 5 5 5 4" xfId="793"/>
    <cellStyle name="20% - uthevingsfarge 5 5 6" xfId="794"/>
    <cellStyle name="20% - uthevingsfarge 5 5 6 2" xfId="795"/>
    <cellStyle name="20% - uthevingsfarge 5 5 7" xfId="796"/>
    <cellStyle name="20% - uthevingsfarge 5 5 7 2" xfId="797"/>
    <cellStyle name="20% - uthevingsfarge 5 5 8" xfId="798"/>
    <cellStyle name="20% - uthevingsfarge 5 5 9" xfId="799"/>
    <cellStyle name="20% - uthevingsfarge 5 6" xfId="800"/>
    <cellStyle name="20% - uthevingsfarge 5 6 2" xfId="801"/>
    <cellStyle name="20% - uthevingsfarge 5 6 2 2" xfId="802"/>
    <cellStyle name="20% - uthevingsfarge 5 6 2 2 2" xfId="803"/>
    <cellStyle name="20% - uthevingsfarge 5 6 2 2 2 2" xfId="804"/>
    <cellStyle name="20% - uthevingsfarge 5 6 2 2 2 2 2" xfId="805"/>
    <cellStyle name="20% - uthevingsfarge 5 6 2 2 2 3" xfId="806"/>
    <cellStyle name="20% - uthevingsfarge 5 6 2 2 2 4" xfId="807"/>
    <cellStyle name="20% - uthevingsfarge 5 6 2 2 3" xfId="808"/>
    <cellStyle name="20% - uthevingsfarge 5 6 2 2 3 2" xfId="809"/>
    <cellStyle name="20% - uthevingsfarge 5 6 2 2 4" xfId="810"/>
    <cellStyle name="20% - uthevingsfarge 5 6 2 2 4 2" xfId="811"/>
    <cellStyle name="20% - uthevingsfarge 5 6 2 2 5" xfId="812"/>
    <cellStyle name="20% - uthevingsfarge 5 6 2 3" xfId="813"/>
    <cellStyle name="20% - uthevingsfarge 5 6 2 3 2" xfId="814"/>
    <cellStyle name="20% - uthevingsfarge 5 6 2 3 2 2" xfId="815"/>
    <cellStyle name="20% - uthevingsfarge 5 6 2 3 3" xfId="816"/>
    <cellStyle name="20% - uthevingsfarge 5 6 2 3 4" xfId="817"/>
    <cellStyle name="20% - uthevingsfarge 5 6 2 4" xfId="818"/>
    <cellStyle name="20% - uthevingsfarge 5 6 2 4 2" xfId="819"/>
    <cellStyle name="20% - uthevingsfarge 5 6 2 5" xfId="820"/>
    <cellStyle name="20% - uthevingsfarge 5 6 2 5 2" xfId="821"/>
    <cellStyle name="20% - uthevingsfarge 5 6 2 6" xfId="822"/>
    <cellStyle name="20% - uthevingsfarge 5 6 2 7" xfId="823"/>
    <cellStyle name="20% - uthevingsfarge 5 6 3" xfId="824"/>
    <cellStyle name="20% - uthevingsfarge 5 6 3 2" xfId="825"/>
    <cellStyle name="20% - uthevingsfarge 5 6 3 2 2" xfId="826"/>
    <cellStyle name="20% - uthevingsfarge 5 6 3 2 2 2" xfId="827"/>
    <cellStyle name="20% - uthevingsfarge 5 6 3 2 3" xfId="828"/>
    <cellStyle name="20% - uthevingsfarge 5 6 3 2 4" xfId="829"/>
    <cellStyle name="20% - uthevingsfarge 5 6 3 3" xfId="830"/>
    <cellStyle name="20% - uthevingsfarge 5 6 3 3 2" xfId="831"/>
    <cellStyle name="20% - uthevingsfarge 5 6 3 4" xfId="832"/>
    <cellStyle name="20% - uthevingsfarge 5 6 3 4 2" xfId="833"/>
    <cellStyle name="20% - uthevingsfarge 5 6 3 5" xfId="834"/>
    <cellStyle name="20% - uthevingsfarge 5 6 4" xfId="835"/>
    <cellStyle name="20% - uthevingsfarge 5 6 4 2" xfId="836"/>
    <cellStyle name="20% - uthevingsfarge 5 6 4 2 2" xfId="837"/>
    <cellStyle name="20% - uthevingsfarge 5 6 4 3" xfId="838"/>
    <cellStyle name="20% - uthevingsfarge 5 6 4 4" xfId="839"/>
    <cellStyle name="20% - uthevingsfarge 5 6 5" xfId="840"/>
    <cellStyle name="20% - uthevingsfarge 5 6 5 2" xfId="841"/>
    <cellStyle name="20% - uthevingsfarge 5 6 6" xfId="842"/>
    <cellStyle name="20% - uthevingsfarge 5 6 6 2" xfId="843"/>
    <cellStyle name="20% - uthevingsfarge 5 6 7" xfId="844"/>
    <cellStyle name="20% - uthevingsfarge 5 6 8" xfId="845"/>
    <cellStyle name="20% - uthevingsfarge 5 7" xfId="846"/>
    <cellStyle name="20% - uthevingsfarge 5 7 2" xfId="847"/>
    <cellStyle name="20% - uthevingsfarge 5 7 2 2" xfId="848"/>
    <cellStyle name="20% - uthevingsfarge 5 7 2 2 2" xfId="849"/>
    <cellStyle name="20% - uthevingsfarge 5 7 2 2 2 2" xfId="850"/>
    <cellStyle name="20% - uthevingsfarge 5 7 2 2 3" xfId="851"/>
    <cellStyle name="20% - uthevingsfarge 5 7 2 2 4" xfId="852"/>
    <cellStyle name="20% - uthevingsfarge 5 7 2 3" xfId="853"/>
    <cellStyle name="20% - uthevingsfarge 5 7 2 3 2" xfId="854"/>
    <cellStyle name="20% - uthevingsfarge 5 7 2 4" xfId="855"/>
    <cellStyle name="20% - uthevingsfarge 5 7 2 4 2" xfId="856"/>
    <cellStyle name="20% - uthevingsfarge 5 7 2 5" xfId="857"/>
    <cellStyle name="20% - uthevingsfarge 5 7 3" xfId="858"/>
    <cellStyle name="20% - uthevingsfarge 5 7 3 2" xfId="859"/>
    <cellStyle name="20% - uthevingsfarge 5 7 3 2 2" xfId="860"/>
    <cellStyle name="20% - uthevingsfarge 5 7 3 3" xfId="861"/>
    <cellStyle name="20% - uthevingsfarge 5 7 3 4" xfId="862"/>
    <cellStyle name="20% - uthevingsfarge 5 7 4" xfId="863"/>
    <cellStyle name="20% - uthevingsfarge 5 7 4 2" xfId="864"/>
    <cellStyle name="20% - uthevingsfarge 5 7 5" xfId="865"/>
    <cellStyle name="20% - uthevingsfarge 5 7 5 2" xfId="866"/>
    <cellStyle name="20% - uthevingsfarge 5 7 6" xfId="867"/>
    <cellStyle name="20% - uthevingsfarge 5 7 7" xfId="868"/>
    <cellStyle name="20% - uthevingsfarge 6 2" xfId="869"/>
    <cellStyle name="40% - Accent1" xfId="870"/>
    <cellStyle name="40% - Accent1 2" xfId="871"/>
    <cellStyle name="40% - Accent1 2 2" xfId="872"/>
    <cellStyle name="40% - Accent1 2 2 2" xfId="873"/>
    <cellStyle name="40% - Accent1 2 2 2 2" xfId="874"/>
    <cellStyle name="40% - Accent1 2 2 2 2 2" xfId="875"/>
    <cellStyle name="40% - Accent1 2 2 2 3" xfId="876"/>
    <cellStyle name="40% - Accent1 2 2 2 4" xfId="877"/>
    <cellStyle name="40% - Accent1 2 2 3" xfId="878"/>
    <cellStyle name="40% - Accent1 2 2 3 2" xfId="879"/>
    <cellStyle name="40% - Accent1 2 2 4" xfId="880"/>
    <cellStyle name="40% - Accent1 2 2 4 2" xfId="881"/>
    <cellStyle name="40% - Accent1 2 2 5" xfId="882"/>
    <cellStyle name="40% - Accent1 2 3" xfId="883"/>
    <cellStyle name="40% - Accent1 2 3 2" xfId="884"/>
    <cellStyle name="40% - Accent1 2 3 2 2" xfId="885"/>
    <cellStyle name="40% - Accent1 2 3 3" xfId="886"/>
    <cellStyle name="40% - Accent1 2 3 4" xfId="887"/>
    <cellStyle name="40% - Accent1 2 4" xfId="888"/>
    <cellStyle name="40% - Accent1 2 4 2" xfId="889"/>
    <cellStyle name="40% - Accent1 2 5" xfId="890"/>
    <cellStyle name="40% - Accent1 2 5 2" xfId="891"/>
    <cellStyle name="40% - Accent1 2 6" xfId="892"/>
    <cellStyle name="40% - Accent1 2 7" xfId="893"/>
    <cellStyle name="40% - Accent1 3" xfId="894"/>
    <cellStyle name="40% - Accent1 3 2" xfId="895"/>
    <cellStyle name="40% - Accent1 3 2 2" xfId="896"/>
    <cellStyle name="40% - Accent1 3 2 2 2" xfId="897"/>
    <cellStyle name="40% - Accent1 3 2 3" xfId="898"/>
    <cellStyle name="40% - Accent1 3 2 4" xfId="899"/>
    <cellStyle name="40% - Accent1 3 3" xfId="900"/>
    <cellStyle name="40% - Accent1 3 3 2" xfId="901"/>
    <cellStyle name="40% - Accent1 3 4" xfId="902"/>
    <cellStyle name="40% - Accent1 3 4 2" xfId="903"/>
    <cellStyle name="40% - Accent1 3 5" xfId="904"/>
    <cellStyle name="40% - Accent1 4" xfId="905"/>
    <cellStyle name="40% - Accent1 4 2" xfId="906"/>
    <cellStyle name="40% - Accent1 4 2 2" xfId="907"/>
    <cellStyle name="40% - Accent1 4 3" xfId="908"/>
    <cellStyle name="40% - Accent1 4 4" xfId="909"/>
    <cellStyle name="40% - Accent1 5" xfId="910"/>
    <cellStyle name="40% - Accent1 5 2" xfId="911"/>
    <cellStyle name="40% - Accent1 6" xfId="912"/>
    <cellStyle name="40% - Accent1 6 2" xfId="913"/>
    <cellStyle name="40% - Accent1 7" xfId="914"/>
    <cellStyle name="40% - Accent1 8" xfId="915"/>
    <cellStyle name="40% - Accent2" xfId="916"/>
    <cellStyle name="40% - Accent2 2" xfId="917"/>
    <cellStyle name="40% - Accent2 2 2" xfId="918"/>
    <cellStyle name="40% - Accent2 2 2 2" xfId="919"/>
    <cellStyle name="40% - Accent2 2 2 2 2" xfId="920"/>
    <cellStyle name="40% - Accent2 2 2 2 2 2" xfId="921"/>
    <cellStyle name="40% - Accent2 2 2 2 3" xfId="922"/>
    <cellStyle name="40% - Accent2 2 2 2 4" xfId="923"/>
    <cellStyle name="40% - Accent2 2 2 3" xfId="924"/>
    <cellStyle name="40% - Accent2 2 2 3 2" xfId="925"/>
    <cellStyle name="40% - Accent2 2 2 4" xfId="926"/>
    <cellStyle name="40% - Accent2 2 2 4 2" xfId="927"/>
    <cellStyle name="40% - Accent2 2 2 5" xfId="928"/>
    <cellStyle name="40% - Accent2 2 3" xfId="929"/>
    <cellStyle name="40% - Accent2 2 3 2" xfId="930"/>
    <cellStyle name="40% - Accent2 2 3 2 2" xfId="931"/>
    <cellStyle name="40% - Accent2 2 3 3" xfId="932"/>
    <cellStyle name="40% - Accent2 2 3 4" xfId="933"/>
    <cellStyle name="40% - Accent2 2 4" xfId="934"/>
    <cellStyle name="40% - Accent2 2 4 2" xfId="935"/>
    <cellStyle name="40% - Accent2 2 5" xfId="936"/>
    <cellStyle name="40% - Accent2 2 5 2" xfId="937"/>
    <cellStyle name="40% - Accent2 2 6" xfId="938"/>
    <cellStyle name="40% - Accent2 2 7" xfId="939"/>
    <cellStyle name="40% - Accent2 3" xfId="940"/>
    <cellStyle name="40% - Accent2 3 2" xfId="941"/>
    <cellStyle name="40% - Accent2 3 2 2" xfId="942"/>
    <cellStyle name="40% - Accent2 3 2 2 2" xfId="943"/>
    <cellStyle name="40% - Accent2 3 2 3" xfId="944"/>
    <cellStyle name="40% - Accent2 3 2 4" xfId="945"/>
    <cellStyle name="40% - Accent2 3 3" xfId="946"/>
    <cellStyle name="40% - Accent2 3 3 2" xfId="947"/>
    <cellStyle name="40% - Accent2 3 4" xfId="948"/>
    <cellStyle name="40% - Accent2 3 4 2" xfId="949"/>
    <cellStyle name="40% - Accent2 3 5" xfId="950"/>
    <cellStyle name="40% - Accent2 4" xfId="951"/>
    <cellStyle name="40% - Accent2 4 2" xfId="952"/>
    <cellStyle name="40% - Accent2 4 2 2" xfId="953"/>
    <cellStyle name="40% - Accent2 4 3" xfId="954"/>
    <cellStyle name="40% - Accent2 4 4" xfId="955"/>
    <cellStyle name="40% - Accent2 5" xfId="956"/>
    <cellStyle name="40% - Accent2 5 2" xfId="957"/>
    <cellStyle name="40% - Accent2 6" xfId="958"/>
    <cellStyle name="40% - Accent2 6 2" xfId="959"/>
    <cellStyle name="40% - Accent2 7" xfId="960"/>
    <cellStyle name="40% - Accent2 8" xfId="961"/>
    <cellStyle name="40% - Accent3" xfId="962"/>
    <cellStyle name="40% - Accent3 2" xfId="963"/>
    <cellStyle name="40% - Accent3 2 2" xfId="964"/>
    <cellStyle name="40% - Accent3 2 2 2" xfId="965"/>
    <cellStyle name="40% - Accent3 2 2 2 2" xfId="966"/>
    <cellStyle name="40% - Accent3 2 2 2 2 2" xfId="967"/>
    <cellStyle name="40% - Accent3 2 2 2 3" xfId="968"/>
    <cellStyle name="40% - Accent3 2 2 2 4" xfId="969"/>
    <cellStyle name="40% - Accent3 2 2 3" xfId="970"/>
    <cellStyle name="40% - Accent3 2 2 3 2" xfId="971"/>
    <cellStyle name="40% - Accent3 2 2 4" xfId="972"/>
    <cellStyle name="40% - Accent3 2 2 4 2" xfId="973"/>
    <cellStyle name="40% - Accent3 2 2 5" xfId="974"/>
    <cellStyle name="40% - Accent3 2 3" xfId="975"/>
    <cellStyle name="40% - Accent3 2 3 2" xfId="976"/>
    <cellStyle name="40% - Accent3 2 3 2 2" xfId="977"/>
    <cellStyle name="40% - Accent3 2 3 3" xfId="978"/>
    <cellStyle name="40% - Accent3 2 3 4" xfId="979"/>
    <cellStyle name="40% - Accent3 2 4" xfId="980"/>
    <cellStyle name="40% - Accent3 2 4 2" xfId="981"/>
    <cellStyle name="40% - Accent3 2 5" xfId="982"/>
    <cellStyle name="40% - Accent3 2 5 2" xfId="983"/>
    <cellStyle name="40% - Accent3 2 6" xfId="984"/>
    <cellStyle name="40% - Accent3 2 7" xfId="985"/>
    <cellStyle name="40% - Accent3 3" xfId="986"/>
    <cellStyle name="40% - Accent3 3 2" xfId="987"/>
    <cellStyle name="40% - Accent3 3 2 2" xfId="988"/>
    <cellStyle name="40% - Accent3 3 2 2 2" xfId="989"/>
    <cellStyle name="40% - Accent3 3 2 3" xfId="990"/>
    <cellStyle name="40% - Accent3 3 2 4" xfId="991"/>
    <cellStyle name="40% - Accent3 3 3" xfId="992"/>
    <cellStyle name="40% - Accent3 3 3 2" xfId="993"/>
    <cellStyle name="40% - Accent3 3 4" xfId="994"/>
    <cellStyle name="40% - Accent3 3 4 2" xfId="995"/>
    <cellStyle name="40% - Accent3 3 5" xfId="996"/>
    <cellStyle name="40% - Accent3 4" xfId="997"/>
    <cellStyle name="40% - Accent3 4 2" xfId="998"/>
    <cellStyle name="40% - Accent3 4 2 2" xfId="999"/>
    <cellStyle name="40% - Accent3 4 3" xfId="1000"/>
    <cellStyle name="40% - Accent3 4 4" xfId="1001"/>
    <cellStyle name="40% - Accent3 5" xfId="1002"/>
    <cellStyle name="40% - Accent3 5 2" xfId="1003"/>
    <cellStyle name="40% - Accent3 6" xfId="1004"/>
    <cellStyle name="40% - Accent3 6 2" xfId="1005"/>
    <cellStyle name="40% - Accent3 7" xfId="1006"/>
    <cellStyle name="40% - Accent3 8" xfId="1007"/>
    <cellStyle name="40% - Accent4" xfId="1008"/>
    <cellStyle name="40% - Accent4 2" xfId="1009"/>
    <cellStyle name="40% - Accent4 2 2" xfId="1010"/>
    <cellStyle name="40% - Accent4 2 2 2" xfId="1011"/>
    <cellStyle name="40% - Accent4 2 2 2 2" xfId="1012"/>
    <cellStyle name="40% - Accent4 2 2 2 2 2" xfId="1013"/>
    <cellStyle name="40% - Accent4 2 2 2 3" xfId="1014"/>
    <cellStyle name="40% - Accent4 2 2 2 4" xfId="1015"/>
    <cellStyle name="40% - Accent4 2 2 3" xfId="1016"/>
    <cellStyle name="40% - Accent4 2 2 3 2" xfId="1017"/>
    <cellStyle name="40% - Accent4 2 2 4" xfId="1018"/>
    <cellStyle name="40% - Accent4 2 2 4 2" xfId="1019"/>
    <cellStyle name="40% - Accent4 2 2 5" xfId="1020"/>
    <cellStyle name="40% - Accent4 2 3" xfId="1021"/>
    <cellStyle name="40% - Accent4 2 3 2" xfId="1022"/>
    <cellStyle name="40% - Accent4 2 3 2 2" xfId="1023"/>
    <cellStyle name="40% - Accent4 2 3 3" xfId="1024"/>
    <cellStyle name="40% - Accent4 2 3 4" xfId="1025"/>
    <cellStyle name="40% - Accent4 2 4" xfId="1026"/>
    <cellStyle name="40% - Accent4 2 4 2" xfId="1027"/>
    <cellStyle name="40% - Accent4 2 5" xfId="1028"/>
    <cellStyle name="40% - Accent4 2 5 2" xfId="1029"/>
    <cellStyle name="40% - Accent4 2 6" xfId="1030"/>
    <cellStyle name="40% - Accent4 2 7" xfId="1031"/>
    <cellStyle name="40% - Accent4 3" xfId="1032"/>
    <cellStyle name="40% - Accent4 3 2" xfId="1033"/>
    <cellStyle name="40% - Accent4 3 2 2" xfId="1034"/>
    <cellStyle name="40% - Accent4 3 2 2 2" xfId="1035"/>
    <cellStyle name="40% - Accent4 3 2 3" xfId="1036"/>
    <cellStyle name="40% - Accent4 3 2 4" xfId="1037"/>
    <cellStyle name="40% - Accent4 3 3" xfId="1038"/>
    <cellStyle name="40% - Accent4 3 3 2" xfId="1039"/>
    <cellStyle name="40% - Accent4 3 4" xfId="1040"/>
    <cellStyle name="40% - Accent4 3 4 2" xfId="1041"/>
    <cellStyle name="40% - Accent4 3 5" xfId="1042"/>
    <cellStyle name="40% - Accent4 4" xfId="1043"/>
    <cellStyle name="40% - Accent4 4 2" xfId="1044"/>
    <cellStyle name="40% - Accent4 4 2 2" xfId="1045"/>
    <cellStyle name="40% - Accent4 4 3" xfId="1046"/>
    <cellStyle name="40% - Accent4 4 4" xfId="1047"/>
    <cellStyle name="40% - Accent4 5" xfId="1048"/>
    <cellStyle name="40% - Accent4 5 2" xfId="1049"/>
    <cellStyle name="40% - Accent4 6" xfId="1050"/>
    <cellStyle name="40% - Accent4 6 2" xfId="1051"/>
    <cellStyle name="40% - Accent4 7" xfId="1052"/>
    <cellStyle name="40% - Accent4 8" xfId="1053"/>
    <cellStyle name="40% - Accent5" xfId="1054"/>
    <cellStyle name="40% - Accent5 2" xfId="1055"/>
    <cellStyle name="40% - Accent5 2 2" xfId="1056"/>
    <cellStyle name="40% - Accent5 2 2 2" xfId="1057"/>
    <cellStyle name="40% - Accent5 2 2 2 2" xfId="1058"/>
    <cellStyle name="40% - Accent5 2 2 2 2 2" xfId="1059"/>
    <cellStyle name="40% - Accent5 2 2 2 3" xfId="1060"/>
    <cellStyle name="40% - Accent5 2 2 2 4" xfId="1061"/>
    <cellStyle name="40% - Accent5 2 2 3" xfId="1062"/>
    <cellStyle name="40% - Accent5 2 2 3 2" xfId="1063"/>
    <cellStyle name="40% - Accent5 2 2 4" xfId="1064"/>
    <cellStyle name="40% - Accent5 2 2 4 2" xfId="1065"/>
    <cellStyle name="40% - Accent5 2 2 5" xfId="1066"/>
    <cellStyle name="40% - Accent5 2 3" xfId="1067"/>
    <cellStyle name="40% - Accent5 2 3 2" xfId="1068"/>
    <cellStyle name="40% - Accent5 2 3 2 2" xfId="1069"/>
    <cellStyle name="40% - Accent5 2 3 3" xfId="1070"/>
    <cellStyle name="40% - Accent5 2 3 4" xfId="1071"/>
    <cellStyle name="40% - Accent5 2 4" xfId="1072"/>
    <cellStyle name="40% - Accent5 2 4 2" xfId="1073"/>
    <cellStyle name="40% - Accent5 2 5" xfId="1074"/>
    <cellStyle name="40% - Accent5 2 5 2" xfId="1075"/>
    <cellStyle name="40% - Accent5 2 6" xfId="1076"/>
    <cellStyle name="40% - Accent5 2 7" xfId="1077"/>
    <cellStyle name="40% - Accent5 3" xfId="1078"/>
    <cellStyle name="40% - Accent5 3 2" xfId="1079"/>
    <cellStyle name="40% - Accent5 3 2 2" xfId="1080"/>
    <cellStyle name="40% - Accent5 3 2 2 2" xfId="1081"/>
    <cellStyle name="40% - Accent5 3 2 3" xfId="1082"/>
    <cellStyle name="40% - Accent5 3 2 4" xfId="1083"/>
    <cellStyle name="40% - Accent5 3 3" xfId="1084"/>
    <cellStyle name="40% - Accent5 3 3 2" xfId="1085"/>
    <cellStyle name="40% - Accent5 3 4" xfId="1086"/>
    <cellStyle name="40% - Accent5 3 4 2" xfId="1087"/>
    <cellStyle name="40% - Accent5 3 5" xfId="1088"/>
    <cellStyle name="40% - Accent5 4" xfId="1089"/>
    <cellStyle name="40% - Accent5 4 2" xfId="1090"/>
    <cellStyle name="40% - Accent5 4 2 2" xfId="1091"/>
    <cellStyle name="40% - Accent5 4 3" xfId="1092"/>
    <cellStyle name="40% - Accent5 4 4" xfId="1093"/>
    <cellStyle name="40% - Accent5 5" xfId="1094"/>
    <cellStyle name="40% - Accent5 5 2" xfId="1095"/>
    <cellStyle name="40% - Accent5 6" xfId="1096"/>
    <cellStyle name="40% - Accent5 6 2" xfId="1097"/>
    <cellStyle name="40% - Accent5 7" xfId="1098"/>
    <cellStyle name="40% - Accent5 8" xfId="1099"/>
    <cellStyle name="40% - Accent6" xfId="1100"/>
    <cellStyle name="40% - Accent6 2" xfId="1101"/>
    <cellStyle name="40% - Accent6 2 2" xfId="1102"/>
    <cellStyle name="40% - Accent6 2 2 2" xfId="1103"/>
    <cellStyle name="40% - Accent6 2 2 2 2" xfId="1104"/>
    <cellStyle name="40% - Accent6 2 2 2 2 2" xfId="1105"/>
    <cellStyle name="40% - Accent6 2 2 2 3" xfId="1106"/>
    <cellStyle name="40% - Accent6 2 2 2 4" xfId="1107"/>
    <cellStyle name="40% - Accent6 2 2 3" xfId="1108"/>
    <cellStyle name="40% - Accent6 2 2 3 2" xfId="1109"/>
    <cellStyle name="40% - Accent6 2 2 4" xfId="1110"/>
    <cellStyle name="40% - Accent6 2 2 4 2" xfId="1111"/>
    <cellStyle name="40% - Accent6 2 2 5" xfId="1112"/>
    <cellStyle name="40% - Accent6 2 3" xfId="1113"/>
    <cellStyle name="40% - Accent6 2 3 2" xfId="1114"/>
    <cellStyle name="40% - Accent6 2 3 2 2" xfId="1115"/>
    <cellStyle name="40% - Accent6 2 3 3" xfId="1116"/>
    <cellStyle name="40% - Accent6 2 3 4" xfId="1117"/>
    <cellStyle name="40% - Accent6 2 4" xfId="1118"/>
    <cellStyle name="40% - Accent6 2 4 2" xfId="1119"/>
    <cellStyle name="40% - Accent6 2 5" xfId="1120"/>
    <cellStyle name="40% - Accent6 2 5 2" xfId="1121"/>
    <cellStyle name="40% - Accent6 2 6" xfId="1122"/>
    <cellStyle name="40% - Accent6 2 7" xfId="1123"/>
    <cellStyle name="40% - Accent6 3" xfId="1124"/>
    <cellStyle name="40% - Accent6 3 2" xfId="1125"/>
    <cellStyle name="40% - Accent6 3 2 2" xfId="1126"/>
    <cellStyle name="40% - Accent6 3 2 2 2" xfId="1127"/>
    <cellStyle name="40% - Accent6 3 2 3" xfId="1128"/>
    <cellStyle name="40% - Accent6 3 2 4" xfId="1129"/>
    <cellStyle name="40% - Accent6 3 3" xfId="1130"/>
    <cellStyle name="40% - Accent6 3 3 2" xfId="1131"/>
    <cellStyle name="40% - Accent6 3 4" xfId="1132"/>
    <cellStyle name="40% - Accent6 3 4 2" xfId="1133"/>
    <cellStyle name="40% - Accent6 3 5" xfId="1134"/>
    <cellStyle name="40% - Accent6 4" xfId="1135"/>
    <cellStyle name="40% - Accent6 4 2" xfId="1136"/>
    <cellStyle name="40% - Accent6 4 2 2" xfId="1137"/>
    <cellStyle name="40% - Accent6 4 3" xfId="1138"/>
    <cellStyle name="40% - Accent6 4 4" xfId="1139"/>
    <cellStyle name="40% - Accent6 5" xfId="1140"/>
    <cellStyle name="40% - Accent6 5 2" xfId="1141"/>
    <cellStyle name="40% - Accent6 6" xfId="1142"/>
    <cellStyle name="40% - Accent6 6 2" xfId="1143"/>
    <cellStyle name="40% - Accent6 7" xfId="1144"/>
    <cellStyle name="40% - Accent6 8" xfId="1145"/>
    <cellStyle name="40% - uthevingsfarge 1 2" xfId="1146"/>
    <cellStyle name="40% - uthevingsfarge 2 2" xfId="1147"/>
    <cellStyle name="40% - uthevingsfarge 3 2" xfId="1148"/>
    <cellStyle name="40% - uthevingsfarge 4 2" xfId="1149"/>
    <cellStyle name="40% - uthevingsfarge 5 2" xfId="1150"/>
    <cellStyle name="40% - uthevingsfarge 5 2 10" xfId="1151"/>
    <cellStyle name="40% - uthevingsfarge 5 2 2" xfId="1152"/>
    <cellStyle name="40% - uthevingsfarge 5 2 2 2" xfId="1153"/>
    <cellStyle name="40% - uthevingsfarge 5 2 2 2 2" xfId="1154"/>
    <cellStyle name="40% - uthevingsfarge 5 2 2 2 2 2" xfId="1155"/>
    <cellStyle name="40% - uthevingsfarge 5 2 2 2 2 2 2" xfId="1156"/>
    <cellStyle name="40% - uthevingsfarge 5 2 2 2 2 2 2 2" xfId="1157"/>
    <cellStyle name="40% - uthevingsfarge 5 2 2 2 2 2 2 2 2" xfId="1158"/>
    <cellStyle name="40% - uthevingsfarge 5 2 2 2 2 2 2 3" xfId="1159"/>
    <cellStyle name="40% - uthevingsfarge 5 2 2 2 2 2 2 4" xfId="1160"/>
    <cellStyle name="40% - uthevingsfarge 5 2 2 2 2 2 3" xfId="1161"/>
    <cellStyle name="40% - uthevingsfarge 5 2 2 2 2 2 3 2" xfId="1162"/>
    <cellStyle name="40% - uthevingsfarge 5 2 2 2 2 2 4" xfId="1163"/>
    <cellStyle name="40% - uthevingsfarge 5 2 2 2 2 2 4 2" xfId="1164"/>
    <cellStyle name="40% - uthevingsfarge 5 2 2 2 2 2 5" xfId="1165"/>
    <cellStyle name="40% - uthevingsfarge 5 2 2 2 2 3" xfId="1166"/>
    <cellStyle name="40% - uthevingsfarge 5 2 2 2 2 3 2" xfId="1167"/>
    <cellStyle name="40% - uthevingsfarge 5 2 2 2 2 3 2 2" xfId="1168"/>
    <cellStyle name="40% - uthevingsfarge 5 2 2 2 2 3 3" xfId="1169"/>
    <cellStyle name="40% - uthevingsfarge 5 2 2 2 2 3 4" xfId="1170"/>
    <cellStyle name="40% - uthevingsfarge 5 2 2 2 2 4" xfId="1171"/>
    <cellStyle name="40% - uthevingsfarge 5 2 2 2 2 4 2" xfId="1172"/>
    <cellStyle name="40% - uthevingsfarge 5 2 2 2 2 5" xfId="1173"/>
    <cellStyle name="40% - uthevingsfarge 5 2 2 2 2 5 2" xfId="1174"/>
    <cellStyle name="40% - uthevingsfarge 5 2 2 2 2 6" xfId="1175"/>
    <cellStyle name="40% - uthevingsfarge 5 2 2 2 2 7" xfId="1176"/>
    <cellStyle name="40% - uthevingsfarge 5 2 2 2 3" xfId="1177"/>
    <cellStyle name="40% - uthevingsfarge 5 2 2 2 3 2" xfId="1178"/>
    <cellStyle name="40% - uthevingsfarge 5 2 2 2 3 2 2" xfId="1179"/>
    <cellStyle name="40% - uthevingsfarge 5 2 2 2 3 2 2 2" xfId="1180"/>
    <cellStyle name="40% - uthevingsfarge 5 2 2 2 3 2 3" xfId="1181"/>
    <cellStyle name="40% - uthevingsfarge 5 2 2 2 3 2 4" xfId="1182"/>
    <cellStyle name="40% - uthevingsfarge 5 2 2 2 3 3" xfId="1183"/>
    <cellStyle name="40% - uthevingsfarge 5 2 2 2 3 3 2" xfId="1184"/>
    <cellStyle name="40% - uthevingsfarge 5 2 2 2 3 4" xfId="1185"/>
    <cellStyle name="40% - uthevingsfarge 5 2 2 2 3 4 2" xfId="1186"/>
    <cellStyle name="40% - uthevingsfarge 5 2 2 2 3 5" xfId="1187"/>
    <cellStyle name="40% - uthevingsfarge 5 2 2 2 4" xfId="1188"/>
    <cellStyle name="40% - uthevingsfarge 5 2 2 2 4 2" xfId="1189"/>
    <cellStyle name="40% - uthevingsfarge 5 2 2 2 4 2 2" xfId="1190"/>
    <cellStyle name="40% - uthevingsfarge 5 2 2 2 4 3" xfId="1191"/>
    <cellStyle name="40% - uthevingsfarge 5 2 2 2 4 4" xfId="1192"/>
    <cellStyle name="40% - uthevingsfarge 5 2 2 2 5" xfId="1193"/>
    <cellStyle name="40% - uthevingsfarge 5 2 2 2 5 2" xfId="1194"/>
    <cellStyle name="40% - uthevingsfarge 5 2 2 2 6" xfId="1195"/>
    <cellStyle name="40% - uthevingsfarge 5 2 2 2 6 2" xfId="1196"/>
    <cellStyle name="40% - uthevingsfarge 5 2 2 2 7" xfId="1197"/>
    <cellStyle name="40% - uthevingsfarge 5 2 2 2 8" xfId="1198"/>
    <cellStyle name="40% - uthevingsfarge 5 2 2 3" xfId="1199"/>
    <cellStyle name="40% - uthevingsfarge 5 2 2 3 2" xfId="1200"/>
    <cellStyle name="40% - uthevingsfarge 5 2 2 3 2 2" xfId="1201"/>
    <cellStyle name="40% - uthevingsfarge 5 2 2 3 2 2 2" xfId="1202"/>
    <cellStyle name="40% - uthevingsfarge 5 2 2 3 2 2 2 2" xfId="1203"/>
    <cellStyle name="40% - uthevingsfarge 5 2 2 3 2 2 3" xfId="1204"/>
    <cellStyle name="40% - uthevingsfarge 5 2 2 3 2 2 4" xfId="1205"/>
    <cellStyle name="40% - uthevingsfarge 5 2 2 3 2 3" xfId="1206"/>
    <cellStyle name="40% - uthevingsfarge 5 2 2 3 2 3 2" xfId="1207"/>
    <cellStyle name="40% - uthevingsfarge 5 2 2 3 2 4" xfId="1208"/>
    <cellStyle name="40% - uthevingsfarge 5 2 2 3 2 4 2" xfId="1209"/>
    <cellStyle name="40% - uthevingsfarge 5 2 2 3 2 5" xfId="1210"/>
    <cellStyle name="40% - uthevingsfarge 5 2 2 3 3" xfId="1211"/>
    <cellStyle name="40% - uthevingsfarge 5 2 2 3 3 2" xfId="1212"/>
    <cellStyle name="40% - uthevingsfarge 5 2 2 3 3 2 2" xfId="1213"/>
    <cellStyle name="40% - uthevingsfarge 5 2 2 3 3 3" xfId="1214"/>
    <cellStyle name="40% - uthevingsfarge 5 2 2 3 3 4" xfId="1215"/>
    <cellStyle name="40% - uthevingsfarge 5 2 2 3 4" xfId="1216"/>
    <cellStyle name="40% - uthevingsfarge 5 2 2 3 4 2" xfId="1217"/>
    <cellStyle name="40% - uthevingsfarge 5 2 2 3 5" xfId="1218"/>
    <cellStyle name="40% - uthevingsfarge 5 2 2 3 5 2" xfId="1219"/>
    <cellStyle name="40% - uthevingsfarge 5 2 2 3 6" xfId="1220"/>
    <cellStyle name="40% - uthevingsfarge 5 2 2 3 7" xfId="1221"/>
    <cellStyle name="40% - uthevingsfarge 5 2 2 4" xfId="1222"/>
    <cellStyle name="40% - uthevingsfarge 5 2 2 4 2" xfId="1223"/>
    <cellStyle name="40% - uthevingsfarge 5 2 2 4 2 2" xfId="1224"/>
    <cellStyle name="40% - uthevingsfarge 5 2 2 4 2 2 2" xfId="1225"/>
    <cellStyle name="40% - uthevingsfarge 5 2 2 4 2 3" xfId="1226"/>
    <cellStyle name="40% - uthevingsfarge 5 2 2 4 2 4" xfId="1227"/>
    <cellStyle name="40% - uthevingsfarge 5 2 2 4 3" xfId="1228"/>
    <cellStyle name="40% - uthevingsfarge 5 2 2 4 3 2" xfId="1229"/>
    <cellStyle name="40% - uthevingsfarge 5 2 2 4 4" xfId="1230"/>
    <cellStyle name="40% - uthevingsfarge 5 2 2 4 4 2" xfId="1231"/>
    <cellStyle name="40% - uthevingsfarge 5 2 2 4 5" xfId="1232"/>
    <cellStyle name="40% - uthevingsfarge 5 2 2 5" xfId="1233"/>
    <cellStyle name="40% - uthevingsfarge 5 2 2 5 2" xfId="1234"/>
    <cellStyle name="40% - uthevingsfarge 5 2 2 5 2 2" xfId="1235"/>
    <cellStyle name="40% - uthevingsfarge 5 2 2 5 3" xfId="1236"/>
    <cellStyle name="40% - uthevingsfarge 5 2 2 5 4" xfId="1237"/>
    <cellStyle name="40% - uthevingsfarge 5 2 2 6" xfId="1238"/>
    <cellStyle name="40% - uthevingsfarge 5 2 2 6 2" xfId="1239"/>
    <cellStyle name="40% - uthevingsfarge 5 2 2 7" xfId="1240"/>
    <cellStyle name="40% - uthevingsfarge 5 2 2 7 2" xfId="1241"/>
    <cellStyle name="40% - uthevingsfarge 5 2 2 8" xfId="1242"/>
    <cellStyle name="40% - uthevingsfarge 5 2 2 9" xfId="1243"/>
    <cellStyle name="40% - uthevingsfarge 5 2 3" xfId="1244"/>
    <cellStyle name="40% - uthevingsfarge 5 2 3 2" xfId="1245"/>
    <cellStyle name="40% - uthevingsfarge 5 2 3 2 2" xfId="1246"/>
    <cellStyle name="40% - uthevingsfarge 5 2 3 2 2 2" xfId="1247"/>
    <cellStyle name="40% - uthevingsfarge 5 2 3 2 2 2 2" xfId="1248"/>
    <cellStyle name="40% - uthevingsfarge 5 2 3 2 2 2 2 2" xfId="1249"/>
    <cellStyle name="40% - uthevingsfarge 5 2 3 2 2 2 3" xfId="1250"/>
    <cellStyle name="40% - uthevingsfarge 5 2 3 2 2 2 4" xfId="1251"/>
    <cellStyle name="40% - uthevingsfarge 5 2 3 2 2 3" xfId="1252"/>
    <cellStyle name="40% - uthevingsfarge 5 2 3 2 2 3 2" xfId="1253"/>
    <cellStyle name="40% - uthevingsfarge 5 2 3 2 2 4" xfId="1254"/>
    <cellStyle name="40% - uthevingsfarge 5 2 3 2 2 4 2" xfId="1255"/>
    <cellStyle name="40% - uthevingsfarge 5 2 3 2 2 5" xfId="1256"/>
    <cellStyle name="40% - uthevingsfarge 5 2 3 2 3" xfId="1257"/>
    <cellStyle name="40% - uthevingsfarge 5 2 3 2 3 2" xfId="1258"/>
    <cellStyle name="40% - uthevingsfarge 5 2 3 2 3 2 2" xfId="1259"/>
    <cellStyle name="40% - uthevingsfarge 5 2 3 2 3 3" xfId="1260"/>
    <cellStyle name="40% - uthevingsfarge 5 2 3 2 3 4" xfId="1261"/>
    <cellStyle name="40% - uthevingsfarge 5 2 3 2 4" xfId="1262"/>
    <cellStyle name="40% - uthevingsfarge 5 2 3 2 4 2" xfId="1263"/>
    <cellStyle name="40% - uthevingsfarge 5 2 3 2 5" xfId="1264"/>
    <cellStyle name="40% - uthevingsfarge 5 2 3 2 5 2" xfId="1265"/>
    <cellStyle name="40% - uthevingsfarge 5 2 3 2 6" xfId="1266"/>
    <cellStyle name="40% - uthevingsfarge 5 2 3 2 7" xfId="1267"/>
    <cellStyle name="40% - uthevingsfarge 5 2 3 3" xfId="1268"/>
    <cellStyle name="40% - uthevingsfarge 5 2 3 3 2" xfId="1269"/>
    <cellStyle name="40% - uthevingsfarge 5 2 3 3 2 2" xfId="1270"/>
    <cellStyle name="40% - uthevingsfarge 5 2 3 3 2 2 2" xfId="1271"/>
    <cellStyle name="40% - uthevingsfarge 5 2 3 3 2 3" xfId="1272"/>
    <cellStyle name="40% - uthevingsfarge 5 2 3 3 2 4" xfId="1273"/>
    <cellStyle name="40% - uthevingsfarge 5 2 3 3 3" xfId="1274"/>
    <cellStyle name="40% - uthevingsfarge 5 2 3 3 3 2" xfId="1275"/>
    <cellStyle name="40% - uthevingsfarge 5 2 3 3 4" xfId="1276"/>
    <cellStyle name="40% - uthevingsfarge 5 2 3 3 4 2" xfId="1277"/>
    <cellStyle name="40% - uthevingsfarge 5 2 3 3 5" xfId="1278"/>
    <cellStyle name="40% - uthevingsfarge 5 2 3 4" xfId="1279"/>
    <cellStyle name="40% - uthevingsfarge 5 2 3 4 2" xfId="1280"/>
    <cellStyle name="40% - uthevingsfarge 5 2 3 4 2 2" xfId="1281"/>
    <cellStyle name="40% - uthevingsfarge 5 2 3 4 3" xfId="1282"/>
    <cellStyle name="40% - uthevingsfarge 5 2 3 4 4" xfId="1283"/>
    <cellStyle name="40% - uthevingsfarge 5 2 3 5" xfId="1284"/>
    <cellStyle name="40% - uthevingsfarge 5 2 3 5 2" xfId="1285"/>
    <cellStyle name="40% - uthevingsfarge 5 2 3 6" xfId="1286"/>
    <cellStyle name="40% - uthevingsfarge 5 2 3 6 2" xfId="1287"/>
    <cellStyle name="40% - uthevingsfarge 5 2 3 7" xfId="1288"/>
    <cellStyle name="40% - uthevingsfarge 5 2 3 8" xfId="1289"/>
    <cellStyle name="40% - uthevingsfarge 5 2 4" xfId="1290"/>
    <cellStyle name="40% - uthevingsfarge 5 2 4 2" xfId="1291"/>
    <cellStyle name="40% - uthevingsfarge 5 2 4 2 2" xfId="1292"/>
    <cellStyle name="40% - uthevingsfarge 5 2 4 2 2 2" xfId="1293"/>
    <cellStyle name="40% - uthevingsfarge 5 2 4 2 2 2 2" xfId="1294"/>
    <cellStyle name="40% - uthevingsfarge 5 2 4 2 2 3" xfId="1295"/>
    <cellStyle name="40% - uthevingsfarge 5 2 4 2 2 4" xfId="1296"/>
    <cellStyle name="40% - uthevingsfarge 5 2 4 2 3" xfId="1297"/>
    <cellStyle name="40% - uthevingsfarge 5 2 4 2 3 2" xfId="1298"/>
    <cellStyle name="40% - uthevingsfarge 5 2 4 2 4" xfId="1299"/>
    <cellStyle name="40% - uthevingsfarge 5 2 4 2 4 2" xfId="1300"/>
    <cellStyle name="40% - uthevingsfarge 5 2 4 2 5" xfId="1301"/>
    <cellStyle name="40% - uthevingsfarge 5 2 4 3" xfId="1302"/>
    <cellStyle name="40% - uthevingsfarge 5 2 4 3 2" xfId="1303"/>
    <cellStyle name="40% - uthevingsfarge 5 2 4 3 2 2" xfId="1304"/>
    <cellStyle name="40% - uthevingsfarge 5 2 4 3 3" xfId="1305"/>
    <cellStyle name="40% - uthevingsfarge 5 2 4 3 4" xfId="1306"/>
    <cellStyle name="40% - uthevingsfarge 5 2 4 4" xfId="1307"/>
    <cellStyle name="40% - uthevingsfarge 5 2 4 4 2" xfId="1308"/>
    <cellStyle name="40% - uthevingsfarge 5 2 4 5" xfId="1309"/>
    <cellStyle name="40% - uthevingsfarge 5 2 4 5 2" xfId="1310"/>
    <cellStyle name="40% - uthevingsfarge 5 2 4 6" xfId="1311"/>
    <cellStyle name="40% - uthevingsfarge 5 2 4 7" xfId="1312"/>
    <cellStyle name="40% - uthevingsfarge 5 2 5" xfId="1313"/>
    <cellStyle name="40% - uthevingsfarge 5 2 5 2" xfId="1314"/>
    <cellStyle name="40% - uthevingsfarge 5 2 5 2 2" xfId="1315"/>
    <cellStyle name="40% - uthevingsfarge 5 2 5 2 2 2" xfId="1316"/>
    <cellStyle name="40% - uthevingsfarge 5 2 5 2 3" xfId="1317"/>
    <cellStyle name="40% - uthevingsfarge 5 2 5 2 4" xfId="1318"/>
    <cellStyle name="40% - uthevingsfarge 5 2 5 3" xfId="1319"/>
    <cellStyle name="40% - uthevingsfarge 5 2 5 3 2" xfId="1320"/>
    <cellStyle name="40% - uthevingsfarge 5 2 5 4" xfId="1321"/>
    <cellStyle name="40% - uthevingsfarge 5 2 5 4 2" xfId="1322"/>
    <cellStyle name="40% - uthevingsfarge 5 2 5 5" xfId="1323"/>
    <cellStyle name="40% - uthevingsfarge 5 2 6" xfId="1324"/>
    <cellStyle name="40% - uthevingsfarge 5 2 6 2" xfId="1325"/>
    <cellStyle name="40% - uthevingsfarge 5 2 6 2 2" xfId="1326"/>
    <cellStyle name="40% - uthevingsfarge 5 2 6 3" xfId="1327"/>
    <cellStyle name="40% - uthevingsfarge 5 2 6 4" xfId="1328"/>
    <cellStyle name="40% - uthevingsfarge 5 2 7" xfId="1329"/>
    <cellStyle name="40% - uthevingsfarge 5 2 7 2" xfId="1330"/>
    <cellStyle name="40% - uthevingsfarge 5 2 8" xfId="1331"/>
    <cellStyle name="40% - uthevingsfarge 5 2 8 2" xfId="1332"/>
    <cellStyle name="40% - uthevingsfarge 5 2 9" xfId="1333"/>
    <cellStyle name="40% - uthevingsfarge 5 3" xfId="1334"/>
    <cellStyle name="40% - uthevingsfarge 5 4" xfId="1335"/>
    <cellStyle name="40% - uthevingsfarge 5 4 10" xfId="1336"/>
    <cellStyle name="40% - uthevingsfarge 5 4 2" xfId="1337"/>
    <cellStyle name="40% - uthevingsfarge 5 4 2 2" xfId="1338"/>
    <cellStyle name="40% - uthevingsfarge 5 4 2 2 2" xfId="1339"/>
    <cellStyle name="40% - uthevingsfarge 5 4 2 2 2 2" xfId="1340"/>
    <cellStyle name="40% - uthevingsfarge 5 4 2 2 2 2 2" xfId="1341"/>
    <cellStyle name="40% - uthevingsfarge 5 4 2 2 2 2 2 2" xfId="1342"/>
    <cellStyle name="40% - uthevingsfarge 5 4 2 2 2 2 2 2 2" xfId="1343"/>
    <cellStyle name="40% - uthevingsfarge 5 4 2 2 2 2 2 3" xfId="1344"/>
    <cellStyle name="40% - uthevingsfarge 5 4 2 2 2 2 2 4" xfId="1345"/>
    <cellStyle name="40% - uthevingsfarge 5 4 2 2 2 2 3" xfId="1346"/>
    <cellStyle name="40% - uthevingsfarge 5 4 2 2 2 2 3 2" xfId="1347"/>
    <cellStyle name="40% - uthevingsfarge 5 4 2 2 2 2 4" xfId="1348"/>
    <cellStyle name="40% - uthevingsfarge 5 4 2 2 2 2 4 2" xfId="1349"/>
    <cellStyle name="40% - uthevingsfarge 5 4 2 2 2 2 5" xfId="1350"/>
    <cellStyle name="40% - uthevingsfarge 5 4 2 2 2 3" xfId="1351"/>
    <cellStyle name="40% - uthevingsfarge 5 4 2 2 2 3 2" xfId="1352"/>
    <cellStyle name="40% - uthevingsfarge 5 4 2 2 2 3 2 2" xfId="1353"/>
    <cellStyle name="40% - uthevingsfarge 5 4 2 2 2 3 3" xfId="1354"/>
    <cellStyle name="40% - uthevingsfarge 5 4 2 2 2 3 4" xfId="1355"/>
    <cellStyle name="40% - uthevingsfarge 5 4 2 2 2 4" xfId="1356"/>
    <cellStyle name="40% - uthevingsfarge 5 4 2 2 2 4 2" xfId="1357"/>
    <cellStyle name="40% - uthevingsfarge 5 4 2 2 2 5" xfId="1358"/>
    <cellStyle name="40% - uthevingsfarge 5 4 2 2 2 5 2" xfId="1359"/>
    <cellStyle name="40% - uthevingsfarge 5 4 2 2 2 6" xfId="1360"/>
    <cellStyle name="40% - uthevingsfarge 5 4 2 2 2 7" xfId="1361"/>
    <cellStyle name="40% - uthevingsfarge 5 4 2 2 3" xfId="1362"/>
    <cellStyle name="40% - uthevingsfarge 5 4 2 2 3 2" xfId="1363"/>
    <cellStyle name="40% - uthevingsfarge 5 4 2 2 3 2 2" xfId="1364"/>
    <cellStyle name="40% - uthevingsfarge 5 4 2 2 3 2 2 2" xfId="1365"/>
    <cellStyle name="40% - uthevingsfarge 5 4 2 2 3 2 3" xfId="1366"/>
    <cellStyle name="40% - uthevingsfarge 5 4 2 2 3 2 4" xfId="1367"/>
    <cellStyle name="40% - uthevingsfarge 5 4 2 2 3 3" xfId="1368"/>
    <cellStyle name="40% - uthevingsfarge 5 4 2 2 3 3 2" xfId="1369"/>
    <cellStyle name="40% - uthevingsfarge 5 4 2 2 3 4" xfId="1370"/>
    <cellStyle name="40% - uthevingsfarge 5 4 2 2 3 4 2" xfId="1371"/>
    <cellStyle name="40% - uthevingsfarge 5 4 2 2 3 5" xfId="1372"/>
    <cellStyle name="40% - uthevingsfarge 5 4 2 2 4" xfId="1373"/>
    <cellStyle name="40% - uthevingsfarge 5 4 2 2 4 2" xfId="1374"/>
    <cellStyle name="40% - uthevingsfarge 5 4 2 2 4 2 2" xfId="1375"/>
    <cellStyle name="40% - uthevingsfarge 5 4 2 2 4 3" xfId="1376"/>
    <cellStyle name="40% - uthevingsfarge 5 4 2 2 4 4" xfId="1377"/>
    <cellStyle name="40% - uthevingsfarge 5 4 2 2 5" xfId="1378"/>
    <cellStyle name="40% - uthevingsfarge 5 4 2 2 5 2" xfId="1379"/>
    <cellStyle name="40% - uthevingsfarge 5 4 2 2 6" xfId="1380"/>
    <cellStyle name="40% - uthevingsfarge 5 4 2 2 6 2" xfId="1381"/>
    <cellStyle name="40% - uthevingsfarge 5 4 2 2 7" xfId="1382"/>
    <cellStyle name="40% - uthevingsfarge 5 4 2 2 8" xfId="1383"/>
    <cellStyle name="40% - uthevingsfarge 5 4 2 3" xfId="1384"/>
    <cellStyle name="40% - uthevingsfarge 5 4 2 3 2" xfId="1385"/>
    <cellStyle name="40% - uthevingsfarge 5 4 2 3 2 2" xfId="1386"/>
    <cellStyle name="40% - uthevingsfarge 5 4 2 3 2 2 2" xfId="1387"/>
    <cellStyle name="40% - uthevingsfarge 5 4 2 3 2 2 2 2" xfId="1388"/>
    <cellStyle name="40% - uthevingsfarge 5 4 2 3 2 2 3" xfId="1389"/>
    <cellStyle name="40% - uthevingsfarge 5 4 2 3 2 2 4" xfId="1390"/>
    <cellStyle name="40% - uthevingsfarge 5 4 2 3 2 3" xfId="1391"/>
    <cellStyle name="40% - uthevingsfarge 5 4 2 3 2 3 2" xfId="1392"/>
    <cellStyle name="40% - uthevingsfarge 5 4 2 3 2 4" xfId="1393"/>
    <cellStyle name="40% - uthevingsfarge 5 4 2 3 2 4 2" xfId="1394"/>
    <cellStyle name="40% - uthevingsfarge 5 4 2 3 2 5" xfId="1395"/>
    <cellStyle name="40% - uthevingsfarge 5 4 2 3 3" xfId="1396"/>
    <cellStyle name="40% - uthevingsfarge 5 4 2 3 3 2" xfId="1397"/>
    <cellStyle name="40% - uthevingsfarge 5 4 2 3 3 2 2" xfId="1398"/>
    <cellStyle name="40% - uthevingsfarge 5 4 2 3 3 3" xfId="1399"/>
    <cellStyle name="40% - uthevingsfarge 5 4 2 3 3 4" xfId="1400"/>
    <cellStyle name="40% - uthevingsfarge 5 4 2 3 4" xfId="1401"/>
    <cellStyle name="40% - uthevingsfarge 5 4 2 3 4 2" xfId="1402"/>
    <cellStyle name="40% - uthevingsfarge 5 4 2 3 5" xfId="1403"/>
    <cellStyle name="40% - uthevingsfarge 5 4 2 3 5 2" xfId="1404"/>
    <cellStyle name="40% - uthevingsfarge 5 4 2 3 6" xfId="1405"/>
    <cellStyle name="40% - uthevingsfarge 5 4 2 3 7" xfId="1406"/>
    <cellStyle name="40% - uthevingsfarge 5 4 2 4" xfId="1407"/>
    <cellStyle name="40% - uthevingsfarge 5 4 2 4 2" xfId="1408"/>
    <cellStyle name="40% - uthevingsfarge 5 4 2 4 2 2" xfId="1409"/>
    <cellStyle name="40% - uthevingsfarge 5 4 2 4 2 2 2" xfId="1410"/>
    <cellStyle name="40% - uthevingsfarge 5 4 2 4 2 3" xfId="1411"/>
    <cellStyle name="40% - uthevingsfarge 5 4 2 4 2 4" xfId="1412"/>
    <cellStyle name="40% - uthevingsfarge 5 4 2 4 3" xfId="1413"/>
    <cellStyle name="40% - uthevingsfarge 5 4 2 4 3 2" xfId="1414"/>
    <cellStyle name="40% - uthevingsfarge 5 4 2 4 4" xfId="1415"/>
    <cellStyle name="40% - uthevingsfarge 5 4 2 4 4 2" xfId="1416"/>
    <cellStyle name="40% - uthevingsfarge 5 4 2 4 5" xfId="1417"/>
    <cellStyle name="40% - uthevingsfarge 5 4 2 5" xfId="1418"/>
    <cellStyle name="40% - uthevingsfarge 5 4 2 5 2" xfId="1419"/>
    <cellStyle name="40% - uthevingsfarge 5 4 2 5 2 2" xfId="1420"/>
    <cellStyle name="40% - uthevingsfarge 5 4 2 5 3" xfId="1421"/>
    <cellStyle name="40% - uthevingsfarge 5 4 2 5 4" xfId="1422"/>
    <cellStyle name="40% - uthevingsfarge 5 4 2 6" xfId="1423"/>
    <cellStyle name="40% - uthevingsfarge 5 4 2 6 2" xfId="1424"/>
    <cellStyle name="40% - uthevingsfarge 5 4 2 7" xfId="1425"/>
    <cellStyle name="40% - uthevingsfarge 5 4 2 7 2" xfId="1426"/>
    <cellStyle name="40% - uthevingsfarge 5 4 2 8" xfId="1427"/>
    <cellStyle name="40% - uthevingsfarge 5 4 2 9" xfId="1428"/>
    <cellStyle name="40% - uthevingsfarge 5 4 3" xfId="1429"/>
    <cellStyle name="40% - uthevingsfarge 5 4 3 2" xfId="1430"/>
    <cellStyle name="40% - uthevingsfarge 5 4 3 2 2" xfId="1431"/>
    <cellStyle name="40% - uthevingsfarge 5 4 3 2 2 2" xfId="1432"/>
    <cellStyle name="40% - uthevingsfarge 5 4 3 2 2 2 2" xfId="1433"/>
    <cellStyle name="40% - uthevingsfarge 5 4 3 2 2 2 2 2" xfId="1434"/>
    <cellStyle name="40% - uthevingsfarge 5 4 3 2 2 2 3" xfId="1435"/>
    <cellStyle name="40% - uthevingsfarge 5 4 3 2 2 2 4" xfId="1436"/>
    <cellStyle name="40% - uthevingsfarge 5 4 3 2 2 3" xfId="1437"/>
    <cellStyle name="40% - uthevingsfarge 5 4 3 2 2 3 2" xfId="1438"/>
    <cellStyle name="40% - uthevingsfarge 5 4 3 2 2 4" xfId="1439"/>
    <cellStyle name="40% - uthevingsfarge 5 4 3 2 2 4 2" xfId="1440"/>
    <cellStyle name="40% - uthevingsfarge 5 4 3 2 2 5" xfId="1441"/>
    <cellStyle name="40% - uthevingsfarge 5 4 3 2 3" xfId="1442"/>
    <cellStyle name="40% - uthevingsfarge 5 4 3 2 3 2" xfId="1443"/>
    <cellStyle name="40% - uthevingsfarge 5 4 3 2 3 2 2" xfId="1444"/>
    <cellStyle name="40% - uthevingsfarge 5 4 3 2 3 3" xfId="1445"/>
    <cellStyle name="40% - uthevingsfarge 5 4 3 2 3 4" xfId="1446"/>
    <cellStyle name="40% - uthevingsfarge 5 4 3 2 4" xfId="1447"/>
    <cellStyle name="40% - uthevingsfarge 5 4 3 2 4 2" xfId="1448"/>
    <cellStyle name="40% - uthevingsfarge 5 4 3 2 5" xfId="1449"/>
    <cellStyle name="40% - uthevingsfarge 5 4 3 2 5 2" xfId="1450"/>
    <cellStyle name="40% - uthevingsfarge 5 4 3 2 6" xfId="1451"/>
    <cellStyle name="40% - uthevingsfarge 5 4 3 2 7" xfId="1452"/>
    <cellStyle name="40% - uthevingsfarge 5 4 3 3" xfId="1453"/>
    <cellStyle name="40% - uthevingsfarge 5 4 3 3 2" xfId="1454"/>
    <cellStyle name="40% - uthevingsfarge 5 4 3 3 2 2" xfId="1455"/>
    <cellStyle name="40% - uthevingsfarge 5 4 3 3 2 2 2" xfId="1456"/>
    <cellStyle name="40% - uthevingsfarge 5 4 3 3 2 3" xfId="1457"/>
    <cellStyle name="40% - uthevingsfarge 5 4 3 3 2 4" xfId="1458"/>
    <cellStyle name="40% - uthevingsfarge 5 4 3 3 3" xfId="1459"/>
    <cellStyle name="40% - uthevingsfarge 5 4 3 3 3 2" xfId="1460"/>
    <cellStyle name="40% - uthevingsfarge 5 4 3 3 4" xfId="1461"/>
    <cellStyle name="40% - uthevingsfarge 5 4 3 3 4 2" xfId="1462"/>
    <cellStyle name="40% - uthevingsfarge 5 4 3 3 5" xfId="1463"/>
    <cellStyle name="40% - uthevingsfarge 5 4 3 4" xfId="1464"/>
    <cellStyle name="40% - uthevingsfarge 5 4 3 4 2" xfId="1465"/>
    <cellStyle name="40% - uthevingsfarge 5 4 3 4 2 2" xfId="1466"/>
    <cellStyle name="40% - uthevingsfarge 5 4 3 4 3" xfId="1467"/>
    <cellStyle name="40% - uthevingsfarge 5 4 3 4 4" xfId="1468"/>
    <cellStyle name="40% - uthevingsfarge 5 4 3 5" xfId="1469"/>
    <cellStyle name="40% - uthevingsfarge 5 4 3 5 2" xfId="1470"/>
    <cellStyle name="40% - uthevingsfarge 5 4 3 6" xfId="1471"/>
    <cellStyle name="40% - uthevingsfarge 5 4 3 6 2" xfId="1472"/>
    <cellStyle name="40% - uthevingsfarge 5 4 3 7" xfId="1473"/>
    <cellStyle name="40% - uthevingsfarge 5 4 3 8" xfId="1474"/>
    <cellStyle name="40% - uthevingsfarge 5 4 4" xfId="1475"/>
    <cellStyle name="40% - uthevingsfarge 5 4 4 2" xfId="1476"/>
    <cellStyle name="40% - uthevingsfarge 5 4 4 2 2" xfId="1477"/>
    <cellStyle name="40% - uthevingsfarge 5 4 4 2 2 2" xfId="1478"/>
    <cellStyle name="40% - uthevingsfarge 5 4 4 2 2 2 2" xfId="1479"/>
    <cellStyle name="40% - uthevingsfarge 5 4 4 2 2 3" xfId="1480"/>
    <cellStyle name="40% - uthevingsfarge 5 4 4 2 2 4" xfId="1481"/>
    <cellStyle name="40% - uthevingsfarge 5 4 4 2 3" xfId="1482"/>
    <cellStyle name="40% - uthevingsfarge 5 4 4 2 3 2" xfId="1483"/>
    <cellStyle name="40% - uthevingsfarge 5 4 4 2 4" xfId="1484"/>
    <cellStyle name="40% - uthevingsfarge 5 4 4 2 4 2" xfId="1485"/>
    <cellStyle name="40% - uthevingsfarge 5 4 4 2 5" xfId="1486"/>
    <cellStyle name="40% - uthevingsfarge 5 4 4 3" xfId="1487"/>
    <cellStyle name="40% - uthevingsfarge 5 4 4 3 2" xfId="1488"/>
    <cellStyle name="40% - uthevingsfarge 5 4 4 3 2 2" xfId="1489"/>
    <cellStyle name="40% - uthevingsfarge 5 4 4 3 3" xfId="1490"/>
    <cellStyle name="40% - uthevingsfarge 5 4 4 3 4" xfId="1491"/>
    <cellStyle name="40% - uthevingsfarge 5 4 4 4" xfId="1492"/>
    <cellStyle name="40% - uthevingsfarge 5 4 4 4 2" xfId="1493"/>
    <cellStyle name="40% - uthevingsfarge 5 4 4 5" xfId="1494"/>
    <cellStyle name="40% - uthevingsfarge 5 4 4 5 2" xfId="1495"/>
    <cellStyle name="40% - uthevingsfarge 5 4 4 6" xfId="1496"/>
    <cellStyle name="40% - uthevingsfarge 5 4 4 7" xfId="1497"/>
    <cellStyle name="40% - uthevingsfarge 5 4 5" xfId="1498"/>
    <cellStyle name="40% - uthevingsfarge 5 4 5 2" xfId="1499"/>
    <cellStyle name="40% - uthevingsfarge 5 4 5 2 2" xfId="1500"/>
    <cellStyle name="40% - uthevingsfarge 5 4 5 2 2 2" xfId="1501"/>
    <cellStyle name="40% - uthevingsfarge 5 4 5 2 3" xfId="1502"/>
    <cellStyle name="40% - uthevingsfarge 5 4 5 2 4" xfId="1503"/>
    <cellStyle name="40% - uthevingsfarge 5 4 5 3" xfId="1504"/>
    <cellStyle name="40% - uthevingsfarge 5 4 5 3 2" xfId="1505"/>
    <cellStyle name="40% - uthevingsfarge 5 4 5 4" xfId="1506"/>
    <cellStyle name="40% - uthevingsfarge 5 4 5 4 2" xfId="1507"/>
    <cellStyle name="40% - uthevingsfarge 5 4 5 5" xfId="1508"/>
    <cellStyle name="40% - uthevingsfarge 5 4 6" xfId="1509"/>
    <cellStyle name="40% - uthevingsfarge 5 4 6 2" xfId="1510"/>
    <cellStyle name="40% - uthevingsfarge 5 4 6 2 2" xfId="1511"/>
    <cellStyle name="40% - uthevingsfarge 5 4 6 3" xfId="1512"/>
    <cellStyle name="40% - uthevingsfarge 5 4 6 4" xfId="1513"/>
    <cellStyle name="40% - uthevingsfarge 5 4 7" xfId="1514"/>
    <cellStyle name="40% - uthevingsfarge 5 4 7 2" xfId="1515"/>
    <cellStyle name="40% - uthevingsfarge 5 4 8" xfId="1516"/>
    <cellStyle name="40% - uthevingsfarge 5 4 8 2" xfId="1517"/>
    <cellStyle name="40% - uthevingsfarge 5 4 9" xfId="1518"/>
    <cellStyle name="40% - uthevingsfarge 6 2" xfId="1519"/>
    <cellStyle name="60% - Accent1" xfId="1520"/>
    <cellStyle name="60% - Accent2" xfId="1521"/>
    <cellStyle name="60% - Accent3" xfId="1522"/>
    <cellStyle name="60% - Accent4" xfId="1523"/>
    <cellStyle name="60% - Accent5" xfId="1524"/>
    <cellStyle name="60% - Accent6" xfId="1525"/>
    <cellStyle name="60% - uthevingsfarge 1 2" xfId="1526"/>
    <cellStyle name="60% - uthevingsfarge 2 2" xfId="1527"/>
    <cellStyle name="60% - uthevingsfarge 3 2" xfId="1528"/>
    <cellStyle name="60% - uthevingsfarge 4 2" xfId="1529"/>
    <cellStyle name="60% - uthevingsfarge 5 2" xfId="1530"/>
    <cellStyle name="60% - uthevingsfarge 6 2" xfId="1531"/>
    <cellStyle name="Accent1" xfId="1532"/>
    <cellStyle name="Accent2" xfId="1533"/>
    <cellStyle name="Accent3" xfId="1534"/>
    <cellStyle name="Accent4" xfId="1535"/>
    <cellStyle name="Accent5" xfId="1536"/>
    <cellStyle name="Accent6" xfId="1537"/>
    <cellStyle name="Bad 1" xfId="1538"/>
    <cellStyle name="Beregning 2" xfId="1539"/>
    <cellStyle name="Beregning 2 2" xfId="1540"/>
    <cellStyle name="Beregning 2 2 2" xfId="1541"/>
    <cellStyle name="Beregning 2 3" xfId="1542"/>
    <cellStyle name="Beregning 2 3 2" xfId="1543"/>
    <cellStyle name="Calculation" xfId="1544"/>
    <cellStyle name="Check Cell" xfId="1545"/>
    <cellStyle name="Comma 13" xfId="1546"/>
    <cellStyle name="Comma 13 2" xfId="1547"/>
    <cellStyle name="Comma 13 3" xfId="1548"/>
    <cellStyle name="Comma 13 4" xfId="1549"/>
    <cellStyle name="Comma 13 5" xfId="1550"/>
    <cellStyle name="Comma 13 6" xfId="1551"/>
    <cellStyle name="Comma 2" xfId="1552"/>
    <cellStyle name="Comma 2 2" xfId="1553"/>
    <cellStyle name="Comma 2 2 2" xfId="1554"/>
    <cellStyle name="Comma 2 2 2 2" xfId="1555"/>
    <cellStyle name="Comma 2 2 2 2 2" xfId="0"/>
    <cellStyle name="Comma 2 2 2 3" xfId="0"/>
    <cellStyle name="Comma 2 2 3" xfId="0"/>
    <cellStyle name="Comma 2 2 3 2" xfId="0"/>
    <cellStyle name="Comma 2 2 3 2 2" xfId="0"/>
    <cellStyle name="Comma 2 2 3 2 3" xfId="0"/>
    <cellStyle name="Comma 2 2 3 2 4" xfId="0"/>
    <cellStyle name="Comma 2 2 3 2 5" xfId="0"/>
    <cellStyle name="Comma 2 2 3 2 6" xfId="0"/>
    <cellStyle name="Comma 2 2 3 3" xfId="0"/>
    <cellStyle name="Comma 2 2 3 4" xfId="0"/>
    <cellStyle name="Comma 2 2 3 5" xfId="0"/>
    <cellStyle name="Comma 2 2 3 6" xfId="0"/>
    <cellStyle name="Comma 2 2 3 7" xfId="0"/>
    <cellStyle name="Comma 2 2 4" xfId="0"/>
    <cellStyle name="Comma 2 2 5" xfId="0"/>
    <cellStyle name="Comma 2 2 6" xfId="0"/>
    <cellStyle name="Comma 2 2 7" xfId="0"/>
    <cellStyle name="Comma 2 2 8" xfId="0"/>
    <cellStyle name="Comma 2 3" xfId="0"/>
    <cellStyle name="Comma 2 3 2" xfId="0"/>
    <cellStyle name="Comma 2 3 2 2" xfId="0"/>
    <cellStyle name="Comma 2 3 3" xfId="0"/>
    <cellStyle name="Comma 2 4" xfId="0"/>
    <cellStyle name="Comma 2 4 2" xfId="0"/>
    <cellStyle name="Comma 2 4 2 2" xfId="0"/>
    <cellStyle name="Comma 2 4 2 3" xfId="0"/>
    <cellStyle name="Comma 2 4 2 4" xfId="0"/>
    <cellStyle name="Comma 2 4 2 5" xfId="0"/>
    <cellStyle name="Comma 2 4 2 6" xfId="0"/>
    <cellStyle name="Comma 2 4 3" xfId="0"/>
    <cellStyle name="Comma 2 4 4" xfId="0"/>
    <cellStyle name="Comma 2 4 5" xfId="0"/>
    <cellStyle name="Comma 2 4 6" xfId="0"/>
    <cellStyle name="Comma 2 4 7" xfId="0"/>
    <cellStyle name="Comma 2 5" xfId="0"/>
    <cellStyle name="Comma 2 6" xfId="0"/>
    <cellStyle name="Comma 2 7" xfId="0"/>
    <cellStyle name="Comma 2 8" xfId="0"/>
    <cellStyle name="Comma 2 9" xfId="0"/>
    <cellStyle name="Comma 2_Kontantstrøm-direkte" xfId="0"/>
    <cellStyle name="Comma 3" xfId="0"/>
    <cellStyle name="Comma 3 2" xfId="0"/>
    <cellStyle name="Comma 3 2 2" xfId="0"/>
    <cellStyle name="Comma 3 2 3" xfId="0"/>
    <cellStyle name="Comma 3 2 4" xfId="0"/>
    <cellStyle name="Comma 3 2 5" xfId="0"/>
    <cellStyle name="Comma 3 2 6" xfId="0"/>
    <cellStyle name="Comma 3 3" xfId="0"/>
    <cellStyle name="Comma 3 4" xfId="0"/>
    <cellStyle name="Comma 3 5" xfId="0"/>
    <cellStyle name="Comma 3 6" xfId="0"/>
    <cellStyle name="Comma 3 7" xfId="0"/>
    <cellStyle name="Dårlig 2" xfId="0"/>
    <cellStyle name="Explanatory Text" xfId="0"/>
    <cellStyle name="Forklarende tekst 2" xfId="0"/>
    <cellStyle name="God 2" xfId="0"/>
    <cellStyle name="Good 2" xfId="0"/>
    <cellStyle name="Heading 1 3" xfId="0"/>
    <cellStyle name="Heading 2 4" xfId="0"/>
    <cellStyle name="Heading 3" xfId="0"/>
    <cellStyle name="Heading 4" xfId="0"/>
    <cellStyle name="Inndata 2" xfId="0"/>
    <cellStyle name="Inndata 2 2" xfId="0"/>
    <cellStyle name="Inndata 2 2 2" xfId="0"/>
    <cellStyle name="Inndata 2 3" xfId="0"/>
    <cellStyle name="Inndata 2 3 2" xfId="0"/>
    <cellStyle name="Input" xfId="0"/>
    <cellStyle name="Koblet celle 2" xfId="0"/>
    <cellStyle name="Komma 10" xfId="0"/>
    <cellStyle name="Komma 2" xfId="0"/>
    <cellStyle name="Komma 2 2" xfId="0"/>
    <cellStyle name="Komma 2 2 2" xfId="0"/>
    <cellStyle name="Komma 2 2 2 2" xfId="0"/>
    <cellStyle name="Komma 2 2 2 2 2" xfId="0"/>
    <cellStyle name="Komma 2 2 2 2 2 2" xfId="0"/>
    <cellStyle name="Komma 2 2 2 2 3" xfId="0"/>
    <cellStyle name="Komma 2 2 2 3" xfId="0"/>
    <cellStyle name="Komma 2 2 2 3 2" xfId="0"/>
    <cellStyle name="Komma 2 2 2 3 2 2" xfId="0"/>
    <cellStyle name="Komma 2 2 2 3 2 3" xfId="0"/>
    <cellStyle name="Komma 2 2 2 3 2 4" xfId="0"/>
    <cellStyle name="Komma 2 2 2 3 2 5" xfId="0"/>
    <cellStyle name="Komma 2 2 2 3 2 6" xfId="0"/>
    <cellStyle name="Komma 2 2 2 3 3" xfId="0"/>
    <cellStyle name="Komma 2 2 2 3 4" xfId="0"/>
    <cellStyle name="Komma 2 2 2 3 5" xfId="0"/>
    <cellStyle name="Komma 2 2 2 3 6" xfId="0"/>
    <cellStyle name="Komma 2 2 2 3 7" xfId="0"/>
    <cellStyle name="Komma 2 2 2 4" xfId="0"/>
    <cellStyle name="Komma 2 2 2 5" xfId="0"/>
    <cellStyle name="Komma 2 2 2 6" xfId="0"/>
    <cellStyle name="Komma 2 2 2 7" xfId="0"/>
    <cellStyle name="Komma 2 2 2 8" xfId="0"/>
    <cellStyle name="Komma 2 2 3" xfId="0"/>
    <cellStyle name="Komma 2 2 3 2" xfId="0"/>
    <cellStyle name="Komma 2 2 3 2 2" xfId="0"/>
    <cellStyle name="Komma 2 2 3 3" xfId="0"/>
    <cellStyle name="Komma 2 2 4" xfId="0"/>
    <cellStyle name="Komma 2 2 4 2" xfId="0"/>
    <cellStyle name="Komma 2 2 4 2 2" xfId="0"/>
    <cellStyle name="Komma 2 2 4 2 3" xfId="0"/>
    <cellStyle name="Komma 2 2 4 2 4" xfId="0"/>
    <cellStyle name="Komma 2 2 4 2 5" xfId="0"/>
    <cellStyle name="Komma 2 2 4 2 6" xfId="0"/>
    <cellStyle name="Komma 2 2 4 3" xfId="0"/>
    <cellStyle name="Komma 2 2 4 4" xfId="0"/>
    <cellStyle name="Komma 2 2 4 5" xfId="0"/>
    <cellStyle name="Komma 2 2 4 6" xfId="0"/>
    <cellStyle name="Komma 2 2 4 7" xfId="0"/>
    <cellStyle name="Komma 2 2 5" xfId="0"/>
    <cellStyle name="Komma 2 2 5 2" xfId="0"/>
    <cellStyle name="Komma 2 2 5 3" xfId="0"/>
    <cellStyle name="Komma 2 2 5 4" xfId="0"/>
    <cellStyle name="Komma 2 2 5 5" xfId="0"/>
    <cellStyle name="Komma 2 2 5 6" xfId="0"/>
    <cellStyle name="Komma 2 3" xfId="0"/>
    <cellStyle name="Komma 2 3 2" xfId="0"/>
    <cellStyle name="Komma 2 3 2 2" xfId="0"/>
    <cellStyle name="Komma 2 3 2 2 2" xfId="0"/>
    <cellStyle name="Komma 2 3 2 3" xfId="0"/>
    <cellStyle name="Komma 2 3 3" xfId="0"/>
    <cellStyle name="Komma 2 3 3 2" xfId="0"/>
    <cellStyle name="Komma 2 3 3 2 2" xfId="0"/>
    <cellStyle name="Komma 2 3 3 2 3" xfId="0"/>
    <cellStyle name="Komma 2 3 3 2 4" xfId="0"/>
    <cellStyle name="Komma 2 3 3 2 5" xfId="0"/>
    <cellStyle name="Komma 2 3 3 2 6" xfId="0"/>
    <cellStyle name="Komma 2 3 3 3" xfId="0"/>
    <cellStyle name="Komma 2 3 3 4" xfId="0"/>
    <cellStyle name="Komma 2 3 3 5" xfId="0"/>
    <cellStyle name="Komma 2 3 3 6" xfId="0"/>
    <cellStyle name="Komma 2 3 3 7" xfId="0"/>
    <cellStyle name="Komma 2 3 4" xfId="0"/>
    <cellStyle name="Komma 2 3 5" xfId="0"/>
    <cellStyle name="Komma 2 3 6" xfId="0"/>
    <cellStyle name="Komma 2 3 7" xfId="0"/>
    <cellStyle name="Komma 2 3 8" xfId="0"/>
    <cellStyle name="Komma 2 4" xfId="0"/>
    <cellStyle name="Komma 2 4 2" xfId="0"/>
    <cellStyle name="Komma 2 4 2 2" xfId="0"/>
    <cellStyle name="Komma 2 4 3" xfId="0"/>
    <cellStyle name="Komma 2 5" xfId="0"/>
    <cellStyle name="Komma 2 5 2" xfId="0"/>
    <cellStyle name="Komma 2 5 2 2" xfId="0"/>
    <cellStyle name="Komma 2 5 2 3" xfId="0"/>
    <cellStyle name="Komma 2 5 2 4" xfId="0"/>
    <cellStyle name="Komma 2 5 2 5" xfId="0"/>
    <cellStyle name="Komma 2 5 2 6" xfId="0"/>
    <cellStyle name="Komma 2 5 3" xfId="0"/>
    <cellStyle name="Komma 2 5 4" xfId="0"/>
    <cellStyle name="Komma 2 5 5" xfId="0"/>
    <cellStyle name="Komma 2 5 6" xfId="0"/>
    <cellStyle name="Komma 2 5 7" xfId="0"/>
    <cellStyle name="Komma 2 6" xfId="0"/>
    <cellStyle name="Komma 2 6 2" xfId="0"/>
    <cellStyle name="Komma 2 6 3" xfId="0"/>
    <cellStyle name="Komma 2 6 4" xfId="0"/>
    <cellStyle name="Komma 2 6 5" xfId="0"/>
    <cellStyle name="Komma 2 6 6" xfId="0"/>
    <cellStyle name="Komma 3" xfId="0"/>
    <cellStyle name="Komma 3 2" xfId="0"/>
    <cellStyle name="Komma 3 2 10" xfId="0"/>
    <cellStyle name="Komma 3 2 2" xfId="0"/>
    <cellStyle name="Komma 3 2 2 2" xfId="0"/>
    <cellStyle name="Komma 3 2 2 2 10" xfId="0"/>
    <cellStyle name="Komma 3 2 2 2 11" xfId="0"/>
    <cellStyle name="Komma 3 2 2 2 12" xfId="0"/>
    <cellStyle name="Komma 3 2 2 2 2" xfId="0"/>
    <cellStyle name="Komma 3 2 2 2 2 2" xfId="0"/>
    <cellStyle name="Komma 3 2 2 2 2 2 2" xfId="0"/>
    <cellStyle name="Komma 3 2 2 2 2 2 2 2" xfId="0"/>
    <cellStyle name="Komma 3 2 2 2 2 2 3" xfId="0"/>
    <cellStyle name="Komma 3 2 2 2 2 2 4" xfId="0"/>
    <cellStyle name="Komma 3 2 2 2 2 3" xfId="0"/>
    <cellStyle name="Komma 3 2 2 2 2 3 2" xfId="0"/>
    <cellStyle name="Komma 3 2 2 2 2 4" xfId="0"/>
    <cellStyle name="Komma 3 2 2 2 2 4 2" xfId="0"/>
    <cellStyle name="Komma 3 2 2 2 2 5" xfId="0"/>
    <cellStyle name="Komma 3 2 2 2 3" xfId="0"/>
    <cellStyle name="Komma 3 2 2 2 3 2" xfId="0"/>
    <cellStyle name="Komma 3 2 2 2 3 2 2" xfId="0"/>
    <cellStyle name="Komma 3 2 2 2 3 3" xfId="0"/>
    <cellStyle name="Komma 3 2 2 2 3 4" xfId="0"/>
    <cellStyle name="Komma 3 2 2 2 4" xfId="0"/>
    <cellStyle name="Komma 3 2 2 2 4 2" xfId="0"/>
    <cellStyle name="Komma 3 2 2 2 4 2 2" xfId="0"/>
    <cellStyle name="Komma 3 2 2 2 4 2 3" xfId="0"/>
    <cellStyle name="Komma 3 2 2 2 4 2 4" xfId="0"/>
    <cellStyle name="Komma 3 2 2 2 4 2 5" xfId="0"/>
    <cellStyle name="Komma 3 2 2 2 4 2 6" xfId="0"/>
    <cellStyle name="Komma 3 2 2 2 5" xfId="0"/>
    <cellStyle name="Komma 3 2 2 2 5 2" xfId="0"/>
    <cellStyle name="Komma 3 2 2 2 5 2 2" xfId="0"/>
    <cellStyle name="Komma 3 2 2 2 5 2 3" xfId="0"/>
    <cellStyle name="Komma 3 2 2 2 5 2 4" xfId="0"/>
    <cellStyle name="Komma 3 2 2 2 5 2 5" xfId="0"/>
    <cellStyle name="Komma 3 2 2 2 5 2 6" xfId="0"/>
    <cellStyle name="Komma 3 2 2 2 5 3" xfId="0"/>
    <cellStyle name="Komma 3 2 2 2 5 4" xfId="0"/>
    <cellStyle name="Komma 3 2 2 2 5 5" xfId="0"/>
    <cellStyle name="Komma 3 2 2 2 5 6" xfId="0"/>
    <cellStyle name="Komma 3 2 2 2 5 7" xfId="0"/>
    <cellStyle name="Komma 3 2 2 2 6" xfId="0"/>
    <cellStyle name="Komma 3 2 2 2 6 2" xfId="0"/>
    <cellStyle name="Komma 3 2 2 2 6 3" xfId="0"/>
    <cellStyle name="Komma 3 2 2 2 6 4" xfId="0"/>
    <cellStyle name="Komma 3 2 2 2 6 5" xfId="0"/>
    <cellStyle name="Komma 3 2 2 2 6 6" xfId="0"/>
    <cellStyle name="Komma 3 2 2 2 7" xfId="0"/>
    <cellStyle name="Komma 3 2 2 2 7 2" xfId="0"/>
    <cellStyle name="Komma 3 2 2 2 7 3" xfId="0"/>
    <cellStyle name="Komma 3 2 2 2 7 4" xfId="0"/>
    <cellStyle name="Komma 3 2 2 2 7 5" xfId="0"/>
    <cellStyle name="Komma 3 2 2 2 7 6" xfId="0"/>
    <cellStyle name="Komma 3 2 2 2 8" xfId="0"/>
    <cellStyle name="Komma 3 2 2 2 9" xfId="0"/>
    <cellStyle name="Komma 3 2 2 3" xfId="0"/>
    <cellStyle name="Komma 3 2 2 3 2" xfId="0"/>
    <cellStyle name="Komma 3 2 2 3 2 2" xfId="0"/>
    <cellStyle name="Komma 3 2 2 3 3" xfId="0"/>
    <cellStyle name="Komma 3 2 2 4" xfId="0"/>
    <cellStyle name="Komma 3 2 2 4 2" xfId="0"/>
    <cellStyle name="Komma 3 2 2 4 2 2" xfId="0"/>
    <cellStyle name="Komma 3 2 2 4 2 3" xfId="0"/>
    <cellStyle name="Komma 3 2 2 4 2 4" xfId="0"/>
    <cellStyle name="Komma 3 2 2 4 2 5" xfId="0"/>
    <cellStyle name="Komma 3 2 2 4 2 6" xfId="0"/>
    <cellStyle name="Komma 3 2 2 4 3" xfId="0"/>
    <cellStyle name="Komma 3 2 2 4 4" xfId="0"/>
    <cellStyle name="Komma 3 2 2 4 5" xfId="0"/>
    <cellStyle name="Komma 3 2 2 4 6" xfId="0"/>
    <cellStyle name="Komma 3 2 2 4 7" xfId="0"/>
    <cellStyle name="Komma 3 2 2 5" xfId="0"/>
    <cellStyle name="Komma 3 2 2 6" xfId="0"/>
    <cellStyle name="Komma 3 2 2 7" xfId="0"/>
    <cellStyle name="Komma 3 2 2 8" xfId="0"/>
    <cellStyle name="Komma 3 2 2 9" xfId="0"/>
    <cellStyle name="Komma 3 2 3" xfId="0"/>
    <cellStyle name="Komma 3 2 3 10" xfId="0"/>
    <cellStyle name="Komma 3 2 3 11" xfId="0"/>
    <cellStyle name="Komma 3 2 3 12" xfId="0"/>
    <cellStyle name="Komma 3 2 3 2" xfId="0"/>
    <cellStyle name="Komma 3 2 3 2 2" xfId="0"/>
    <cellStyle name="Komma 3 2 3 2 2 2" xfId="0"/>
    <cellStyle name="Komma 3 2 3 2 2 2 2" xfId="0"/>
    <cellStyle name="Komma 3 2 3 2 2 3" xfId="0"/>
    <cellStyle name="Komma 3 2 3 2 2 4" xfId="0"/>
    <cellStyle name="Komma 3 2 3 2 3" xfId="0"/>
    <cellStyle name="Komma 3 2 3 2 3 2" xfId="0"/>
    <cellStyle name="Komma 3 2 3 2 4" xfId="0"/>
    <cellStyle name="Komma 3 2 3 2 4 2" xfId="0"/>
    <cellStyle name="Komma 3 2 3 2 5" xfId="0"/>
    <cellStyle name="Komma 3 2 3 3" xfId="0"/>
    <cellStyle name="Komma 3 2 3 3 2" xfId="0"/>
    <cellStyle name="Komma 3 2 3 3 2 2" xfId="0"/>
    <cellStyle name="Komma 3 2 3 3 3" xfId="0"/>
    <cellStyle name="Komma 3 2 3 3 4" xfId="0"/>
    <cellStyle name="Komma 3 2 3 4" xfId="0"/>
    <cellStyle name="Komma 3 2 3 4 2" xfId="0"/>
    <cellStyle name="Komma 3 2 3 4 2 2" xfId="0"/>
    <cellStyle name="Komma 3 2 3 4 2 3" xfId="0"/>
    <cellStyle name="Komma 3 2 3 4 2 4" xfId="0"/>
    <cellStyle name="Komma 3 2 3 4 2 5" xfId="0"/>
    <cellStyle name="Komma 3 2 3 4 2 6" xfId="0"/>
    <cellStyle name="Komma 3 2 3 5" xfId="0"/>
    <cellStyle name="Komma 3 2 3 5 2" xfId="0"/>
    <cellStyle name="Komma 3 2 3 5 2 2" xfId="0"/>
    <cellStyle name="Komma 3 2 3 5 2 3" xfId="0"/>
    <cellStyle name="Komma 3 2 3 5 2 4" xfId="0"/>
    <cellStyle name="Komma 3 2 3 5 2 5" xfId="0"/>
    <cellStyle name="Komma 3 2 3 5 2 6" xfId="0"/>
    <cellStyle name="Komma 3 2 3 5 3" xfId="0"/>
    <cellStyle name="Komma 3 2 3 5 4" xfId="0"/>
    <cellStyle name="Komma 3 2 3 5 5" xfId="0"/>
    <cellStyle name="Komma 3 2 3 5 6" xfId="0"/>
    <cellStyle name="Komma 3 2 3 5 7" xfId="0"/>
    <cellStyle name="Komma 3 2 3 6" xfId="0"/>
    <cellStyle name="Komma 3 2 3 6 2" xfId="0"/>
    <cellStyle name="Komma 3 2 3 6 3" xfId="0"/>
    <cellStyle name="Komma 3 2 3 6 4" xfId="0"/>
    <cellStyle name="Komma 3 2 3 6 5" xfId="0"/>
    <cellStyle name="Komma 3 2 3 6 6" xfId="0"/>
    <cellStyle name="Komma 3 2 3 7" xfId="0"/>
    <cellStyle name="Komma 3 2 3 7 2" xfId="0"/>
    <cellStyle name="Komma 3 2 3 7 3" xfId="0"/>
    <cellStyle name="Komma 3 2 3 7 4" xfId="0"/>
    <cellStyle name="Komma 3 2 3 7 5" xfId="0"/>
    <cellStyle name="Komma 3 2 3 7 6" xfId="0"/>
    <cellStyle name="Komma 3 2 3 8" xfId="0"/>
    <cellStyle name="Komma 3 2 3 9" xfId="0"/>
    <cellStyle name="Komma 3 2 4" xfId="0"/>
    <cellStyle name="Komma 3 2 4 2" xfId="0"/>
    <cellStyle name="Komma 3 2 4 2 2" xfId="0"/>
    <cellStyle name="Komma 3 2 4 3" xfId="0"/>
    <cellStyle name="Komma 3 2 5" xfId="0"/>
    <cellStyle name="Komma 3 2 5 2" xfId="0"/>
    <cellStyle name="Komma 3 2 5 2 2" xfId="0"/>
    <cellStyle name="Komma 3 2 5 2 3" xfId="0"/>
    <cellStyle name="Komma 3 2 5 2 4" xfId="0"/>
    <cellStyle name="Komma 3 2 5 2 5" xfId="0"/>
    <cellStyle name="Komma 3 2 5 2 6" xfId="0"/>
    <cellStyle name="Komma 3 2 5 3" xfId="0"/>
    <cellStyle name="Komma 3 2 5 4" xfId="0"/>
    <cellStyle name="Komma 3 2 5 5" xfId="0"/>
    <cellStyle name="Komma 3 2 5 6" xfId="0"/>
    <cellStyle name="Komma 3 2 5 7" xfId="0"/>
    <cellStyle name="Komma 3 2 6" xfId="0"/>
    <cellStyle name="Komma 3 2 7" xfId="0"/>
    <cellStyle name="Komma 3 2 8" xfId="0"/>
    <cellStyle name="Komma 3 2 9" xfId="0"/>
    <cellStyle name="Komma 3 3" xfId="0"/>
    <cellStyle name="Komma 3 3 2" xfId="0"/>
    <cellStyle name="Komma 3 3 2 10" xfId="0"/>
    <cellStyle name="Komma 3 3 2 11" xfId="0"/>
    <cellStyle name="Komma 3 3 2 12" xfId="0"/>
    <cellStyle name="Komma 3 3 2 2" xfId="0"/>
    <cellStyle name="Komma 3 3 2 2 2" xfId="0"/>
    <cellStyle name="Komma 3 3 2 2 2 2" xfId="0"/>
    <cellStyle name="Komma 3 3 2 2 2 2 2" xfId="0"/>
    <cellStyle name="Komma 3 3 2 2 2 3" xfId="0"/>
    <cellStyle name="Komma 3 3 2 2 2 4" xfId="0"/>
    <cellStyle name="Komma 3 3 2 2 3" xfId="0"/>
    <cellStyle name="Komma 3 3 2 2 3 2" xfId="0"/>
    <cellStyle name="Komma 3 3 2 2 4" xfId="0"/>
    <cellStyle name="Komma 3 3 2 2 4 2" xfId="0"/>
    <cellStyle name="Komma 3 3 2 2 5" xfId="0"/>
    <cellStyle name="Komma 3 3 2 3" xfId="0"/>
    <cellStyle name="Komma 3 3 2 3 2" xfId="0"/>
    <cellStyle name="Komma 3 3 2 3 2 2" xfId="0"/>
    <cellStyle name="Komma 3 3 2 3 3" xfId="0"/>
    <cellStyle name="Komma 3 3 2 3 4" xfId="0"/>
    <cellStyle name="Komma 3 3 2 4" xfId="0"/>
    <cellStyle name="Komma 3 3 2 4 2" xfId="0"/>
    <cellStyle name="Komma 3 3 2 4 2 2" xfId="0"/>
    <cellStyle name="Komma 3 3 2 4 2 3" xfId="0"/>
    <cellStyle name="Komma 3 3 2 4 2 4" xfId="0"/>
    <cellStyle name="Komma 3 3 2 4 2 5" xfId="0"/>
    <cellStyle name="Komma 3 3 2 4 2 6" xfId="0"/>
    <cellStyle name="Komma 3 3 2 5" xfId="0"/>
    <cellStyle name="Komma 3 3 2 5 2" xfId="0"/>
    <cellStyle name="Komma 3 3 2 5 2 2" xfId="0"/>
    <cellStyle name="Komma 3 3 2 5 2 3" xfId="0"/>
    <cellStyle name="Komma 3 3 2 5 2 4" xfId="0"/>
    <cellStyle name="Komma 3 3 2 5 2 5" xfId="0"/>
    <cellStyle name="Komma 3 3 2 5 2 6" xfId="0"/>
    <cellStyle name="Komma 3 3 2 5 3" xfId="0"/>
    <cellStyle name="Komma 3 3 2 5 4" xfId="0"/>
    <cellStyle name="Komma 3 3 2 5 5" xfId="0"/>
    <cellStyle name="Komma 3 3 2 5 6" xfId="0"/>
    <cellStyle name="Komma 3 3 2 5 7" xfId="0"/>
    <cellStyle name="Komma 3 3 2 6" xfId="0"/>
    <cellStyle name="Komma 3 3 2 6 2" xfId="0"/>
    <cellStyle name="Komma 3 3 2 6 3" xfId="0"/>
    <cellStyle name="Komma 3 3 2 6 4" xfId="0"/>
    <cellStyle name="Komma 3 3 2 6 5" xfId="0"/>
    <cellStyle name="Komma 3 3 2 6 6" xfId="0"/>
    <cellStyle name="Komma 3 3 2 7" xfId="0"/>
    <cellStyle name="Komma 3 3 2 7 2" xfId="0"/>
    <cellStyle name="Komma 3 3 2 7 3" xfId="0"/>
    <cellStyle name="Komma 3 3 2 7 4" xfId="0"/>
    <cellStyle name="Komma 3 3 2 7 5" xfId="0"/>
    <cellStyle name="Komma 3 3 2 7 6" xfId="0"/>
    <cellStyle name="Komma 3 3 2 8" xfId="0"/>
    <cellStyle name="Komma 3 3 2 9" xfId="0"/>
    <cellStyle name="Komma 3 3 3" xfId="0"/>
    <cellStyle name="Komma 3 3 3 2" xfId="0"/>
    <cellStyle name="Komma 3 3 3 2 2" xfId="0"/>
    <cellStyle name="Komma 3 3 3 3" xfId="0"/>
    <cellStyle name="Komma 3 3 4" xfId="0"/>
    <cellStyle name="Komma 3 3 4 2" xfId="0"/>
    <cellStyle name="Komma 3 3 4 2 2" xfId="0"/>
    <cellStyle name="Komma 3 3 4 2 3" xfId="0"/>
    <cellStyle name="Komma 3 3 4 2 4" xfId="0"/>
    <cellStyle name="Komma 3 3 4 2 5" xfId="0"/>
    <cellStyle name="Komma 3 3 4 2 6" xfId="0"/>
    <cellStyle name="Komma 3 3 4 3" xfId="0"/>
    <cellStyle name="Komma 3 3 4 4" xfId="0"/>
    <cellStyle name="Komma 3 3 4 5" xfId="0"/>
    <cellStyle name="Komma 3 3 4 6" xfId="0"/>
    <cellStyle name="Komma 3 3 4 7" xfId="0"/>
    <cellStyle name="Komma 3 3 5" xfId="0"/>
    <cellStyle name="Komma 3 3 6" xfId="0"/>
    <cellStyle name="Komma 3 3 7" xfId="0"/>
    <cellStyle name="Komma 3 3 8" xfId="0"/>
    <cellStyle name="Komma 3 3 9" xfId="0"/>
    <cellStyle name="Komma 3 4" xfId="0"/>
    <cellStyle name="Komma 3 4 10" xfId="0"/>
    <cellStyle name="Komma 3 4 11" xfId="0"/>
    <cellStyle name="Komma 3 4 12" xfId="0"/>
    <cellStyle name="Komma 3 4 2" xfId="0"/>
    <cellStyle name="Komma 3 4 2 2" xfId="0"/>
    <cellStyle name="Komma 3 4 2 2 2" xfId="0"/>
    <cellStyle name="Komma 3 4 2 2 2 2" xfId="0"/>
    <cellStyle name="Komma 3 4 2 2 3" xfId="0"/>
    <cellStyle name="Komma 3 4 2 2 4" xfId="0"/>
    <cellStyle name="Komma 3 4 2 3" xfId="0"/>
    <cellStyle name="Komma 3 4 2 3 2" xfId="0"/>
    <cellStyle name="Komma 3 4 2 4" xfId="0"/>
    <cellStyle name="Komma 3 4 2 4 2" xfId="0"/>
    <cellStyle name="Komma 3 4 2 5" xfId="0"/>
    <cellStyle name="Komma 3 4 3" xfId="0"/>
    <cellStyle name="Komma 3 4 3 2" xfId="0"/>
    <cellStyle name="Komma 3 4 3 2 2" xfId="0"/>
    <cellStyle name="Komma 3 4 3 3" xfId="0"/>
    <cellStyle name="Komma 3 4 3 4" xfId="0"/>
    <cellStyle name="Komma 3 4 4" xfId="0"/>
    <cellStyle name="Komma 3 4 4 2" xfId="0"/>
    <cellStyle name="Komma 3 4 4 2 2" xfId="0"/>
    <cellStyle name="Komma 3 4 4 2 3" xfId="0"/>
    <cellStyle name="Komma 3 4 4 2 4" xfId="0"/>
    <cellStyle name="Komma 3 4 4 2 5" xfId="0"/>
    <cellStyle name="Komma 3 4 4 2 6" xfId="0"/>
    <cellStyle name="Komma 3 4 5" xfId="0"/>
    <cellStyle name="Komma 3 4 5 2" xfId="0"/>
    <cellStyle name="Komma 3 4 5 2 2" xfId="0"/>
    <cellStyle name="Komma 3 4 5 2 3" xfId="0"/>
    <cellStyle name="Komma 3 4 5 2 4" xfId="0"/>
    <cellStyle name="Komma 3 4 5 2 5" xfId="0"/>
    <cellStyle name="Komma 3 4 5 2 6" xfId="0"/>
    <cellStyle name="Komma 3 4 5 3" xfId="0"/>
    <cellStyle name="Komma 3 4 5 4" xfId="0"/>
    <cellStyle name="Komma 3 4 5 5" xfId="0"/>
    <cellStyle name="Komma 3 4 5 6" xfId="0"/>
    <cellStyle name="Komma 3 4 5 7" xfId="0"/>
    <cellStyle name="Komma 3 4 6" xfId="0"/>
    <cellStyle name="Komma 3 4 6 2" xfId="0"/>
    <cellStyle name="Komma 3 4 6 3" xfId="0"/>
    <cellStyle name="Komma 3 4 6 4" xfId="0"/>
    <cellStyle name="Komma 3 4 6 5" xfId="0"/>
    <cellStyle name="Komma 3 4 6 6" xfId="0"/>
    <cellStyle name="Komma 3 4 7" xfId="0"/>
    <cellStyle name="Komma 3 4 7 2" xfId="0"/>
    <cellStyle name="Komma 3 4 7 3" xfId="0"/>
    <cellStyle name="Komma 3 4 7 4" xfId="0"/>
    <cellStyle name="Komma 3 4 7 5" xfId="0"/>
    <cellStyle name="Komma 3 4 7 6" xfId="0"/>
    <cellStyle name="Komma 3 4 8" xfId="0"/>
    <cellStyle name="Komma 3 4 9" xfId="0"/>
    <cellStyle name="Komma 3 5" xfId="0"/>
    <cellStyle name="Komma 3 5 2" xfId="0"/>
    <cellStyle name="Komma 3 5 2 2" xfId="0"/>
    <cellStyle name="Komma 3 5 3" xfId="0"/>
    <cellStyle name="Komma 3 6" xfId="0"/>
    <cellStyle name="Komma 3 6 2" xfId="0"/>
    <cellStyle name="Komma 3 6 2 2" xfId="0"/>
    <cellStyle name="Komma 3 6 2 3" xfId="0"/>
    <cellStyle name="Komma 3 6 2 4" xfId="0"/>
    <cellStyle name="Komma 3 6 2 5" xfId="0"/>
    <cellStyle name="Komma 3 6 2 6" xfId="0"/>
    <cellStyle name="Komma 3 6 3" xfId="0"/>
    <cellStyle name="Komma 3 6 4" xfId="0"/>
    <cellStyle name="Komma 3 6 5" xfId="0"/>
    <cellStyle name="Komma 3 6 6" xfId="0"/>
    <cellStyle name="Komma 3 6 7" xfId="0"/>
    <cellStyle name="Komma 3 7" xfId="0"/>
    <cellStyle name="Komma 3 7 2" xfId="0"/>
    <cellStyle name="Komma 3 7 3" xfId="0"/>
    <cellStyle name="Komma 3 7 4" xfId="0"/>
    <cellStyle name="Komma 3 7 5" xfId="0"/>
    <cellStyle name="Komma 3 7 6" xfId="0"/>
    <cellStyle name="Komma 4" xfId="0"/>
    <cellStyle name="Komma 4 2" xfId="0"/>
    <cellStyle name="Komma 4 2 2" xfId="0"/>
    <cellStyle name="Komma 4 2 2 10" xfId="0"/>
    <cellStyle name="Komma 4 2 2 11" xfId="0"/>
    <cellStyle name="Komma 4 2 2 12" xfId="0"/>
    <cellStyle name="Komma 4 2 2 2" xfId="0"/>
    <cellStyle name="Komma 4 2 2 2 2" xfId="0"/>
    <cellStyle name="Komma 4 2 2 2 2 2" xfId="0"/>
    <cellStyle name="Komma 4 2 2 2 2 2 2" xfId="0"/>
    <cellStyle name="Komma 4 2 2 2 2 3" xfId="0"/>
    <cellStyle name="Komma 4 2 2 2 2 4" xfId="0"/>
    <cellStyle name="Komma 4 2 2 2 3" xfId="0"/>
    <cellStyle name="Komma 4 2 2 2 3 2" xfId="0"/>
    <cellStyle name="Komma 4 2 2 2 4" xfId="0"/>
    <cellStyle name="Komma 4 2 2 2 4 2" xfId="0"/>
    <cellStyle name="Komma 4 2 2 2 5" xfId="0"/>
    <cellStyle name="Komma 4 2 2 3" xfId="0"/>
    <cellStyle name="Komma 4 2 2 3 2" xfId="0"/>
    <cellStyle name="Komma 4 2 2 3 2 2" xfId="0"/>
    <cellStyle name="Komma 4 2 2 3 3" xfId="0"/>
    <cellStyle name="Komma 4 2 2 3 4" xfId="0"/>
    <cellStyle name="Komma 4 2 2 4" xfId="0"/>
    <cellStyle name="Komma 4 2 2 4 2" xfId="0"/>
    <cellStyle name="Komma 4 2 2 4 2 2" xfId="0"/>
    <cellStyle name="Komma 4 2 2 4 2 3" xfId="0"/>
    <cellStyle name="Komma 4 2 2 4 2 4" xfId="0"/>
    <cellStyle name="Komma 4 2 2 4 2 5" xfId="0"/>
    <cellStyle name="Komma 4 2 2 4 2 6" xfId="0"/>
    <cellStyle name="Komma 4 2 2 5" xfId="0"/>
    <cellStyle name="Komma 4 2 2 5 2" xfId="0"/>
    <cellStyle name="Komma 4 2 2 5 2 2" xfId="0"/>
    <cellStyle name="Komma 4 2 2 5 2 3" xfId="0"/>
    <cellStyle name="Komma 4 2 2 5 2 4" xfId="0"/>
    <cellStyle name="Komma 4 2 2 5 2 5" xfId="0"/>
    <cellStyle name="Komma 4 2 2 5 2 6" xfId="0"/>
    <cellStyle name="Komma 4 2 2 5 3" xfId="0"/>
    <cellStyle name="Komma 4 2 2 5 4" xfId="0"/>
    <cellStyle name="Komma 4 2 2 5 5" xfId="0"/>
    <cellStyle name="Komma 4 2 2 5 6" xfId="0"/>
    <cellStyle name="Komma 4 2 2 5 7" xfId="0"/>
    <cellStyle name="Komma 4 2 2 6" xfId="0"/>
    <cellStyle name="Komma 4 2 2 6 2" xfId="0"/>
    <cellStyle name="Komma 4 2 2 6 3" xfId="0"/>
    <cellStyle name="Komma 4 2 2 6 4" xfId="0"/>
    <cellStyle name="Komma 4 2 2 6 5" xfId="0"/>
    <cellStyle name="Komma 4 2 2 6 6" xfId="0"/>
    <cellStyle name="Komma 4 2 2 7" xfId="0"/>
    <cellStyle name="Komma 4 2 2 7 2" xfId="0"/>
    <cellStyle name="Komma 4 2 2 7 3" xfId="0"/>
    <cellStyle name="Komma 4 2 2 7 4" xfId="0"/>
    <cellStyle name="Komma 4 2 2 7 5" xfId="0"/>
    <cellStyle name="Komma 4 2 2 7 6" xfId="0"/>
    <cellStyle name="Komma 4 2 2 8" xfId="0"/>
    <cellStyle name="Komma 4 2 2 9" xfId="0"/>
    <cellStyle name="Komma 4 2 3" xfId="0"/>
    <cellStyle name="Komma 4 2 3 2" xfId="0"/>
    <cellStyle name="Komma 4 2 3 2 2" xfId="0"/>
    <cellStyle name="Komma 4 2 3 3" xfId="0"/>
    <cellStyle name="Komma 4 2 4" xfId="0"/>
    <cellStyle name="Komma 4 2 4 2" xfId="0"/>
    <cellStyle name="Komma 4 2 4 2 2" xfId="0"/>
    <cellStyle name="Komma 4 2 4 2 3" xfId="0"/>
    <cellStyle name="Komma 4 2 4 2 4" xfId="0"/>
    <cellStyle name="Komma 4 2 4 2 5" xfId="0"/>
    <cellStyle name="Komma 4 2 4 2 6" xfId="0"/>
    <cellStyle name="Komma 4 2 4 3" xfId="0"/>
    <cellStyle name="Komma 4 2 4 4" xfId="0"/>
    <cellStyle name="Komma 4 2 4 5" xfId="0"/>
    <cellStyle name="Komma 4 2 4 6" xfId="0"/>
    <cellStyle name="Komma 4 2 4 7" xfId="0"/>
    <cellStyle name="Komma 4 2 5" xfId="0"/>
    <cellStyle name="Komma 4 2 6" xfId="0"/>
    <cellStyle name="Komma 4 2 7" xfId="0"/>
    <cellStyle name="Komma 4 2 8" xfId="0"/>
    <cellStyle name="Komma 4 2 9" xfId="0"/>
    <cellStyle name="Komma 4 3" xfId="0"/>
    <cellStyle name="Komma 4 3 10" xfId="0"/>
    <cellStyle name="Komma 4 3 11" xfId="0"/>
    <cellStyle name="Komma 4 3 12" xfId="0"/>
    <cellStyle name="Komma 4 3 13" xfId="0"/>
    <cellStyle name="Komma 4 3 2" xfId="0"/>
    <cellStyle name="Komma 4 3 2 2" xfId="0"/>
    <cellStyle name="Komma 4 3 2 2 2" xfId="0"/>
    <cellStyle name="Komma 4 3 2 2 2 2" xfId="0"/>
    <cellStyle name="Komma 4 3 2 2 3" xfId="0"/>
    <cellStyle name="Komma 4 3 2 3" xfId="0"/>
    <cellStyle name="Komma 4 3 2 3 2" xfId="0"/>
    <cellStyle name="Komma 4 3 2 3 2 2" xfId="0"/>
    <cellStyle name="Komma 4 3 2 3 2 3" xfId="0"/>
    <cellStyle name="Komma 4 3 2 3 2 4" xfId="0"/>
    <cellStyle name="Komma 4 3 2 3 2 5" xfId="0"/>
    <cellStyle name="Komma 4 3 2 3 2 6" xfId="0"/>
    <cellStyle name="Komma 4 3 2 3 3" xfId="0"/>
    <cellStyle name="Komma 4 3 2 3 4" xfId="0"/>
    <cellStyle name="Komma 4 3 2 3 5" xfId="0"/>
    <cellStyle name="Komma 4 3 2 3 6" xfId="0"/>
    <cellStyle name="Komma 4 3 2 3 7" xfId="0"/>
    <cellStyle name="Komma 4 3 2 4" xfId="0"/>
    <cellStyle name="Komma 4 3 2 5" xfId="0"/>
    <cellStyle name="Komma 4 3 2 6" xfId="0"/>
    <cellStyle name="Komma 4 3 2 7" xfId="0"/>
    <cellStyle name="Komma 4 3 2 8" xfId="0"/>
    <cellStyle name="Komma 4 3 3" xfId="0"/>
    <cellStyle name="Komma 4 3 3 2" xfId="0"/>
    <cellStyle name="Komma 4 3 3 2 2" xfId="0"/>
    <cellStyle name="Komma 4 3 3 2 2 2" xfId="0"/>
    <cellStyle name="Komma 4 3 3 2 3" xfId="0"/>
    <cellStyle name="Komma 4 3 3 2 4" xfId="0"/>
    <cellStyle name="Komma 4 3 3 3" xfId="0"/>
    <cellStyle name="Komma 4 3 3 3 2" xfId="0"/>
    <cellStyle name="Komma 4 3 3 4" xfId="0"/>
    <cellStyle name="Komma 4 3 3 4 2" xfId="0"/>
    <cellStyle name="Komma 4 3 3 5" xfId="0"/>
    <cellStyle name="Komma 4 3 4" xfId="0"/>
    <cellStyle name="Komma 4 3 4 2" xfId="0"/>
    <cellStyle name="Komma 4 3 4 2 2" xfId="0"/>
    <cellStyle name="Komma 4 3 4 3" xfId="0"/>
    <cellStyle name="Komma 4 3 4 4" xfId="0"/>
    <cellStyle name="Komma 4 3 5" xfId="0"/>
    <cellStyle name="Komma 4 3 5 2" xfId="0"/>
    <cellStyle name="Komma 4 3 5 2 2" xfId="0"/>
    <cellStyle name="Komma 4 3 5 2 3" xfId="0"/>
    <cellStyle name="Komma 4 3 5 2 4" xfId="0"/>
    <cellStyle name="Komma 4 3 5 2 5" xfId="0"/>
    <cellStyle name="Komma 4 3 5 2 6" xfId="0"/>
    <cellStyle name="Komma 4 3 6" xfId="0"/>
    <cellStyle name="Komma 4 3 6 2" xfId="0"/>
    <cellStyle name="Komma 4 3 6 2 2" xfId="0"/>
    <cellStyle name="Komma 4 3 6 2 3" xfId="0"/>
    <cellStyle name="Komma 4 3 6 2 4" xfId="0"/>
    <cellStyle name="Komma 4 3 6 2 5" xfId="0"/>
    <cellStyle name="Komma 4 3 6 2 6" xfId="0"/>
    <cellStyle name="Komma 4 3 6 3" xfId="0"/>
    <cellStyle name="Komma 4 3 6 4" xfId="0"/>
    <cellStyle name="Komma 4 3 6 5" xfId="0"/>
    <cellStyle name="Komma 4 3 6 6" xfId="0"/>
    <cellStyle name="Komma 4 3 6 7" xfId="0"/>
    <cellStyle name="Komma 4 3 7" xfId="0"/>
    <cellStyle name="Komma 4 3 7 2" xfId="0"/>
    <cellStyle name="Komma 4 3 7 3" xfId="0"/>
    <cellStyle name="Komma 4 3 7 4" xfId="0"/>
    <cellStyle name="Komma 4 3 7 5" xfId="0"/>
    <cellStyle name="Komma 4 3 7 6" xfId="0"/>
    <cellStyle name="Komma 4 3 8" xfId="0"/>
    <cellStyle name="Komma 4 3 8 2" xfId="0"/>
    <cellStyle name="Komma 4 3 8 3" xfId="0"/>
    <cellStyle name="Komma 4 3 8 4" xfId="0"/>
    <cellStyle name="Komma 4 3 8 5" xfId="0"/>
    <cellStyle name="Komma 4 3 8 6" xfId="0"/>
    <cellStyle name="Komma 4 3 9" xfId="0"/>
    <cellStyle name="Komma 4 4" xfId="0"/>
    <cellStyle name="Komma 4 4 10" xfId="0"/>
    <cellStyle name="Komma 4 4 11" xfId="0"/>
    <cellStyle name="Komma 4 4 12" xfId="0"/>
    <cellStyle name="Komma 4 4 2" xfId="0"/>
    <cellStyle name="Komma 4 4 2 2" xfId="0"/>
    <cellStyle name="Komma 4 4 2 2 2" xfId="0"/>
    <cellStyle name="Komma 4 4 2 2 2 2" xfId="0"/>
    <cellStyle name="Komma 4 4 2 2 3" xfId="0"/>
    <cellStyle name="Komma 4 4 2 2 4" xfId="0"/>
    <cellStyle name="Komma 4 4 2 3" xfId="0"/>
    <cellStyle name="Komma 4 4 2 3 2" xfId="0"/>
    <cellStyle name="Komma 4 4 2 4" xfId="0"/>
    <cellStyle name="Komma 4 4 2 4 2" xfId="0"/>
    <cellStyle name="Komma 4 4 2 5" xfId="0"/>
    <cellStyle name="Komma 4 4 3" xfId="0"/>
    <cellStyle name="Komma 4 4 3 2" xfId="0"/>
    <cellStyle name="Komma 4 4 3 2 2" xfId="0"/>
    <cellStyle name="Komma 4 4 3 3" xfId="0"/>
    <cellStyle name="Komma 4 4 3 4" xfId="0"/>
    <cellStyle name="Komma 4 4 4" xfId="0"/>
    <cellStyle name="Komma 4 4 4 2" xfId="0"/>
    <cellStyle name="Komma 4 4 4 2 2" xfId="0"/>
    <cellStyle name="Komma 4 4 4 2 3" xfId="0"/>
    <cellStyle name="Komma 4 4 4 2 4" xfId="0"/>
    <cellStyle name="Komma 4 4 4 2 5" xfId="0"/>
    <cellStyle name="Komma 4 4 4 2 6" xfId="0"/>
    <cellStyle name="Komma 4 4 5" xfId="0"/>
    <cellStyle name="Komma 4 4 5 2" xfId="0"/>
    <cellStyle name="Komma 4 4 5 2 2" xfId="0"/>
    <cellStyle name="Komma 4 4 5 2 3" xfId="0"/>
    <cellStyle name="Komma 4 4 5 2 4" xfId="0"/>
    <cellStyle name="Komma 4 4 5 2 5" xfId="0"/>
    <cellStyle name="Komma 4 4 5 2 6" xfId="0"/>
    <cellStyle name="Komma 4 4 5 3" xfId="0"/>
    <cellStyle name="Komma 4 4 5 4" xfId="0"/>
    <cellStyle name="Komma 4 4 5 5" xfId="0"/>
    <cellStyle name="Komma 4 4 5 6" xfId="0"/>
    <cellStyle name="Komma 4 4 5 7" xfId="0"/>
    <cellStyle name="Komma 4 4 6" xfId="0"/>
    <cellStyle name="Komma 4 4 6 2" xfId="0"/>
    <cellStyle name="Komma 4 4 6 3" xfId="0"/>
    <cellStyle name="Komma 4 4 6 4" xfId="0"/>
    <cellStyle name="Komma 4 4 6 5" xfId="0"/>
    <cellStyle name="Komma 4 4 6 6" xfId="0"/>
    <cellStyle name="Komma 4 4 7" xfId="0"/>
    <cellStyle name="Komma 4 4 7 2" xfId="0"/>
    <cellStyle name="Komma 4 4 7 3" xfId="0"/>
    <cellStyle name="Komma 4 4 7 4" xfId="0"/>
    <cellStyle name="Komma 4 4 7 5" xfId="0"/>
    <cellStyle name="Komma 4 4 7 6" xfId="0"/>
    <cellStyle name="Komma 4 4 8" xfId="0"/>
    <cellStyle name="Komma 4 4 9" xfId="0"/>
    <cellStyle name="Komma 4 5" xfId="0"/>
    <cellStyle name="Komma 4 5 2" xfId="0"/>
    <cellStyle name="Komma 4 5 2 2" xfId="0"/>
    <cellStyle name="Komma 4 5 3" xfId="0"/>
    <cellStyle name="Komma 4 6" xfId="0"/>
    <cellStyle name="Komma 4 6 2" xfId="0"/>
    <cellStyle name="Komma 4 6 2 2" xfId="0"/>
    <cellStyle name="Komma 4 6 2 3" xfId="0"/>
    <cellStyle name="Komma 4 6 2 4" xfId="0"/>
    <cellStyle name="Komma 4 6 2 5" xfId="0"/>
    <cellStyle name="Komma 4 6 2 6" xfId="0"/>
    <cellStyle name="Komma 4 6 3" xfId="0"/>
    <cellStyle name="Komma 4 6 4" xfId="0"/>
    <cellStyle name="Komma 4 6 5" xfId="0"/>
    <cellStyle name="Komma 4 6 6" xfId="0"/>
    <cellStyle name="Komma 4 6 7" xfId="0"/>
    <cellStyle name="Komma 4 7" xfId="0"/>
    <cellStyle name="Komma 4 7 2" xfId="0"/>
    <cellStyle name="Komma 4 7 3" xfId="0"/>
    <cellStyle name="Komma 4 7 4" xfId="0"/>
    <cellStyle name="Komma 4 7 5" xfId="0"/>
    <cellStyle name="Komma 4 7 6" xfId="0"/>
    <cellStyle name="Komma 5" xfId="0"/>
    <cellStyle name="Komma 5 2" xfId="0"/>
    <cellStyle name="Komma 5 2 2" xfId="0"/>
    <cellStyle name="Komma 5 2 2 2" xfId="0"/>
    <cellStyle name="Komma 5 2 2 2 2" xfId="0"/>
    <cellStyle name="Komma 5 2 2 3" xfId="0"/>
    <cellStyle name="Komma 5 2 3" xfId="0"/>
    <cellStyle name="Komma 5 2 3 2" xfId="0"/>
    <cellStyle name="Komma 5 2 3 2 2" xfId="0"/>
    <cellStyle name="Komma 5 2 3 2 3" xfId="0"/>
    <cellStyle name="Komma 5 2 3 2 4" xfId="0"/>
    <cellStyle name="Komma 5 2 3 2 5" xfId="0"/>
    <cellStyle name="Komma 5 2 3 2 6" xfId="0"/>
    <cellStyle name="Komma 5 2 3 3" xfId="0"/>
    <cellStyle name="Komma 5 2 3 4" xfId="0"/>
    <cellStyle name="Komma 5 2 3 5" xfId="0"/>
    <cellStyle name="Komma 5 2 3 6" xfId="0"/>
    <cellStyle name="Komma 5 2 3 7" xfId="0"/>
    <cellStyle name="Komma 5 2 4" xfId="0"/>
    <cellStyle name="Komma 5 2 5" xfId="0"/>
    <cellStyle name="Komma 5 2 6" xfId="0"/>
    <cellStyle name="Komma 5 2 7" xfId="0"/>
    <cellStyle name="Komma 5 2 8" xfId="0"/>
    <cellStyle name="Komma 5 3" xfId="0"/>
    <cellStyle name="Komma 5 3 2" xfId="0"/>
    <cellStyle name="Komma 5 3 2 2" xfId="0"/>
    <cellStyle name="Komma 5 3 3" xfId="0"/>
    <cellStyle name="Komma 5 4" xfId="0"/>
    <cellStyle name="Komma 5 4 2" xfId="0"/>
    <cellStyle name="Komma 5 4 2 2" xfId="0"/>
    <cellStyle name="Komma 5 4 2 3" xfId="0"/>
    <cellStyle name="Komma 5 4 2 4" xfId="0"/>
    <cellStyle name="Komma 5 4 2 5" xfId="0"/>
    <cellStyle name="Komma 5 4 2 6" xfId="0"/>
    <cellStyle name="Komma 5 4 3" xfId="0"/>
    <cellStyle name="Komma 5 4 4" xfId="0"/>
    <cellStyle name="Komma 5 4 5" xfId="0"/>
    <cellStyle name="Komma 5 4 6" xfId="0"/>
    <cellStyle name="Komma 5 4 7" xfId="0"/>
    <cellStyle name="Komma 5 5" xfId="0"/>
    <cellStyle name="Komma 5 6" xfId="0"/>
    <cellStyle name="Komma 5 7" xfId="0"/>
    <cellStyle name="Komma 5 8" xfId="0"/>
    <cellStyle name="Komma 5 9" xfId="0"/>
    <cellStyle name="Komma 6" xfId="0"/>
    <cellStyle name="Komma 6 10" xfId="0"/>
    <cellStyle name="Komma 6 2" xfId="0"/>
    <cellStyle name="Komma 6 2 2" xfId="0"/>
    <cellStyle name="Komma 6 2 2 2" xfId="0"/>
    <cellStyle name="Komma 6 2 2 2 2" xfId="0"/>
    <cellStyle name="Komma 6 2 2 3" xfId="0"/>
    <cellStyle name="Komma 6 2 3" xfId="0"/>
    <cellStyle name="Komma 6 2 3 2" xfId="0"/>
    <cellStyle name="Komma 6 2 3 2 2" xfId="0"/>
    <cellStyle name="Komma 6 2 3 2 3" xfId="0"/>
    <cellStyle name="Komma 6 2 3 2 4" xfId="0"/>
    <cellStyle name="Komma 6 2 3 2 5" xfId="0"/>
    <cellStyle name="Komma 6 2 3 2 6" xfId="0"/>
    <cellStyle name="Komma 6 2 3 3" xfId="0"/>
    <cellStyle name="Komma 6 2 3 4" xfId="0"/>
    <cellStyle name="Komma 6 2 3 5" xfId="0"/>
    <cellStyle name="Komma 6 2 3 6" xfId="0"/>
    <cellStyle name="Komma 6 2 3 7" xfId="0"/>
    <cellStyle name="Komma 6 2 4" xfId="0"/>
    <cellStyle name="Komma 6 2 5" xfId="0"/>
    <cellStyle name="Komma 6 2 6" xfId="0"/>
    <cellStyle name="Komma 6 2 7" xfId="0"/>
    <cellStyle name="Komma 6 2 8" xfId="0"/>
    <cellStyle name="Komma 6 3" xfId="0"/>
    <cellStyle name="Komma 6 3 2" xfId="0"/>
    <cellStyle name="Komma 6 3 2 2" xfId="0"/>
    <cellStyle name="Komma 6 3 2 2 2" xfId="0"/>
    <cellStyle name="Komma 6 3 2 3" xfId="0"/>
    <cellStyle name="Komma 6 3 3" xfId="0"/>
    <cellStyle name="Komma 6 3 3 2" xfId="0"/>
    <cellStyle name="Komma 6 3 3 2 2" xfId="0"/>
    <cellStyle name="Komma 6 3 3 2 3" xfId="0"/>
    <cellStyle name="Komma 6 3 3 2 4" xfId="0"/>
    <cellStyle name="Komma 6 3 3 2 5" xfId="0"/>
    <cellStyle name="Komma 6 3 3 2 6" xfId="0"/>
    <cellStyle name="Komma 6 3 3 3" xfId="0"/>
    <cellStyle name="Komma 6 3 3 4" xfId="0"/>
    <cellStyle name="Komma 6 3 3 5" xfId="0"/>
    <cellStyle name="Komma 6 3 3 6" xfId="0"/>
    <cellStyle name="Komma 6 3 3 7" xfId="0"/>
    <cellStyle name="Komma 6 3 4" xfId="0"/>
    <cellStyle name="Komma 6 3 5" xfId="0"/>
    <cellStyle name="Komma 6 3 6" xfId="0"/>
    <cellStyle name="Komma 6 3 7" xfId="0"/>
    <cellStyle name="Komma 6 3 8" xfId="0"/>
    <cellStyle name="Komma 6 4" xfId="0"/>
    <cellStyle name="Komma 6 4 2" xfId="0"/>
    <cellStyle name="Komma 6 4 2 2" xfId="0"/>
    <cellStyle name="Komma 6 4 3" xfId="0"/>
    <cellStyle name="Komma 6 5" xfId="0"/>
    <cellStyle name="Komma 6 5 2" xfId="0"/>
    <cellStyle name="Komma 6 5 2 2" xfId="0"/>
    <cellStyle name="Komma 6 5 2 3" xfId="0"/>
    <cellStyle name="Komma 6 5 2 4" xfId="0"/>
    <cellStyle name="Komma 6 5 2 5" xfId="0"/>
    <cellStyle name="Komma 6 5 2 6" xfId="0"/>
    <cellStyle name="Komma 6 5 3" xfId="0"/>
    <cellStyle name="Komma 6 5 4" xfId="0"/>
    <cellStyle name="Komma 6 5 5" xfId="0"/>
    <cellStyle name="Komma 6 5 6" xfId="0"/>
    <cellStyle name="Komma 6 5 7" xfId="0"/>
    <cellStyle name="Komma 6 6" xfId="0"/>
    <cellStyle name="Komma 6 7" xfId="0"/>
    <cellStyle name="Komma 6 8" xfId="0"/>
    <cellStyle name="Komma 6 9" xfId="0"/>
    <cellStyle name="Komma 7" xfId="0"/>
    <cellStyle name="Komma 7 2" xfId="0"/>
    <cellStyle name="Komma 7 2 2" xfId="0"/>
    <cellStyle name="Komma 7 2 2 2" xfId="0"/>
    <cellStyle name="Komma 7 2 3" xfId="0"/>
    <cellStyle name="Komma 7 3" xfId="0"/>
    <cellStyle name="Komma 7 3 2" xfId="0"/>
    <cellStyle name="Komma 7 3 2 2" xfId="0"/>
    <cellStyle name="Komma 7 3 2 3" xfId="0"/>
    <cellStyle name="Komma 7 3 2 4" xfId="0"/>
    <cellStyle name="Komma 7 3 2 5" xfId="0"/>
    <cellStyle name="Komma 7 3 2 6" xfId="0"/>
    <cellStyle name="Komma 7 3 3" xfId="0"/>
    <cellStyle name="Komma 7 3 4" xfId="0"/>
    <cellStyle name="Komma 7 3 5" xfId="0"/>
    <cellStyle name="Komma 7 3 6" xfId="0"/>
    <cellStyle name="Komma 7 3 7" xfId="0"/>
    <cellStyle name="Komma 7 4" xfId="0"/>
    <cellStyle name="Komma 7 5" xfId="0"/>
    <cellStyle name="Komma 7 6" xfId="0"/>
    <cellStyle name="Komma 7 7" xfId="0"/>
    <cellStyle name="Komma 7 8" xfId="0"/>
    <cellStyle name="Komma 8" xfId="0"/>
    <cellStyle name="Komma 8 2" xfId="0"/>
    <cellStyle name="Komma 8 2 2" xfId="0"/>
    <cellStyle name="Komma 8 3" xfId="0"/>
    <cellStyle name="Komma 9" xfId="0"/>
    <cellStyle name="Komma 9 2" xfId="0"/>
    <cellStyle name="Komma 9 3" xfId="0"/>
    <cellStyle name="Komma 9 4" xfId="0"/>
    <cellStyle name="Komma 9 5" xfId="0"/>
    <cellStyle name="Komma 9 6" xfId="0"/>
    <cellStyle name="Kontrollcelle 2" xfId="0"/>
    <cellStyle name="Linked Cell" xfId="0"/>
    <cellStyle name="Merknad 2" xfId="0"/>
    <cellStyle name="Merknad 2 2" xfId="0"/>
    <cellStyle name="Merknad 2 2 2" xfId="0"/>
    <cellStyle name="Merknad 2 2 2 2" xfId="0"/>
    <cellStyle name="Merknad 2 2 2 3" xfId="0"/>
    <cellStyle name="Merknad 2 2 2 3 2" xfId="0"/>
    <cellStyle name="Merknad 2 2 3" xfId="0"/>
    <cellStyle name="Merknad 2 2 4" xfId="0"/>
    <cellStyle name="Merknad 2 2 4 2" xfId="0"/>
    <cellStyle name="Merknad 2 3" xfId="0"/>
    <cellStyle name="Merknad 2 3 2" xfId="0"/>
    <cellStyle name="Merknad 2 3 3" xfId="0"/>
    <cellStyle name="Merknad 2 3 3 2" xfId="0"/>
    <cellStyle name="Merknad 2 4" xfId="0"/>
    <cellStyle name="Merknad 2 5" xfId="0"/>
    <cellStyle name="Merknad 2 5 2" xfId="0"/>
    <cellStyle name="Merknad 3" xfId="0"/>
    <cellStyle name="Merknad 3 2" xfId="0"/>
    <cellStyle name="Merknad 3 2 2" xfId="0"/>
    <cellStyle name="Merknad 3 2 3" xfId="0"/>
    <cellStyle name="Merknad 3 2 3 2" xfId="0"/>
    <cellStyle name="Merknad 3 3" xfId="0"/>
    <cellStyle name="Merknad 3 4" xfId="0"/>
    <cellStyle name="Merknad 3 4 2" xfId="0"/>
    <cellStyle name="Neutral 5" xfId="0"/>
    <cellStyle name="Normal 10" xfId="0"/>
    <cellStyle name="Normal 10 2" xfId="0"/>
    <cellStyle name="Normal 10_Balanse - eiendeler" xfId="0"/>
    <cellStyle name="Normal 11" xfId="0"/>
    <cellStyle name="Normal 12" xfId="0"/>
    <cellStyle name="Normal 15 3" xfId="0"/>
    <cellStyle name="Normal 2" xfId="0"/>
    <cellStyle name="Normal 2 2" xfId="0"/>
    <cellStyle name="Normal 2 2 2" xfId="0"/>
    <cellStyle name="Normal 2 2_Balanse - eiendeler" xfId="0"/>
    <cellStyle name="Normal 2 3" xfId="0"/>
    <cellStyle name="Normal 2 3 2" xfId="0"/>
    <cellStyle name="Normal 2 3 2 2" xfId="0"/>
    <cellStyle name="Normal 2 3 2 2 2" xfId="0"/>
    <cellStyle name="Normal 2 3 2 2 2 2" xfId="0"/>
    <cellStyle name="Normal 2 3 2 2 2 2 2" xfId="0"/>
    <cellStyle name="Normal 2 3 2 2 2 2 2 2" xfId="0"/>
    <cellStyle name="Normal 2 3 2 2 2 2 2 2 2" xfId="0"/>
    <cellStyle name="Normal 2 3 2 2 2 2 2 3" xfId="0"/>
    <cellStyle name="Normal 2 3 2 2 2 2 2 4" xfId="0"/>
    <cellStyle name="Normal 2 3 2 2 2 2 3" xfId="0"/>
    <cellStyle name="Normal 2 3 2 2 2 2 3 2" xfId="0"/>
    <cellStyle name="Normal 2 3 2 2 2 2 4" xfId="0"/>
    <cellStyle name="Normal 2 3 2 2 2 2 4 2" xfId="0"/>
    <cellStyle name="Normal 2 3 2 2 2 2 5" xfId="0"/>
    <cellStyle name="Normal 2 3 2 2 2 3" xfId="0"/>
    <cellStyle name="Normal 2 3 2 2 2 3 2" xfId="0"/>
    <cellStyle name="Normal 2 3 2 2 2 3 2 2" xfId="0"/>
    <cellStyle name="Normal 2 3 2 2 2 3 3" xfId="0"/>
    <cellStyle name="Normal 2 3 2 2 2 3 4" xfId="0"/>
    <cellStyle name="Normal 2 3 2 2 2 4" xfId="0"/>
    <cellStyle name="Normal 2 3 2 2 2 4 2" xfId="0"/>
    <cellStyle name="Normal 2 3 2 2 2 5" xfId="0"/>
    <cellStyle name="Normal 2 3 2 2 2 5 2" xfId="0"/>
    <cellStyle name="Normal 2 3 2 2 2 6" xfId="0"/>
    <cellStyle name="Normal 2 3 2 2 2 7" xfId="0"/>
    <cellStyle name="Normal 2 3 2 2 3" xfId="0"/>
    <cellStyle name="Normal 2 3 2 2 3 2" xfId="0"/>
    <cellStyle name="Normal 2 3 2 2 3 2 2" xfId="0"/>
    <cellStyle name="Normal 2 3 2 2 3 2 2 2" xfId="0"/>
    <cellStyle name="Normal 2 3 2 2 3 2 3" xfId="0"/>
    <cellStyle name="Normal 2 3 2 2 3 2 4" xfId="0"/>
    <cellStyle name="Normal 2 3 2 2 3 3" xfId="0"/>
    <cellStyle name="Normal 2 3 2 2 3 3 2" xfId="0"/>
    <cellStyle name="Normal 2 3 2 2 3 4" xfId="0"/>
    <cellStyle name="Normal 2 3 2 2 3 4 2" xfId="0"/>
    <cellStyle name="Normal 2 3 2 2 3 5" xfId="0"/>
    <cellStyle name="Normal 2 3 2 2 4" xfId="0"/>
    <cellStyle name="Normal 2 3 2 2 4 2" xfId="0"/>
    <cellStyle name="Normal 2 3 2 2 4 2 2" xfId="0"/>
    <cellStyle name="Normal 2 3 2 2 4 3" xfId="0"/>
    <cellStyle name="Normal 2 3 2 2 4 4" xfId="0"/>
    <cellStyle name="Normal 2 3 2 2 5" xfId="0"/>
    <cellStyle name="Normal 2 3 2 2 5 2" xfId="0"/>
    <cellStyle name="Normal 2 3 2 2 6" xfId="0"/>
    <cellStyle name="Normal 2 3 2 2 6 2" xfId="0"/>
    <cellStyle name="Normal 2 3 2 2 7" xfId="0"/>
    <cellStyle name="Normal 2 3 2 2 8" xfId="0"/>
    <cellStyle name="Normal 2 3 2 3" xfId="0"/>
    <cellStyle name="Normal 2 3 2 3 2" xfId="0"/>
    <cellStyle name="Normal 2 3 2 3 2 2" xfId="0"/>
    <cellStyle name="Normal 2 3 2 3 2 2 2" xfId="0"/>
    <cellStyle name="Normal 2 3 2 3 2 2 2 2" xfId="0"/>
    <cellStyle name="Normal 2 3 2 3 2 2 3" xfId="0"/>
    <cellStyle name="Normal 2 3 2 3 2 2 4" xfId="0"/>
    <cellStyle name="Normal 2 3 2 3 2 3" xfId="0"/>
    <cellStyle name="Normal 2 3 2 3 2 3 2" xfId="0"/>
    <cellStyle name="Normal 2 3 2 3 2 4" xfId="0"/>
    <cellStyle name="Normal 2 3 2 3 2 4 2" xfId="0"/>
    <cellStyle name="Normal 2 3 2 3 2 5" xfId="0"/>
    <cellStyle name="Normal 2 3 2 3 3" xfId="0"/>
    <cellStyle name="Normal 2 3 2 3 3 2" xfId="0"/>
    <cellStyle name="Normal 2 3 2 3 3 2 2" xfId="0"/>
    <cellStyle name="Normal 2 3 2 3 3 3" xfId="0"/>
    <cellStyle name="Normal 2 3 2 3 3 4" xfId="0"/>
    <cellStyle name="Normal 2 3 2 3 4" xfId="0"/>
    <cellStyle name="Normal 2 3 2 3 4 2" xfId="0"/>
    <cellStyle name="Normal 2 3 2 3 5" xfId="0"/>
    <cellStyle name="Normal 2 3 2 3 5 2" xfId="0"/>
    <cellStyle name="Normal 2 3 2 3 6" xfId="0"/>
    <cellStyle name="Normal 2 3 2 3 7" xfId="0"/>
    <cellStyle name="Normal 2 3 2 4" xfId="0"/>
    <cellStyle name="Normal 2 3 2 4 2" xfId="0"/>
    <cellStyle name="Normal 2 3 2 4 2 2" xfId="0"/>
    <cellStyle name="Normal 2 3 2 4 2 2 2" xfId="0"/>
    <cellStyle name="Normal 2 3 2 4 2 3" xfId="0"/>
    <cellStyle name="Normal 2 3 2 4 2 4" xfId="0"/>
    <cellStyle name="Normal 2 3 2 4 3" xfId="0"/>
    <cellStyle name="Normal 2 3 2 4 3 2" xfId="0"/>
    <cellStyle name="Normal 2 3 2 4 4" xfId="0"/>
    <cellStyle name="Normal 2 3 2 4 4 2" xfId="0"/>
    <cellStyle name="Normal 2 3 2 4 5" xfId="0"/>
    <cellStyle name="Normal 2 3 2 5" xfId="0"/>
    <cellStyle name="Normal 2 3 2 5 2" xfId="0"/>
    <cellStyle name="Normal 2 3 2 5 2 2" xfId="0"/>
    <cellStyle name="Normal 2 3 2 5 3" xfId="0"/>
    <cellStyle name="Normal 2 3 2 5 4" xfId="0"/>
    <cellStyle name="Normal 2 3 2 6" xfId="0"/>
    <cellStyle name="Normal 2 3 2 6 2" xfId="0"/>
    <cellStyle name="Normal 2 3 2 7" xfId="0"/>
    <cellStyle name="Normal 2 3 2 7 2" xfId="0"/>
    <cellStyle name="Normal 2 3 2 8" xfId="0"/>
    <cellStyle name="Normal 2 3 2 9" xfId="0"/>
    <cellStyle name="Normal 2 3 3" xfId="0"/>
    <cellStyle name="Normal 2 3 3 2" xfId="0"/>
    <cellStyle name="Normal 2 3 3 2 2" xfId="0"/>
    <cellStyle name="Normal 2 3 3 2 2 2" xfId="0"/>
    <cellStyle name="Normal 2 3 3 2 2 2 2" xfId="0"/>
    <cellStyle name="Normal 2 3 3 2 2 2 2 2" xfId="0"/>
    <cellStyle name="Normal 2 3 3 2 2 2 3" xfId="0"/>
    <cellStyle name="Normal 2 3 3 2 2 2 4" xfId="0"/>
    <cellStyle name="Normal 2 3 3 2 2 3" xfId="0"/>
    <cellStyle name="Normal 2 3 3 2 2 3 2" xfId="0"/>
    <cellStyle name="Normal 2 3 3 2 2 4" xfId="0"/>
    <cellStyle name="Normal 2 3 3 2 2 4 2" xfId="0"/>
    <cellStyle name="Normal 2 3 3 2 2 5" xfId="0"/>
    <cellStyle name="Normal 2 3 3 2 3" xfId="0"/>
    <cellStyle name="Normal 2 3 3 2 3 2" xfId="0"/>
    <cellStyle name="Normal 2 3 3 2 3 2 2" xfId="0"/>
    <cellStyle name="Normal 2 3 3 2 3 3" xfId="0"/>
    <cellStyle name="Normal 2 3 3 2 3 4" xfId="0"/>
    <cellStyle name="Normal 2 3 3 2 4" xfId="0"/>
    <cellStyle name="Normal 2 3 3 2 4 2" xfId="0"/>
    <cellStyle name="Normal 2 3 3 2 5" xfId="0"/>
    <cellStyle name="Normal 2 3 3 2 5 2" xfId="0"/>
    <cellStyle name="Normal 2 3 3 2 6" xfId="0"/>
    <cellStyle name="Normal 2 3 3 2 7" xfId="0"/>
    <cellStyle name="Normal 2 3 3 3" xfId="0"/>
    <cellStyle name="Normal 2 3 3 3 2" xfId="0"/>
    <cellStyle name="Normal 2 3 3 3 2 2" xfId="0"/>
    <cellStyle name="Normal 2 3 3 3 2 2 2" xfId="0"/>
    <cellStyle name="Normal 2 3 3 3 2 3" xfId="0"/>
    <cellStyle name="Normal 2 3 3 3 2 4" xfId="0"/>
    <cellStyle name="Normal 2 3 3 3 3" xfId="0"/>
    <cellStyle name="Normal 2 3 3 3 3 2" xfId="0"/>
    <cellStyle name="Normal 2 3 3 3 4" xfId="0"/>
    <cellStyle name="Normal 2 3 3 3 4 2" xfId="0"/>
    <cellStyle name="Normal 2 3 3 3 5" xfId="0"/>
    <cellStyle name="Normal 2 3 3 4" xfId="0"/>
    <cellStyle name="Normal 2 3 3 4 2" xfId="0"/>
    <cellStyle name="Normal 2 3 3 4 2 2" xfId="0"/>
    <cellStyle name="Normal 2 3 3 4 3" xfId="0"/>
    <cellStyle name="Normal 2 3 3 4 4" xfId="0"/>
    <cellStyle name="Normal 2 3 3 5" xfId="0"/>
    <cellStyle name="Normal 2 3 3 5 2" xfId="0"/>
    <cellStyle name="Normal 2 3 3 6" xfId="0"/>
    <cellStyle name="Normal 2 3 3 6 2" xfId="0"/>
    <cellStyle name="Normal 2 3 3 7" xfId="0"/>
    <cellStyle name="Normal 2 3 3 8" xfId="0"/>
    <cellStyle name="Normal 2 3 4" xfId="0"/>
    <cellStyle name="Normal 2 3 4 2" xfId="0"/>
    <cellStyle name="Normal 2 3 4 2 2" xfId="0"/>
    <cellStyle name="Normal 2 3 4 2 2 2" xfId="0"/>
    <cellStyle name="Normal 2 3 4 2 2 2 2" xfId="0"/>
    <cellStyle name="Normal 2 3 4 2 2 3" xfId="0"/>
    <cellStyle name="Normal 2 3 4 2 2 4" xfId="0"/>
    <cellStyle name="Normal 2 3 4 2 3" xfId="0"/>
    <cellStyle name="Normal 2 3 4 2 3 2" xfId="0"/>
    <cellStyle name="Normal 2 3 4 2 4" xfId="0"/>
    <cellStyle name="Normal 2 3 4 2 4 2" xfId="0"/>
    <cellStyle name="Normal 2 3 4 2 5" xfId="0"/>
    <cellStyle name="Normal 2 3 4 3" xfId="0"/>
    <cellStyle name="Normal 2 3 4 3 2" xfId="0"/>
    <cellStyle name="Normal 2 3 4 3 2 2" xfId="0"/>
    <cellStyle name="Normal 2 3 4 3 3" xfId="0"/>
    <cellStyle name="Normal 2 3 4 3 4" xfId="0"/>
    <cellStyle name="Normal 2 3 4 4" xfId="0"/>
    <cellStyle name="Normal 2 3 4 4 2" xfId="0"/>
    <cellStyle name="Normal 2 3 4 5" xfId="0"/>
    <cellStyle name="Normal 2 3 4 5 2" xfId="0"/>
    <cellStyle name="Normal 2 3 4 6" xfId="0"/>
    <cellStyle name="Normal 2 3 4 7" xfId="0"/>
    <cellStyle name="Normal 2 4" xfId="0"/>
    <cellStyle name="Normal 2 4 10" xfId="0"/>
    <cellStyle name="Normal 2 4 11" xfId="0"/>
    <cellStyle name="Normal 2 4 2" xfId="0"/>
    <cellStyle name="Normal 2 4 2 2" xfId="0"/>
    <cellStyle name="Normal 2 4 2 2 2" xfId="0"/>
    <cellStyle name="Normal 2 4 2 2 2 2" xfId="0"/>
    <cellStyle name="Normal 2 4 2 2 2 2 2" xfId="0"/>
    <cellStyle name="Normal 2 4 2 2 2 2 2 2" xfId="0"/>
    <cellStyle name="Normal 2 4 2 2 2 2 2 2 2" xfId="0"/>
    <cellStyle name="Normal 2 4 2 2 2 2 2 3" xfId="0"/>
    <cellStyle name="Normal 2 4 2 2 2 2 2 4" xfId="0"/>
    <cellStyle name="Normal 2 4 2 2 2 2 3" xfId="0"/>
    <cellStyle name="Normal 2 4 2 2 2 2 3 2" xfId="0"/>
    <cellStyle name="Normal 2 4 2 2 2 2 4" xfId="0"/>
    <cellStyle name="Normal 2 4 2 2 2 2 4 2" xfId="0"/>
    <cellStyle name="Normal 2 4 2 2 2 2 5" xfId="0"/>
    <cellStyle name="Normal 2 4 2 2 2 3" xfId="0"/>
    <cellStyle name="Normal 2 4 2 2 2 3 2" xfId="0"/>
    <cellStyle name="Normal 2 4 2 2 2 3 2 2" xfId="0"/>
    <cellStyle name="Normal 2 4 2 2 2 3 3" xfId="0"/>
    <cellStyle name="Normal 2 4 2 2 2 3 4" xfId="0"/>
    <cellStyle name="Normal 2 4 2 2 2 4" xfId="0"/>
    <cellStyle name="Normal 2 4 2 2 2 4 2" xfId="0"/>
    <cellStyle name="Normal 2 4 2 2 2 5" xfId="0"/>
    <cellStyle name="Normal 2 4 2 2 2 5 2" xfId="0"/>
    <cellStyle name="Normal 2 4 2 2 2 6" xfId="0"/>
    <cellStyle name="Normal 2 4 2 2 2 7" xfId="0"/>
    <cellStyle name="Normal 2 4 2 2 3" xfId="0"/>
    <cellStyle name="Normal 2 4 2 2 3 2" xfId="0"/>
    <cellStyle name="Normal 2 4 2 2 3 2 2" xfId="0"/>
    <cellStyle name="Normal 2 4 2 2 3 2 2 2" xfId="0"/>
    <cellStyle name="Normal 2 4 2 2 3 2 3" xfId="0"/>
    <cellStyle name="Normal 2 4 2 2 3 2 4" xfId="0"/>
    <cellStyle name="Normal 2 4 2 2 3 3" xfId="0"/>
    <cellStyle name="Normal 2 4 2 2 3 3 2" xfId="0"/>
    <cellStyle name="Normal 2 4 2 2 3 4" xfId="0"/>
    <cellStyle name="Normal 2 4 2 2 3 4 2" xfId="0"/>
    <cellStyle name="Normal 2 4 2 2 3 5" xfId="0"/>
    <cellStyle name="Normal 2 4 2 2 4" xfId="0"/>
    <cellStyle name="Normal 2 4 2 2 4 2" xfId="0"/>
    <cellStyle name="Normal 2 4 2 2 4 2 2" xfId="0"/>
    <cellStyle name="Normal 2 4 2 2 4 3" xfId="0"/>
    <cellStyle name="Normal 2 4 2 2 4 4" xfId="0"/>
    <cellStyle name="Normal 2 4 2 2 5" xfId="0"/>
    <cellStyle name="Normal 2 4 2 2 5 2" xfId="0"/>
    <cellStyle name="Normal 2 4 2 2 6" xfId="0"/>
    <cellStyle name="Normal 2 4 2 2 6 2" xfId="0"/>
    <cellStyle name="Normal 2 4 2 2 7" xfId="0"/>
    <cellStyle name="Normal 2 4 2 2 8" xfId="0"/>
    <cellStyle name="Normal 2 4 2 3" xfId="0"/>
    <cellStyle name="Normal 2 4 2 3 2" xfId="0"/>
    <cellStyle name="Normal 2 4 2 3 2 2" xfId="0"/>
    <cellStyle name="Normal 2 4 2 3 2 2 2" xfId="0"/>
    <cellStyle name="Normal 2 4 2 3 2 2 2 2" xfId="0"/>
    <cellStyle name="Normal 2 4 2 3 2 2 3" xfId="0"/>
    <cellStyle name="Normal 2 4 2 3 2 2 4" xfId="0"/>
    <cellStyle name="Normal 2 4 2 3 2 3" xfId="0"/>
    <cellStyle name="Normal 2 4 2 3 2 3 2" xfId="0"/>
    <cellStyle name="Normal 2 4 2 3 2 4" xfId="0"/>
    <cellStyle name="Normal 2 4 2 3 2 4 2" xfId="0"/>
    <cellStyle name="Normal 2 4 2 3 2 5" xfId="0"/>
    <cellStyle name="Normal 2 4 2 3 3" xfId="0"/>
    <cellStyle name="Normal 2 4 2 3 3 2" xfId="0"/>
    <cellStyle name="Normal 2 4 2 3 3 2 2" xfId="0"/>
    <cellStyle name="Normal 2 4 2 3 3 3" xfId="0"/>
    <cellStyle name="Normal 2 4 2 3 3 4" xfId="0"/>
    <cellStyle name="Normal 2 4 2 3 4" xfId="0"/>
    <cellStyle name="Normal 2 4 2 3 4 2" xfId="0"/>
    <cellStyle name="Normal 2 4 2 3 5" xfId="0"/>
    <cellStyle name="Normal 2 4 2 3 5 2" xfId="0"/>
    <cellStyle name="Normal 2 4 2 3 6" xfId="0"/>
    <cellStyle name="Normal 2 4 2 3 7" xfId="0"/>
    <cellStyle name="Normal 2 4 2 4" xfId="0"/>
    <cellStyle name="Normal 2 4 2 4 2" xfId="0"/>
    <cellStyle name="Normal 2 4 2 4 2 2" xfId="0"/>
    <cellStyle name="Normal 2 4 2 4 2 2 2" xfId="0"/>
    <cellStyle name="Normal 2 4 2 4 2 3" xfId="0"/>
    <cellStyle name="Normal 2 4 2 4 2 4" xfId="0"/>
    <cellStyle name="Normal 2 4 2 4 3" xfId="0"/>
    <cellStyle name="Normal 2 4 2 4 3 2" xfId="0"/>
    <cellStyle name="Normal 2 4 2 4 4" xfId="0"/>
    <cellStyle name="Normal 2 4 2 4 4 2" xfId="0"/>
    <cellStyle name="Normal 2 4 2 4 5" xfId="0"/>
    <cellStyle name="Normal 2 4 2 5" xfId="0"/>
    <cellStyle name="Normal 2 4 2 5 2" xfId="0"/>
    <cellStyle name="Normal 2 4 2 5 2 2" xfId="0"/>
    <cellStyle name="Normal 2 4 2 5 3" xfId="0"/>
    <cellStyle name="Normal 2 4 2 5 4" xfId="0"/>
    <cellStyle name="Normal 2 4 2 6" xfId="0"/>
    <cellStyle name="Normal 2 4 2 6 2" xfId="0"/>
    <cellStyle name="Normal 2 4 2 7" xfId="0"/>
    <cellStyle name="Normal 2 4 2 7 2" xfId="0"/>
    <cellStyle name="Normal 2 4 2 8" xfId="0"/>
    <cellStyle name="Normal 2 4 2 9" xfId="0"/>
    <cellStyle name="Normal 2 4 3" xfId="0"/>
    <cellStyle name="Normal 2 4 3 2" xfId="0"/>
    <cellStyle name="Normal 2 4 3 2 2" xfId="0"/>
    <cellStyle name="Normal 2 4 3 2 2 2" xfId="0"/>
    <cellStyle name="Normal 2 4 3 2 2 2 2" xfId="0"/>
    <cellStyle name="Normal 2 4 3 2 2 2 2 2" xfId="0"/>
    <cellStyle name="Normal 2 4 3 2 2 2 3" xfId="0"/>
    <cellStyle name="Normal 2 4 3 2 2 2 4" xfId="0"/>
    <cellStyle name="Normal 2 4 3 2 2 3" xfId="0"/>
    <cellStyle name="Normal 2 4 3 2 2 3 2" xfId="0"/>
    <cellStyle name="Normal 2 4 3 2 2 4" xfId="0"/>
    <cellStyle name="Normal 2 4 3 2 2 4 2" xfId="0"/>
    <cellStyle name="Normal 2 4 3 2 2 5" xfId="0"/>
    <cellStyle name="Normal 2 4 3 2 3" xfId="0"/>
    <cellStyle name="Normal 2 4 3 2 3 2" xfId="0"/>
    <cellStyle name="Normal 2 4 3 2 3 2 2" xfId="0"/>
    <cellStyle name="Normal 2 4 3 2 3 3" xfId="0"/>
    <cellStyle name="Normal 2 4 3 2 3 4" xfId="0"/>
    <cellStyle name="Normal 2 4 3 2 4" xfId="0"/>
    <cellStyle name="Normal 2 4 3 2 4 2" xfId="0"/>
    <cellStyle name="Normal 2 4 3 2 5" xfId="0"/>
    <cellStyle name="Normal 2 4 3 2 5 2" xfId="0"/>
    <cellStyle name="Normal 2 4 3 2 6" xfId="0"/>
    <cellStyle name="Normal 2 4 3 2 7" xfId="0"/>
    <cellStyle name="Normal 2 4 3 3" xfId="0"/>
    <cellStyle name="Normal 2 4 3 3 2" xfId="0"/>
    <cellStyle name="Normal 2 4 3 3 2 2" xfId="0"/>
    <cellStyle name="Normal 2 4 3 3 2 2 2" xfId="0"/>
    <cellStyle name="Normal 2 4 3 3 2 3" xfId="0"/>
    <cellStyle name="Normal 2 4 3 3 2 4" xfId="0"/>
    <cellStyle name="Normal 2 4 3 3 3" xfId="0"/>
    <cellStyle name="Normal 2 4 3 3 3 2" xfId="0"/>
    <cellStyle name="Normal 2 4 3 3 4" xfId="0"/>
    <cellStyle name="Normal 2 4 3 3 4 2" xfId="0"/>
    <cellStyle name="Normal 2 4 3 3 5" xfId="0"/>
    <cellStyle name="Normal 2 4 3 4" xfId="0"/>
    <cellStyle name="Normal 2 4 3 4 2" xfId="0"/>
    <cellStyle name="Normal 2 4 3 4 2 2" xfId="0"/>
    <cellStyle name="Normal 2 4 3 4 3" xfId="0"/>
    <cellStyle name="Normal 2 4 3 4 4" xfId="0"/>
    <cellStyle name="Normal 2 4 3 5" xfId="0"/>
    <cellStyle name="Normal 2 4 3 5 2" xfId="0"/>
    <cellStyle name="Normal 2 4 3 6" xfId="0"/>
    <cellStyle name="Normal 2 4 3 6 2" xfId="0"/>
    <cellStyle name="Normal 2 4 3 7" xfId="0"/>
    <cellStyle name="Normal 2 4 3 8" xfId="0"/>
    <cellStyle name="Normal 2 4 4" xfId="0"/>
    <cellStyle name="Normal 2 4 4 2" xfId="0"/>
    <cellStyle name="Normal 2 4 4 2 2" xfId="0"/>
    <cellStyle name="Normal 2 4 4 2 2 2" xfId="0"/>
    <cellStyle name="Normal 2 4 4 2 2 2 2" xfId="0"/>
    <cellStyle name="Normal 2 4 4 2 2 3" xfId="0"/>
    <cellStyle name="Normal 2 4 4 2 2 4" xfId="0"/>
    <cellStyle name="Normal 2 4 4 2 3" xfId="0"/>
    <cellStyle name="Normal 2 4 4 2 3 2" xfId="0"/>
    <cellStyle name="Normal 2 4 4 2 4" xfId="0"/>
    <cellStyle name="Normal 2 4 4 2 4 2" xfId="0"/>
    <cellStyle name="Normal 2 4 4 2 5" xfId="0"/>
    <cellStyle name="Normal 2 4 4 3" xfId="0"/>
    <cellStyle name="Normal 2 4 4 3 2" xfId="0"/>
    <cellStyle name="Normal 2 4 4 3 2 2" xfId="0"/>
    <cellStyle name="Normal 2 4 4 3 3" xfId="0"/>
    <cellStyle name="Normal 2 4 4 3 4" xfId="0"/>
    <cellStyle name="Normal 2 4 4 4" xfId="0"/>
    <cellStyle name="Normal 2 4 4 4 2" xfId="0"/>
    <cellStyle name="Normal 2 4 4 5" xfId="0"/>
    <cellStyle name="Normal 2 4 4 5 2" xfId="0"/>
    <cellStyle name="Normal 2 4 4 6" xfId="0"/>
    <cellStyle name="Normal 2 4 4 7" xfId="0"/>
    <cellStyle name="Normal 2 4 5" xfId="0"/>
    <cellStyle name="Normal 2 4 5 2" xfId="0"/>
    <cellStyle name="Normal 2 4 5 2 2" xfId="0"/>
    <cellStyle name="Normal 2 4 5 2 2 2" xfId="0"/>
    <cellStyle name="Normal 2 4 5 2 3" xfId="0"/>
    <cellStyle name="Normal 2 4 5 2 4" xfId="0"/>
    <cellStyle name="Normal 2 4 5 3" xfId="0"/>
    <cellStyle name="Normal 2 4 5 3 2" xfId="0"/>
    <cellStyle name="Normal 2 4 5 4" xfId="0"/>
    <cellStyle name="Normal 2 4 5 4 2" xfId="0"/>
    <cellStyle name="Normal 2 4 5 5" xfId="0"/>
    <cellStyle name="Normal 2 4 5 6" xfId="0"/>
    <cellStyle name="Normal 2 4 6" xfId="0"/>
    <cellStyle name="Normal 2 4 6 2" xfId="0"/>
    <cellStyle name="Normal 2 4 6 2 2" xfId="0"/>
    <cellStyle name="Normal 2 4 6 2 2 2" xfId="0"/>
    <cellStyle name="Normal 2 4 6 2 3" xfId="0"/>
    <cellStyle name="Normal 2 4 6 2 4" xfId="0"/>
    <cellStyle name="Normal 2 4 6 3" xfId="0"/>
    <cellStyle name="Normal 2 4 6 3 2" xfId="0"/>
    <cellStyle name="Normal 2 4 6 4" xfId="0"/>
    <cellStyle name="Normal 2 4 6 4 2" xfId="0"/>
    <cellStyle name="Normal 2 4 6 5" xfId="0"/>
    <cellStyle name="Normal 2 4 7" xfId="0"/>
    <cellStyle name="Normal 2 4 7 2" xfId="0"/>
    <cellStyle name="Normal 2 4 7 2 2" xfId="0"/>
    <cellStyle name="Normal 2 4 7 3" xfId="0"/>
    <cellStyle name="Normal 2 4 7 4" xfId="0"/>
    <cellStyle name="Normal 2 4 8" xfId="0"/>
    <cellStyle name="Normal 2 4 8 2" xfId="0"/>
    <cellStyle name="Normal 2 4 9" xfId="0"/>
    <cellStyle name="Normal 2 4 9 2" xfId="0"/>
    <cellStyle name="Normal 2 5" xfId="0"/>
    <cellStyle name="Normal 2 6" xfId="0"/>
    <cellStyle name="Normal 2 7" xfId="0"/>
    <cellStyle name="Normal 2 8" xfId="0"/>
    <cellStyle name="Normal 2 9" xfId="0"/>
    <cellStyle name="Normal 2_Balanse - eiendeler" xfId="0"/>
    <cellStyle name="Normal 3" xfId="0"/>
    <cellStyle name="Normal 3 2" xfId="0"/>
    <cellStyle name="Normal 3 2 2" xfId="0"/>
    <cellStyle name="Normal 3 2_Balanse - eiendeler" xfId="0"/>
    <cellStyle name="Normal 3 3" xfId="0"/>
    <cellStyle name="Normal 3 3 2" xfId="0"/>
    <cellStyle name="Normal 3_Balanse - eiendeler" xfId="0"/>
    <cellStyle name="Normal 4" xfId="0"/>
    <cellStyle name="Normal 4 10" xfId="0"/>
    <cellStyle name="Normal 4 10 2" xfId="0"/>
    <cellStyle name="Normal 4 10 2 2" xfId="0"/>
    <cellStyle name="Normal 4 10 3" xfId="0"/>
    <cellStyle name="Normal 4 10 4" xfId="0"/>
    <cellStyle name="Normal 4 11" xfId="0"/>
    <cellStyle name="Normal 4 11 2" xfId="0"/>
    <cellStyle name="Normal 4 12" xfId="0"/>
    <cellStyle name="Normal 4 12 2" xfId="0"/>
    <cellStyle name="Normal 4 13" xfId="0"/>
    <cellStyle name="Normal 4 14" xfId="0"/>
    <cellStyle name="Normal 4 2" xfId="0"/>
    <cellStyle name="Normal 4 2 10" xfId="0"/>
    <cellStyle name="Normal 4 2 10 2" xfId="0"/>
    <cellStyle name="Normal 4 2 11" xfId="0"/>
    <cellStyle name="Normal 4 2 11 2" xfId="0"/>
    <cellStyle name="Normal 4 2 12" xfId="0"/>
    <cellStyle name="Normal 4 2 13" xfId="0"/>
    <cellStyle name="Normal 4 2 2" xfId="0"/>
    <cellStyle name="Normal 4 2 2 2" xfId="0"/>
    <cellStyle name="Normal 4 2 2 2 2" xfId="0"/>
    <cellStyle name="Normal 4 2 2 2 2 2" xfId="0"/>
    <cellStyle name="Normal 4 2 2 2 2 2 2" xfId="0"/>
    <cellStyle name="Normal 4 2 2 2 2 2 2 2" xfId="0"/>
    <cellStyle name="Normal 4 2 2 2 2 2 2 2 2" xfId="0"/>
    <cellStyle name="Normal 4 2 2 2 2 2 2 3" xfId="0"/>
    <cellStyle name="Normal 4 2 2 2 2 2 2 4" xfId="0"/>
    <cellStyle name="Normal 4 2 2 2 2 2 3" xfId="0"/>
    <cellStyle name="Normal 4 2 2 2 2 2 3 2" xfId="0"/>
    <cellStyle name="Normal 4 2 2 2 2 2 4" xfId="0"/>
    <cellStyle name="Normal 4 2 2 2 2 2 4 2" xfId="0"/>
    <cellStyle name="Normal 4 2 2 2 2 2 5" xfId="0"/>
    <cellStyle name="Normal 4 2 2 2 2 3" xfId="0"/>
    <cellStyle name="Normal 4 2 2 2 2 3 2" xfId="0"/>
    <cellStyle name="Normal 4 2 2 2 2 3 2 2" xfId="0"/>
    <cellStyle name="Normal 4 2 2 2 2 3 3" xfId="0"/>
    <cellStyle name="Normal 4 2 2 2 2 3 4" xfId="0"/>
    <cellStyle name="Normal 4 2 2 2 2 4" xfId="0"/>
    <cellStyle name="Normal 4 2 2 2 2 4 2" xfId="0"/>
    <cellStyle name="Normal 4 2 2 2 2 5" xfId="0"/>
    <cellStyle name="Normal 4 2 2 2 2 5 2" xfId="0"/>
    <cellStyle name="Normal 4 2 2 2 2 6" xfId="0"/>
    <cellStyle name="Normal 4 2 2 2 2 7" xfId="0"/>
    <cellStyle name="Normal 4 2 2 2 3" xfId="0"/>
    <cellStyle name="Normal 4 2 2 2 3 2" xfId="0"/>
    <cellStyle name="Normal 4 2 2 2 3 2 2" xfId="0"/>
    <cellStyle name="Normal 4 2 2 2 3 2 2 2" xfId="0"/>
    <cellStyle name="Normal 4 2 2 2 3 2 3" xfId="0"/>
    <cellStyle name="Normal 4 2 2 2 3 2 4" xfId="0"/>
    <cellStyle name="Normal 4 2 2 2 3 3" xfId="0"/>
    <cellStyle name="Normal 4 2 2 2 3 3 2" xfId="0"/>
    <cellStyle name="Normal 4 2 2 2 3 4" xfId="0"/>
    <cellStyle name="Normal 4 2 2 2 3 4 2" xfId="0"/>
    <cellStyle name="Normal 4 2 2 2 3 5" xfId="0"/>
    <cellStyle name="Normal 4 2 2 2 4" xfId="0"/>
    <cellStyle name="Normal 4 2 2 2 4 2" xfId="0"/>
    <cellStyle name="Normal 4 2 2 2 4 2 2" xfId="0"/>
    <cellStyle name="Normal 4 2 2 2 4 3" xfId="0"/>
    <cellStyle name="Normal 4 2 2 2 4 4" xfId="0"/>
    <cellStyle name="Normal 4 2 2 2 5" xfId="0"/>
    <cellStyle name="Normal 4 2 2 2 5 2" xfId="0"/>
    <cellStyle name="Normal 4 2 2 2 6" xfId="0"/>
    <cellStyle name="Normal 4 2 2 2 6 2" xfId="0"/>
    <cellStyle name="Normal 4 2 2 2 7" xfId="0"/>
    <cellStyle name="Normal 4 2 2 2 8" xfId="0"/>
    <cellStyle name="Normal 4 2 2 3" xfId="0"/>
    <cellStyle name="Normal 4 2 2 3 2" xfId="0"/>
    <cellStyle name="Normal 4 2 2 3 2 2" xfId="0"/>
    <cellStyle name="Normal 4 2 2 3 2 2 2" xfId="0"/>
    <cellStyle name="Normal 4 2 2 3 2 2 2 2" xfId="0"/>
    <cellStyle name="Normal 4 2 2 3 2 2 3" xfId="0"/>
    <cellStyle name="Normal 4 2 2 3 2 2 4" xfId="0"/>
    <cellStyle name="Normal 4 2 2 3 2 3" xfId="0"/>
    <cellStyle name="Normal 4 2 2 3 2 3 2" xfId="0"/>
    <cellStyle name="Normal 4 2 2 3 2 4" xfId="0"/>
    <cellStyle name="Normal 4 2 2 3 2 4 2" xfId="0"/>
    <cellStyle name="Normal 4 2 2 3 2 5" xfId="0"/>
    <cellStyle name="Normal 4 2 2 3 3" xfId="0"/>
    <cellStyle name="Normal 4 2 2 3 3 2" xfId="0"/>
    <cellStyle name="Normal 4 2 2 3 3 2 2" xfId="0"/>
    <cellStyle name="Normal 4 2 2 3 3 3" xfId="0"/>
    <cellStyle name="Normal 4 2 2 3 3 4" xfId="0"/>
    <cellStyle name="Normal 4 2 2 3 4" xfId="0"/>
    <cellStyle name="Normal 4 2 2 3 4 2" xfId="0"/>
    <cellStyle name="Normal 4 2 2 3 5" xfId="0"/>
    <cellStyle name="Normal 4 2 2 3 5 2" xfId="0"/>
    <cellStyle name="Normal 4 2 2 3 6" xfId="0"/>
    <cellStyle name="Normal 4 2 2 3 7" xfId="0"/>
    <cellStyle name="Normal 4 2 2 4" xfId="0"/>
    <cellStyle name="Normal 4 2 2 4 2" xfId="0"/>
    <cellStyle name="Normal 4 2 2 4 2 2" xfId="0"/>
    <cellStyle name="Normal 4 2 2 4 2 2 2" xfId="0"/>
    <cellStyle name="Normal 4 2 2 4 2 3" xfId="0"/>
    <cellStyle name="Normal 4 2 2 4 2 4" xfId="0"/>
    <cellStyle name="Normal 4 2 2 4 3" xfId="0"/>
    <cellStyle name="Normal 4 2 2 4 3 2" xfId="0"/>
    <cellStyle name="Normal 4 2 2 4 4" xfId="0"/>
    <cellStyle name="Normal 4 2 2 4 4 2" xfId="0"/>
    <cellStyle name="Normal 4 2 2 4 5" xfId="0"/>
    <cellStyle name="Normal 4 2 2 5" xfId="0"/>
    <cellStyle name="Normal 4 2 2 5 2" xfId="0"/>
    <cellStyle name="Normal 4 2 2 5 2 2" xfId="0"/>
    <cellStyle name="Normal 4 2 2 5 3" xfId="0"/>
    <cellStyle name="Normal 4 2 2 5 4" xfId="0"/>
    <cellStyle name="Normal 4 2 2 6" xfId="0"/>
    <cellStyle name="Normal 4 2 2 6 2" xfId="0"/>
    <cellStyle name="Normal 4 2 2 7" xfId="0"/>
    <cellStyle name="Normal 4 2 2 7 2" xfId="0"/>
    <cellStyle name="Normal 4 2 2 8" xfId="0"/>
    <cellStyle name="Normal 4 2 2 9" xfId="0"/>
    <cellStyle name="Normal 4 2 3" xfId="0"/>
    <cellStyle name="Normal 4 2 3 2" xfId="0"/>
    <cellStyle name="Normal 4 2 3 2 2" xfId="0"/>
    <cellStyle name="Normal 4 2 3 2 2 2" xfId="0"/>
    <cellStyle name="Normal 4 2 3 2 2 2 2" xfId="0"/>
    <cellStyle name="Normal 4 2 3 2 2 2 2 2" xfId="0"/>
    <cellStyle name="Normal 4 2 3 2 2 2 3" xfId="0"/>
    <cellStyle name="Normal 4 2 3 2 2 2 4" xfId="0"/>
    <cellStyle name="Normal 4 2 3 2 2 3" xfId="0"/>
    <cellStyle name="Normal 4 2 3 2 2 3 2" xfId="0"/>
    <cellStyle name="Normal 4 2 3 2 2 4" xfId="0"/>
    <cellStyle name="Normal 4 2 3 2 2 4 2" xfId="0"/>
    <cellStyle name="Normal 4 2 3 2 2 5" xfId="0"/>
    <cellStyle name="Normal 4 2 3 2 3" xfId="0"/>
    <cellStyle name="Normal 4 2 3 2 3 2" xfId="0"/>
    <cellStyle name="Normal 4 2 3 2 3 2 2" xfId="0"/>
    <cellStyle name="Normal 4 2 3 2 3 3" xfId="0"/>
    <cellStyle name="Normal 4 2 3 2 3 4" xfId="0"/>
    <cellStyle name="Normal 4 2 3 2 4" xfId="0"/>
    <cellStyle name="Normal 4 2 3 2 4 2" xfId="0"/>
    <cellStyle name="Normal 4 2 3 2 5" xfId="0"/>
    <cellStyle name="Normal 4 2 3 2 5 2" xfId="0"/>
    <cellStyle name="Normal 4 2 3 2 6" xfId="0"/>
    <cellStyle name="Normal 4 2 3 2 7" xfId="0"/>
    <cellStyle name="Normal 4 2 3 3" xfId="0"/>
    <cellStyle name="Normal 4 2 3 3 2" xfId="0"/>
    <cellStyle name="Normal 4 2 3 3 2 2" xfId="0"/>
    <cellStyle name="Normal 4 2 3 3 2 2 2" xfId="0"/>
    <cellStyle name="Normal 4 2 3 3 2 3" xfId="0"/>
    <cellStyle name="Normal 4 2 3 3 2 4" xfId="0"/>
    <cellStyle name="Normal 4 2 3 3 3" xfId="0"/>
    <cellStyle name="Normal 4 2 3 3 3 2" xfId="0"/>
    <cellStyle name="Normal 4 2 3 3 4" xfId="0"/>
    <cellStyle name="Normal 4 2 3 3 4 2" xfId="0"/>
    <cellStyle name="Normal 4 2 3 3 5" xfId="0"/>
    <cellStyle name="Normal 4 2 3 4" xfId="0"/>
    <cellStyle name="Normal 4 2 3 4 2" xfId="0"/>
    <cellStyle name="Normal 4 2 3 4 2 2" xfId="0"/>
    <cellStyle name="Normal 4 2 3 4 3" xfId="0"/>
    <cellStyle name="Normal 4 2 3 4 4" xfId="0"/>
    <cellStyle name="Normal 4 2 3 5" xfId="0"/>
    <cellStyle name="Normal 4 2 3 5 2" xfId="0"/>
    <cellStyle name="Normal 4 2 3 6" xfId="0"/>
    <cellStyle name="Normal 4 2 3 6 2" xfId="0"/>
    <cellStyle name="Normal 4 2 3 7" xfId="0"/>
    <cellStyle name="Normal 4 2 3 8" xfId="0"/>
    <cellStyle name="Normal 4 2 4" xfId="0"/>
    <cellStyle name="Normal 4 2 4 2" xfId="0"/>
    <cellStyle name="Normal 4 2 4 2 2" xfId="0"/>
    <cellStyle name="Normal 4 2 4 2 2 2" xfId="0"/>
    <cellStyle name="Normal 4 2 4 2 2 2 2" xfId="0"/>
    <cellStyle name="Normal 4 2 4 2 2 2 2 2" xfId="0"/>
    <cellStyle name="Normal 4 2 4 2 2 2 3" xfId="0"/>
    <cellStyle name="Normal 4 2 4 2 2 2 4" xfId="0"/>
    <cellStyle name="Normal 4 2 4 2 2 3" xfId="0"/>
    <cellStyle name="Normal 4 2 4 2 2 3 2" xfId="0"/>
    <cellStyle name="Normal 4 2 4 2 2 4" xfId="0"/>
    <cellStyle name="Normal 4 2 4 2 2 4 2" xfId="0"/>
    <cellStyle name="Normal 4 2 4 2 2 5" xfId="0"/>
    <cellStyle name="Normal 4 2 4 2 3" xfId="0"/>
    <cellStyle name="Normal 4 2 4 2 3 2" xfId="0"/>
    <cellStyle name="Normal 4 2 4 2 3 2 2" xfId="0"/>
    <cellStyle name="Normal 4 2 4 2 3 3" xfId="0"/>
    <cellStyle name="Normal 4 2 4 2 3 4" xfId="0"/>
    <cellStyle name="Normal 4 2 4 2 4" xfId="0"/>
    <cellStyle name="Normal 4 2 4 2 4 2" xfId="0"/>
    <cellStyle name="Normal 4 2 4 2 5" xfId="0"/>
    <cellStyle name="Normal 4 2 4 2 5 2" xfId="0"/>
    <cellStyle name="Normal 4 2 4 2 6" xfId="0"/>
    <cellStyle name="Normal 4 2 4 2 7" xfId="0"/>
    <cellStyle name="Normal 4 2 4 3" xfId="0"/>
    <cellStyle name="Normal 4 2 4 3 2" xfId="0"/>
    <cellStyle name="Normal 4 2 4 3 2 2" xfId="0"/>
    <cellStyle name="Normal 4 2 4 3 2 2 2" xfId="0"/>
    <cellStyle name="Normal 4 2 4 3 2 3" xfId="0"/>
    <cellStyle name="Normal 4 2 4 3 2 4" xfId="0"/>
    <cellStyle name="Normal 4 2 4 3 3" xfId="0"/>
    <cellStyle name="Normal 4 2 4 3 3 2" xfId="0"/>
    <cellStyle name="Normal 4 2 4 3 4" xfId="0"/>
    <cellStyle name="Normal 4 2 4 3 4 2" xfId="0"/>
    <cellStyle name="Normal 4 2 4 3 5" xfId="0"/>
    <cellStyle name="Normal 4 2 4 4" xfId="0"/>
    <cellStyle name="Normal 4 2 4 4 2" xfId="0"/>
    <cellStyle name="Normal 4 2 4 4 2 2" xfId="0"/>
    <cellStyle name="Normal 4 2 4 4 3" xfId="0"/>
    <cellStyle name="Normal 4 2 4 4 4" xfId="0"/>
    <cellStyle name="Normal 4 2 4 5" xfId="0"/>
    <cellStyle name="Normal 4 2 4 5 2" xfId="0"/>
    <cellStyle name="Normal 4 2 4 6" xfId="0"/>
    <cellStyle name="Normal 4 2 4 6 2" xfId="0"/>
    <cellStyle name="Normal 4 2 4 7" xfId="0"/>
    <cellStyle name="Normal 4 2 4 8" xfId="0"/>
    <cellStyle name="Normal 4 2 5" xfId="0"/>
    <cellStyle name="Normal 4 2 5 2" xfId="0"/>
    <cellStyle name="Normal 4 2 5 2 2" xfId="0"/>
    <cellStyle name="Normal 4 2 5 2 2 2" xfId="0"/>
    <cellStyle name="Normal 4 2 5 2 2 2 2" xfId="0"/>
    <cellStyle name="Normal 4 2 5 2 2 2 2 2" xfId="0"/>
    <cellStyle name="Normal 4 2 5 2 2 2 3" xfId="0"/>
    <cellStyle name="Normal 4 2 5 2 2 2 4" xfId="0"/>
    <cellStyle name="Normal 4 2 5 2 2 3" xfId="0"/>
    <cellStyle name="Normal 4 2 5 2 2 3 2" xfId="0"/>
    <cellStyle name="Normal 4 2 5 2 2 4" xfId="0"/>
    <cellStyle name="Normal 4 2 5 2 2 4 2" xfId="0"/>
    <cellStyle name="Normal 4 2 5 2 2 5" xfId="0"/>
    <cellStyle name="Normal 4 2 5 2 3" xfId="0"/>
    <cellStyle name="Normal 4 2 5 2 3 2" xfId="0"/>
    <cellStyle name="Normal 4 2 5 2 3 2 2" xfId="0"/>
    <cellStyle name="Normal 4 2 5 2 3 3" xfId="0"/>
    <cellStyle name="Normal 4 2 5 2 3 4" xfId="0"/>
    <cellStyle name="Normal 4 2 5 2 4" xfId="0"/>
    <cellStyle name="Normal 4 2 5 2 4 2" xfId="0"/>
    <cellStyle name="Normal 4 2 5 2 5" xfId="0"/>
    <cellStyle name="Normal 4 2 5 2 5 2" xfId="0"/>
    <cellStyle name="Normal 4 2 5 2 6" xfId="0"/>
    <cellStyle name="Normal 4 2 5 2 7" xfId="0"/>
    <cellStyle name="Normal 4 2 5 3" xfId="0"/>
    <cellStyle name="Normal 4 2 5 3 2" xfId="0"/>
    <cellStyle name="Normal 4 2 5 3 2 2" xfId="0"/>
    <cellStyle name="Normal 4 2 5 3 2 2 2" xfId="0"/>
    <cellStyle name="Normal 4 2 5 3 2 3" xfId="0"/>
    <cellStyle name="Normal 4 2 5 3 2 4" xfId="0"/>
    <cellStyle name="Normal 4 2 5 3 3" xfId="0"/>
    <cellStyle name="Normal 4 2 5 3 3 2" xfId="0"/>
    <cellStyle name="Normal 4 2 5 3 4" xfId="0"/>
    <cellStyle name="Normal 4 2 5 3 4 2" xfId="0"/>
    <cellStyle name="Normal 4 2 5 3 5" xfId="0"/>
    <cellStyle name="Normal 4 2 5 4" xfId="0"/>
    <cellStyle name="Normal 4 2 5 4 2" xfId="0"/>
    <cellStyle name="Normal 4 2 5 4 2 2" xfId="0"/>
    <cellStyle name="Normal 4 2 5 4 3" xfId="0"/>
    <cellStyle name="Normal 4 2 5 4 4" xfId="0"/>
    <cellStyle name="Normal 4 2 5 5" xfId="0"/>
    <cellStyle name="Normal 4 2 5 5 2" xfId="0"/>
    <cellStyle name="Normal 4 2 5 6" xfId="0"/>
    <cellStyle name="Normal 4 2 5 6 2" xfId="0"/>
    <cellStyle name="Normal 4 2 5 7" xfId="0"/>
    <cellStyle name="Normal 4 2 5 8" xfId="0"/>
    <cellStyle name="Normal 4 2 6" xfId="0"/>
    <cellStyle name="Normal 4 2 6 2" xfId="0"/>
    <cellStyle name="Normal 4 2 6 2 2" xfId="0"/>
    <cellStyle name="Normal 4 2 6 2 2 2" xfId="0"/>
    <cellStyle name="Normal 4 2 6 2 2 2 2" xfId="0"/>
    <cellStyle name="Normal 4 2 6 2 2 2 2 2" xfId="0"/>
    <cellStyle name="Normal 4 2 6 2 2 2 3" xfId="0"/>
    <cellStyle name="Normal 4 2 6 2 2 2 4" xfId="0"/>
    <cellStyle name="Normal 4 2 6 2 2 3" xfId="0"/>
    <cellStyle name="Normal 4 2 6 2 2 3 2" xfId="0"/>
    <cellStyle name="Normal 4 2 6 2 2 4" xfId="0"/>
    <cellStyle name="Normal 4 2 6 2 2 4 2" xfId="0"/>
    <cellStyle name="Normal 4 2 6 2 2 5" xfId="0"/>
    <cellStyle name="Normal 4 2 6 2 3" xfId="0"/>
    <cellStyle name="Normal 4 2 6 2 3 2" xfId="0"/>
    <cellStyle name="Normal 4 2 6 2 3 2 2" xfId="0"/>
    <cellStyle name="Normal 4 2 6 2 3 3" xfId="0"/>
    <cellStyle name="Normal 4 2 6 2 3 4" xfId="0"/>
    <cellStyle name="Normal 4 2 6 2 4" xfId="0"/>
    <cellStyle name="Normal 4 2 6 2 4 2" xfId="0"/>
    <cellStyle name="Normal 4 2 6 2 5" xfId="0"/>
    <cellStyle name="Normal 4 2 6 2 5 2" xfId="0"/>
    <cellStyle name="Normal 4 2 6 2 6" xfId="0"/>
    <cellStyle name="Normal 4 2 6 2 7" xfId="0"/>
    <cellStyle name="Normal 4 2 6 3" xfId="0"/>
    <cellStyle name="Normal 4 2 6 3 2" xfId="0"/>
    <cellStyle name="Normal 4 2 6 3 2 2" xfId="0"/>
    <cellStyle name="Normal 4 2 6 3 2 2 2" xfId="0"/>
    <cellStyle name="Normal 4 2 6 3 2 3" xfId="0"/>
    <cellStyle name="Normal 4 2 6 3 2 4" xfId="0"/>
    <cellStyle name="Normal 4 2 6 3 3" xfId="0"/>
    <cellStyle name="Normal 4 2 6 3 3 2" xfId="0"/>
    <cellStyle name="Normal 4 2 6 3 4" xfId="0"/>
    <cellStyle name="Normal 4 2 6 3 4 2" xfId="0"/>
    <cellStyle name="Normal 4 2 6 3 5" xfId="0"/>
    <cellStyle name="Normal 4 2 6 4" xfId="0"/>
    <cellStyle name="Normal 4 2 6 4 2" xfId="0"/>
    <cellStyle name="Normal 4 2 6 4 2 2" xfId="0"/>
    <cellStyle name="Normal 4 2 6 4 3" xfId="0"/>
    <cellStyle name="Normal 4 2 6 4 4" xfId="0"/>
    <cellStyle name="Normal 4 2 6 5" xfId="0"/>
    <cellStyle name="Normal 4 2 6 5 2" xfId="0"/>
    <cellStyle name="Normal 4 2 6 6" xfId="0"/>
    <cellStyle name="Normal 4 2 6 6 2" xfId="0"/>
    <cellStyle name="Normal 4 2 6 7" xfId="0"/>
    <cellStyle name="Normal 4 2 6 8" xfId="0"/>
    <cellStyle name="Normal 4 2 7" xfId="0"/>
    <cellStyle name="Normal 4 2 7 2" xfId="0"/>
    <cellStyle name="Normal 4 2 7 2 2" xfId="0"/>
    <cellStyle name="Normal 4 2 7 2 2 2" xfId="0"/>
    <cellStyle name="Normal 4 2 7 2 2 2 2" xfId="0"/>
    <cellStyle name="Normal 4 2 7 2 2 3" xfId="0"/>
    <cellStyle name="Normal 4 2 7 2 2 4" xfId="0"/>
    <cellStyle name="Normal 4 2 7 2 3" xfId="0"/>
    <cellStyle name="Normal 4 2 7 2 3 2" xfId="0"/>
    <cellStyle name="Normal 4 2 7 2 4" xfId="0"/>
    <cellStyle name="Normal 4 2 7 2 4 2" xfId="0"/>
    <cellStyle name="Normal 4 2 7 2 5" xfId="0"/>
    <cellStyle name="Normal 4 2 7 3" xfId="0"/>
    <cellStyle name="Normal 4 2 7 3 2" xfId="0"/>
    <cellStyle name="Normal 4 2 7 3 2 2" xfId="0"/>
    <cellStyle name="Normal 4 2 7 3 3" xfId="0"/>
    <cellStyle name="Normal 4 2 7 3 4" xfId="0"/>
    <cellStyle name="Normal 4 2 7 4" xfId="0"/>
    <cellStyle name="Normal 4 2 7 4 2" xfId="0"/>
    <cellStyle name="Normal 4 2 7 5" xfId="0"/>
    <cellStyle name="Normal 4 2 7 5 2" xfId="0"/>
    <cellStyle name="Normal 4 2 7 6" xfId="0"/>
    <cellStyle name="Normal 4 2 7 7" xfId="0"/>
    <cellStyle name="Normal 4 2 8" xfId="0"/>
    <cellStyle name="Normal 4 2 8 2" xfId="0"/>
    <cellStyle name="Normal 4 2 8 2 2" xfId="0"/>
    <cellStyle name="Normal 4 2 8 2 2 2" xfId="0"/>
    <cellStyle name="Normal 4 2 8 2 3" xfId="0"/>
    <cellStyle name="Normal 4 2 8 2 4" xfId="0"/>
    <cellStyle name="Normal 4 2 8 3" xfId="0"/>
    <cellStyle name="Normal 4 2 8 3 2" xfId="0"/>
    <cellStyle name="Normal 4 2 8 4" xfId="0"/>
    <cellStyle name="Normal 4 2 8 4 2" xfId="0"/>
    <cellStyle name="Normal 4 2 8 5" xfId="0"/>
    <cellStyle name="Normal 4 2 9" xfId="0"/>
    <cellStyle name="Normal 4 2 9 2" xfId="0"/>
    <cellStyle name="Normal 4 2 9 2 2" xfId="0"/>
    <cellStyle name="Normal 4 2 9 3" xfId="0"/>
    <cellStyle name="Normal 4 2 9 4" xfId="0"/>
    <cellStyle name="Normal 4 2_Balanse - eiendeler" xfId="0"/>
    <cellStyle name="Normal 4 3" xfId="0"/>
    <cellStyle name="Normal 4 3 2" xfId="0"/>
    <cellStyle name="Normal 4 3 2 2" xfId="0"/>
    <cellStyle name="Normal 4 3 2 2 2" xfId="0"/>
    <cellStyle name="Normal 4 3 2 2 2 2" xfId="0"/>
    <cellStyle name="Normal 4 3 2 2 2 2 2" xfId="0"/>
    <cellStyle name="Normal 4 3 2 2 2 2 2 2" xfId="0"/>
    <cellStyle name="Normal 4 3 2 2 2 2 3" xfId="0"/>
    <cellStyle name="Normal 4 3 2 2 2 2 4" xfId="0"/>
    <cellStyle name="Normal 4 3 2 2 2 3" xfId="0"/>
    <cellStyle name="Normal 4 3 2 2 2 3 2" xfId="0"/>
    <cellStyle name="Normal 4 3 2 2 2 4" xfId="0"/>
    <cellStyle name="Normal 4 3 2 2 2 4 2" xfId="0"/>
    <cellStyle name="Normal 4 3 2 2 2 5" xfId="0"/>
    <cellStyle name="Normal 4 3 2 2 3" xfId="0"/>
    <cellStyle name="Normal 4 3 2 2 3 2" xfId="0"/>
    <cellStyle name="Normal 4 3 2 2 3 2 2" xfId="0"/>
    <cellStyle name="Normal 4 3 2 2 3 3" xfId="0"/>
    <cellStyle name="Normal 4 3 2 2 3 4" xfId="0"/>
    <cellStyle name="Normal 4 3 2 2 4" xfId="0"/>
    <cellStyle name="Normal 4 3 2 2 4 2" xfId="0"/>
    <cellStyle name="Normal 4 3 2 2 5" xfId="0"/>
    <cellStyle name="Normal 4 3 2 2 5 2" xfId="0"/>
    <cellStyle name="Normal 4 3 2 2 6" xfId="0"/>
    <cellStyle name="Normal 4 3 2 2 7" xfId="0"/>
    <cellStyle name="Normal 4 3 2 3" xfId="0"/>
    <cellStyle name="Normal 4 3 2 3 2" xfId="0"/>
    <cellStyle name="Normal 4 3 2 3 2 2" xfId="0"/>
    <cellStyle name="Normal 4 3 2 3 2 2 2" xfId="0"/>
    <cellStyle name="Normal 4 3 2 3 2 3" xfId="0"/>
    <cellStyle name="Normal 4 3 2 3 2 4" xfId="0"/>
    <cellStyle name="Normal 4 3 2 3 3" xfId="0"/>
    <cellStyle name="Normal 4 3 2 3 3 2" xfId="0"/>
    <cellStyle name="Normal 4 3 2 3 4" xfId="0"/>
    <cellStyle name="Normal 4 3 2 3 4 2" xfId="0"/>
    <cellStyle name="Normal 4 3 2 3 5" xfId="0"/>
    <cellStyle name="Normal 4 3 2 4" xfId="0"/>
    <cellStyle name="Normal 4 3 2 4 2" xfId="0"/>
    <cellStyle name="Normal 4 3 2 4 2 2" xfId="0"/>
    <cellStyle name="Normal 4 3 2 4 3" xfId="0"/>
    <cellStyle name="Normal 4 3 2 4 4" xfId="0"/>
    <cellStyle name="Normal 4 3 2 5" xfId="0"/>
    <cellStyle name="Normal 4 3 2 5 2" xfId="0"/>
    <cellStyle name="Normal 4 3 2 6" xfId="0"/>
    <cellStyle name="Normal 4 3 2 6 2" xfId="0"/>
    <cellStyle name="Normal 4 3 2 7" xfId="0"/>
    <cellStyle name="Normal 4 3 2 8" xfId="0"/>
    <cellStyle name="Normal 4 3 3" xfId="0"/>
    <cellStyle name="Normal 4 3 3 2" xfId="0"/>
    <cellStyle name="Normal 4 3 3 2 2" xfId="0"/>
    <cellStyle name="Normal 4 3 3 2 2 2" xfId="0"/>
    <cellStyle name="Normal 4 3 3 2 2 2 2" xfId="0"/>
    <cellStyle name="Normal 4 3 3 2 2 3" xfId="0"/>
    <cellStyle name="Normal 4 3 3 2 2 4" xfId="0"/>
    <cellStyle name="Normal 4 3 3 2 3" xfId="0"/>
    <cellStyle name="Normal 4 3 3 2 3 2" xfId="0"/>
    <cellStyle name="Normal 4 3 3 2 4" xfId="0"/>
    <cellStyle name="Normal 4 3 3 2 4 2" xfId="0"/>
    <cellStyle name="Normal 4 3 3 2 5" xfId="0"/>
    <cellStyle name="Normal 4 3 3 3" xfId="0"/>
    <cellStyle name="Normal 4 3 3 3 2" xfId="0"/>
    <cellStyle name="Normal 4 3 3 3 2 2" xfId="0"/>
    <cellStyle name="Normal 4 3 3 3 3" xfId="0"/>
    <cellStyle name="Normal 4 3 3 3 4" xfId="0"/>
    <cellStyle name="Normal 4 3 3 4" xfId="0"/>
    <cellStyle name="Normal 4 3 3 4 2" xfId="0"/>
    <cellStyle name="Normal 4 3 3 5" xfId="0"/>
    <cellStyle name="Normal 4 3 3 5 2" xfId="0"/>
    <cellStyle name="Normal 4 3 3 6" xfId="0"/>
    <cellStyle name="Normal 4 3 3 7" xfId="0"/>
    <cellStyle name="Normal 4 3 4" xfId="0"/>
    <cellStyle name="Normal 4 3 4 2" xfId="0"/>
    <cellStyle name="Normal 4 3 4 2 2" xfId="0"/>
    <cellStyle name="Normal 4 3 4 2 2 2" xfId="0"/>
    <cellStyle name="Normal 4 3 4 2 3" xfId="0"/>
    <cellStyle name="Normal 4 3 4 2 4" xfId="0"/>
    <cellStyle name="Normal 4 3 4 3" xfId="0"/>
    <cellStyle name="Normal 4 3 4 3 2" xfId="0"/>
    <cellStyle name="Normal 4 3 4 4" xfId="0"/>
    <cellStyle name="Normal 4 3 4 4 2" xfId="0"/>
    <cellStyle name="Normal 4 3 4 5" xfId="0"/>
    <cellStyle name="Normal 4 3 5" xfId="0"/>
    <cellStyle name="Normal 4 3 5 2" xfId="0"/>
    <cellStyle name="Normal 4 3 5 2 2" xfId="0"/>
    <cellStyle name="Normal 4 3 5 3" xfId="0"/>
    <cellStyle name="Normal 4 3 5 4" xfId="0"/>
    <cellStyle name="Normal 4 3 6" xfId="0"/>
    <cellStyle name="Normal 4 3 6 2" xfId="0"/>
    <cellStyle name="Normal 4 3 7" xfId="0"/>
    <cellStyle name="Normal 4 3 7 2" xfId="0"/>
    <cellStyle name="Normal 4 3 8" xfId="0"/>
    <cellStyle name="Normal 4 3 9" xfId="0"/>
    <cellStyle name="Normal 4 4" xfId="0"/>
    <cellStyle name="Normal 4 4 2" xfId="0"/>
    <cellStyle name="Normal 4 4 2 2" xfId="0"/>
    <cellStyle name="Normal 4 4 2 2 2" xfId="0"/>
    <cellStyle name="Normal 4 4 2 2 2 2" xfId="0"/>
    <cellStyle name="Normal 4 4 2 2 2 2 2" xfId="0"/>
    <cellStyle name="Normal 4 4 2 2 2 2 2 2" xfId="0"/>
    <cellStyle name="Normal 4 4 2 2 2 2 3" xfId="0"/>
    <cellStyle name="Normal 4 4 2 2 2 2 4" xfId="0"/>
    <cellStyle name="Normal 4 4 2 2 2 3" xfId="0"/>
    <cellStyle name="Normal 4 4 2 2 2 3 2" xfId="0"/>
    <cellStyle name="Normal 4 4 2 2 2 4" xfId="0"/>
    <cellStyle name="Normal 4 4 2 2 2 4 2" xfId="0"/>
    <cellStyle name="Normal 4 4 2 2 2 5" xfId="0"/>
    <cellStyle name="Normal 4 4 2 2 3" xfId="0"/>
    <cellStyle name="Normal 4 4 2 2 3 2" xfId="0"/>
    <cellStyle name="Normal 4 4 2 2 3 2 2" xfId="0"/>
    <cellStyle name="Normal 4 4 2 2 3 3" xfId="0"/>
    <cellStyle name="Normal 4 4 2 2 3 4" xfId="0"/>
    <cellStyle name="Normal 4 4 2 2 4" xfId="0"/>
    <cellStyle name="Normal 4 4 2 2 4 2" xfId="0"/>
    <cellStyle name="Normal 4 4 2 2 5" xfId="0"/>
    <cellStyle name="Normal 4 4 2 2 5 2" xfId="0"/>
    <cellStyle name="Normal 4 4 2 2 6" xfId="0"/>
    <cellStyle name="Normal 4 4 2 2 7" xfId="0"/>
    <cellStyle name="Normal 4 4 2 3" xfId="0"/>
    <cellStyle name="Normal 4 4 2 3 2" xfId="0"/>
    <cellStyle name="Normal 4 4 2 3 2 2" xfId="0"/>
    <cellStyle name="Normal 4 4 2 3 2 2 2" xfId="0"/>
    <cellStyle name="Normal 4 4 2 3 2 3" xfId="0"/>
    <cellStyle name="Normal 4 4 2 3 2 4" xfId="0"/>
    <cellStyle name="Normal 4 4 2 3 3" xfId="0"/>
    <cellStyle name="Normal 4 4 2 3 3 2" xfId="0"/>
    <cellStyle name="Normal 4 4 2 3 4" xfId="0"/>
    <cellStyle name="Normal 4 4 2 3 4 2" xfId="0"/>
    <cellStyle name="Normal 4 4 2 3 5" xfId="0"/>
    <cellStyle name="Normal 4 4 2 4" xfId="0"/>
    <cellStyle name="Normal 4 4 2 4 2" xfId="0"/>
    <cellStyle name="Normal 4 4 2 4 2 2" xfId="0"/>
    <cellStyle name="Normal 4 4 2 4 3" xfId="0"/>
    <cellStyle name="Normal 4 4 2 4 4" xfId="0"/>
    <cellStyle name="Normal 4 4 2 5" xfId="0"/>
    <cellStyle name="Normal 4 4 2 5 2" xfId="0"/>
    <cellStyle name="Normal 4 4 2 6" xfId="0"/>
    <cellStyle name="Normal 4 4 2 6 2" xfId="0"/>
    <cellStyle name="Normal 4 4 2 7" xfId="0"/>
    <cellStyle name="Normal 4 4 2 8" xfId="0"/>
    <cellStyle name="Normal 4 4 3" xfId="0"/>
    <cellStyle name="Normal 4 4 3 2" xfId="0"/>
    <cellStyle name="Normal 4 4 3 2 2" xfId="0"/>
    <cellStyle name="Normal 4 4 3 2 2 2" xfId="0"/>
    <cellStyle name="Normal 4 4 3 2 2 2 2" xfId="0"/>
    <cellStyle name="Normal 4 4 3 2 2 3" xfId="0"/>
    <cellStyle name="Normal 4 4 3 2 2 4" xfId="0"/>
    <cellStyle name="Normal 4 4 3 2 3" xfId="0"/>
    <cellStyle name="Normal 4 4 3 2 3 2" xfId="0"/>
    <cellStyle name="Normal 4 4 3 2 4" xfId="0"/>
    <cellStyle name="Normal 4 4 3 2 4 2" xfId="0"/>
    <cellStyle name="Normal 4 4 3 2 5" xfId="0"/>
    <cellStyle name="Normal 4 4 3 3" xfId="0"/>
    <cellStyle name="Normal 4 4 3 3 2" xfId="0"/>
    <cellStyle name="Normal 4 4 3 3 2 2" xfId="0"/>
    <cellStyle name="Normal 4 4 3 3 3" xfId="0"/>
    <cellStyle name="Normal 4 4 3 3 4" xfId="0"/>
    <cellStyle name="Normal 4 4 3 4" xfId="0"/>
    <cellStyle name="Normal 4 4 3 4 2" xfId="0"/>
    <cellStyle name="Normal 4 4 3 5" xfId="0"/>
    <cellStyle name="Normal 4 4 3 5 2" xfId="0"/>
    <cellStyle name="Normal 4 4 3 6" xfId="0"/>
    <cellStyle name="Normal 4 4 3 7" xfId="0"/>
    <cellStyle name="Normal 4 4 4" xfId="0"/>
    <cellStyle name="Normal 4 4 4 2" xfId="0"/>
    <cellStyle name="Normal 4 4 4 2 2" xfId="0"/>
    <cellStyle name="Normal 4 4 4 2 2 2" xfId="0"/>
    <cellStyle name="Normal 4 4 4 2 3" xfId="0"/>
    <cellStyle name="Normal 4 4 4 2 4" xfId="0"/>
    <cellStyle name="Normal 4 4 4 3" xfId="0"/>
    <cellStyle name="Normal 4 4 4 3 2" xfId="0"/>
    <cellStyle name="Normal 4 4 4 4" xfId="0"/>
    <cellStyle name="Normal 4 4 4 4 2" xfId="0"/>
    <cellStyle name="Normal 4 4 4 5" xfId="0"/>
    <cellStyle name="Normal 4 4 5" xfId="0"/>
    <cellStyle name="Normal 4 4 5 2" xfId="0"/>
    <cellStyle name="Normal 4 4 5 2 2" xfId="0"/>
    <cellStyle name="Normal 4 4 5 3" xfId="0"/>
    <cellStyle name="Normal 4 4 5 4" xfId="0"/>
    <cellStyle name="Normal 4 4 6" xfId="0"/>
    <cellStyle name="Normal 4 4 6 2" xfId="0"/>
    <cellStyle name="Normal 4 4 7" xfId="0"/>
    <cellStyle name="Normal 4 4 7 2" xfId="0"/>
    <cellStyle name="Normal 4 4 8" xfId="0"/>
    <cellStyle name="Normal 4 4 9" xfId="0"/>
    <cellStyle name="Normal 4 5" xfId="0"/>
    <cellStyle name="Normal 4 5 2" xfId="0"/>
    <cellStyle name="Normal 4 5 2 2" xfId="0"/>
    <cellStyle name="Normal 4 5 2 2 2" xfId="0"/>
    <cellStyle name="Normal 4 5 2 2 2 2" xfId="0"/>
    <cellStyle name="Normal 4 5 2 2 2 2 2" xfId="0"/>
    <cellStyle name="Normal 4 5 2 2 2 3" xfId="0"/>
    <cellStyle name="Normal 4 5 2 2 2 4" xfId="0"/>
    <cellStyle name="Normal 4 5 2 2 3" xfId="0"/>
    <cellStyle name="Normal 4 5 2 2 3 2" xfId="0"/>
    <cellStyle name="Normal 4 5 2 2 4" xfId="0"/>
    <cellStyle name="Normal 4 5 2 2 4 2" xfId="0"/>
    <cellStyle name="Normal 4 5 2 2 5" xfId="0"/>
    <cellStyle name="Normal 4 5 2 3" xfId="0"/>
    <cellStyle name="Normal 4 5 2 3 2" xfId="0"/>
    <cellStyle name="Normal 4 5 2 3 2 2" xfId="0"/>
    <cellStyle name="Normal 4 5 2 3 3" xfId="0"/>
    <cellStyle name="Normal 4 5 2 3 4" xfId="0"/>
    <cellStyle name="Normal 4 5 2 4" xfId="0"/>
    <cellStyle name="Normal 4 5 2 4 2" xfId="0"/>
    <cellStyle name="Normal 4 5 2 5" xfId="0"/>
    <cellStyle name="Normal 4 5 2 5 2" xfId="0"/>
    <cellStyle name="Normal 4 5 2 6" xfId="0"/>
    <cellStyle name="Normal 4 5 2 7" xfId="0"/>
    <cellStyle name="Normal 4 5 3" xfId="0"/>
    <cellStyle name="Normal 4 5 3 2" xfId="0"/>
    <cellStyle name="Normal 4 5 3 2 2" xfId="0"/>
    <cellStyle name="Normal 4 5 3 2 2 2" xfId="0"/>
    <cellStyle name="Normal 4 5 3 2 3" xfId="0"/>
    <cellStyle name="Normal 4 5 3 2 4" xfId="0"/>
    <cellStyle name="Normal 4 5 3 3" xfId="0"/>
    <cellStyle name="Normal 4 5 3 3 2" xfId="0"/>
    <cellStyle name="Normal 4 5 3 4" xfId="0"/>
    <cellStyle name="Normal 4 5 3 4 2" xfId="0"/>
    <cellStyle name="Normal 4 5 3 5" xfId="0"/>
    <cellStyle name="Normal 4 5 4" xfId="0"/>
    <cellStyle name="Normal 4 5 4 2" xfId="0"/>
    <cellStyle name="Normal 4 5 4 2 2" xfId="0"/>
    <cellStyle name="Normal 4 5 4 3" xfId="0"/>
    <cellStyle name="Normal 4 5 4 4" xfId="0"/>
    <cellStyle name="Normal 4 5 5" xfId="0"/>
    <cellStyle name="Normal 4 5 5 2" xfId="0"/>
    <cellStyle name="Normal 4 5 6" xfId="0"/>
    <cellStyle name="Normal 4 5 6 2" xfId="0"/>
    <cellStyle name="Normal 4 5 7" xfId="0"/>
    <cellStyle name="Normal 4 5 8" xfId="0"/>
    <cellStyle name="Normal 4 6" xfId="0"/>
    <cellStyle name="Normal 4 6 2" xfId="0"/>
    <cellStyle name="Normal 4 6 2 2" xfId="0"/>
    <cellStyle name="Normal 4 6 2 2 2" xfId="0"/>
    <cellStyle name="Normal 4 6 2 2 2 2" xfId="0"/>
    <cellStyle name="Normal 4 6 2 2 2 2 2" xfId="0"/>
    <cellStyle name="Normal 4 6 2 2 2 3" xfId="0"/>
    <cellStyle name="Normal 4 6 2 2 2 4" xfId="0"/>
    <cellStyle name="Normal 4 6 2 2 3" xfId="0"/>
    <cellStyle name="Normal 4 6 2 2 3 2" xfId="0"/>
    <cellStyle name="Normal 4 6 2 2 4" xfId="0"/>
    <cellStyle name="Normal 4 6 2 2 4 2" xfId="0"/>
    <cellStyle name="Normal 4 6 2 2 5" xfId="0"/>
    <cellStyle name="Normal 4 6 2 3" xfId="0"/>
    <cellStyle name="Normal 4 6 2 3 2" xfId="0"/>
    <cellStyle name="Normal 4 6 2 3 2 2" xfId="0"/>
    <cellStyle name="Normal 4 6 2 3 3" xfId="0"/>
    <cellStyle name="Normal 4 6 2 3 4" xfId="0"/>
    <cellStyle name="Normal 4 6 2 4" xfId="0"/>
    <cellStyle name="Normal 4 6 2 4 2" xfId="0"/>
    <cellStyle name="Normal 4 6 2 5" xfId="0"/>
    <cellStyle name="Normal 4 6 2 5 2" xfId="0"/>
    <cellStyle name="Normal 4 6 2 6" xfId="0"/>
    <cellStyle name="Normal 4 6 2 7" xfId="0"/>
    <cellStyle name="Normal 4 6 3" xfId="0"/>
    <cellStyle name="Normal 4 6 3 2" xfId="0"/>
    <cellStyle name="Normal 4 6 3 2 2" xfId="0"/>
    <cellStyle name="Normal 4 6 3 2 2 2" xfId="0"/>
    <cellStyle name="Normal 4 6 3 2 3" xfId="0"/>
    <cellStyle name="Normal 4 6 3 2 4" xfId="0"/>
    <cellStyle name="Normal 4 6 3 3" xfId="0"/>
    <cellStyle name="Normal 4 6 3 3 2" xfId="0"/>
    <cellStyle name="Normal 4 6 3 4" xfId="0"/>
    <cellStyle name="Normal 4 6 3 4 2" xfId="0"/>
    <cellStyle name="Normal 4 6 3 5" xfId="0"/>
    <cellStyle name="Normal 4 6 4" xfId="0"/>
    <cellStyle name="Normal 4 6 4 2" xfId="0"/>
    <cellStyle name="Normal 4 6 4 2 2" xfId="0"/>
    <cellStyle name="Normal 4 6 4 3" xfId="0"/>
    <cellStyle name="Normal 4 6 4 4" xfId="0"/>
    <cellStyle name="Normal 4 6 5" xfId="0"/>
    <cellStyle name="Normal 4 6 5 2" xfId="0"/>
    <cellStyle name="Normal 4 6 6" xfId="0"/>
    <cellStyle name="Normal 4 6 6 2" xfId="0"/>
    <cellStyle name="Normal 4 6 7" xfId="0"/>
    <cellStyle name="Normal 4 6 8" xfId="0"/>
    <cellStyle name="Normal 4 7" xfId="0"/>
    <cellStyle name="Normal 4 7 2" xfId="0"/>
    <cellStyle name="Normal 4 7 2 2" xfId="0"/>
    <cellStyle name="Normal 4 7 2 2 2" xfId="0"/>
    <cellStyle name="Normal 4 7 2 2 2 2" xfId="0"/>
    <cellStyle name="Normal 4 7 2 2 2 2 2" xfId="0"/>
    <cellStyle name="Normal 4 7 2 2 2 3" xfId="0"/>
    <cellStyle name="Normal 4 7 2 2 2 4" xfId="0"/>
    <cellStyle name="Normal 4 7 2 2 3" xfId="0"/>
    <cellStyle name="Normal 4 7 2 2 3 2" xfId="0"/>
    <cellStyle name="Normal 4 7 2 2 4" xfId="0"/>
    <cellStyle name="Normal 4 7 2 2 4 2" xfId="0"/>
    <cellStyle name="Normal 4 7 2 2 5" xfId="0"/>
    <cellStyle name="Normal 4 7 2 3" xfId="0"/>
    <cellStyle name="Normal 4 7 2 3 2" xfId="0"/>
    <cellStyle name="Normal 4 7 2 3 2 2" xfId="0"/>
    <cellStyle name="Normal 4 7 2 3 3" xfId="0"/>
    <cellStyle name="Normal 4 7 2 3 4" xfId="0"/>
    <cellStyle name="Normal 4 7 2 4" xfId="0"/>
    <cellStyle name="Normal 4 7 2 4 2" xfId="0"/>
    <cellStyle name="Normal 4 7 2 5" xfId="0"/>
    <cellStyle name="Normal 4 7 2 5 2" xfId="0"/>
    <cellStyle name="Normal 4 7 2 6" xfId="0"/>
    <cellStyle name="Normal 4 7 2 7" xfId="0"/>
    <cellStyle name="Normal 4 7 3" xfId="0"/>
    <cellStyle name="Normal 4 7 3 2" xfId="0"/>
    <cellStyle name="Normal 4 7 3 2 2" xfId="0"/>
    <cellStyle name="Normal 4 7 3 2 2 2" xfId="0"/>
    <cellStyle name="Normal 4 7 3 2 3" xfId="0"/>
    <cellStyle name="Normal 4 7 3 2 4" xfId="0"/>
    <cellStyle name="Normal 4 7 3 3" xfId="0"/>
    <cellStyle name="Normal 4 7 3 3 2" xfId="0"/>
    <cellStyle name="Normal 4 7 3 4" xfId="0"/>
    <cellStyle name="Normal 4 7 3 4 2" xfId="0"/>
    <cellStyle name="Normal 4 7 3 5" xfId="0"/>
    <cellStyle name="Normal 4 7 4" xfId="0"/>
    <cellStyle name="Normal 4 7 4 2" xfId="0"/>
    <cellStyle name="Normal 4 7 4 2 2" xfId="0"/>
    <cellStyle name="Normal 4 7 4 3" xfId="0"/>
    <cellStyle name="Normal 4 7 4 4" xfId="0"/>
    <cellStyle name="Normal 4 7 5" xfId="0"/>
    <cellStyle name="Normal 4 7 5 2" xfId="0"/>
    <cellStyle name="Normal 4 7 6" xfId="0"/>
    <cellStyle name="Normal 4 7 6 2" xfId="0"/>
    <cellStyle name="Normal 4 7 7" xfId="0"/>
    <cellStyle name="Normal 4 7 8" xfId="0"/>
    <cellStyle name="Normal 4 8" xfId="0"/>
    <cellStyle name="Normal 4 8 2" xfId="0"/>
    <cellStyle name="Normal 4 8 2 2" xfId="0"/>
    <cellStyle name="Normal 4 8 2 2 2" xfId="0"/>
    <cellStyle name="Normal 4 8 2 2 2 2" xfId="0"/>
    <cellStyle name="Normal 4 8 2 2 3" xfId="0"/>
    <cellStyle name="Normal 4 8 2 2 4" xfId="0"/>
    <cellStyle name="Normal 4 8 2 3" xfId="0"/>
    <cellStyle name="Normal 4 8 2 3 2" xfId="0"/>
    <cellStyle name="Normal 4 8 2 4" xfId="0"/>
    <cellStyle name="Normal 4 8 2 4 2" xfId="0"/>
    <cellStyle name="Normal 4 8 2 5" xfId="0"/>
    <cellStyle name="Normal 4 8 3" xfId="0"/>
    <cellStyle name="Normal 4 8 3 2" xfId="0"/>
    <cellStyle name="Normal 4 8 3 2 2" xfId="0"/>
    <cellStyle name="Normal 4 8 3 3" xfId="0"/>
    <cellStyle name="Normal 4 8 3 4" xfId="0"/>
    <cellStyle name="Normal 4 8 4" xfId="0"/>
    <cellStyle name="Normal 4 8 4 2" xfId="0"/>
    <cellStyle name="Normal 4 8 5" xfId="0"/>
    <cellStyle name="Normal 4 8 5 2" xfId="0"/>
    <cellStyle name="Normal 4 8 6" xfId="0"/>
    <cellStyle name="Normal 4 8 7" xfId="0"/>
    <cellStyle name="Normal 4 9" xfId="0"/>
    <cellStyle name="Normal 4 9 2" xfId="0"/>
    <cellStyle name="Normal 4 9 2 2" xfId="0"/>
    <cellStyle name="Normal 4 9 2 2 2" xfId="0"/>
    <cellStyle name="Normal 4 9 2 3" xfId="0"/>
    <cellStyle name="Normal 4 9 2 4" xfId="0"/>
    <cellStyle name="Normal 4 9 3" xfId="0"/>
    <cellStyle name="Normal 4 9 3 2" xfId="0"/>
    <cellStyle name="Normal 4 9 4" xfId="0"/>
    <cellStyle name="Normal 4 9 4 2" xfId="0"/>
    <cellStyle name="Normal 4 9 5" xfId="0"/>
    <cellStyle name="Normal 4_Balanse - eiendeler" xfId="0"/>
    <cellStyle name="Normal 5" xfId="0"/>
    <cellStyle name="Normal 5 10" xfId="0"/>
    <cellStyle name="Normal 5 10 2" xfId="0"/>
    <cellStyle name="Normal 5 10 2 2" xfId="0"/>
    <cellStyle name="Normal 5 10 2 2 2" xfId="0"/>
    <cellStyle name="Normal 5 10 2 2 2 2" xfId="0"/>
    <cellStyle name="Normal 5 10 2 2 3" xfId="0"/>
    <cellStyle name="Normal 5 10 2 2 4" xfId="0"/>
    <cellStyle name="Normal 5 10 2 3" xfId="0"/>
    <cellStyle name="Normal 5 10 2 3 2" xfId="0"/>
    <cellStyle name="Normal 5 10 2 4" xfId="0"/>
    <cellStyle name="Normal 5 10 2 4 2" xfId="0"/>
    <cellStyle name="Normal 5 10 2 5" xfId="0"/>
    <cellStyle name="Normal 5 10 3" xfId="0"/>
    <cellStyle name="Normal 5 10 3 2" xfId="0"/>
    <cellStyle name="Normal 5 10 3 2 2" xfId="0"/>
    <cellStyle name="Normal 5 10 3 3" xfId="0"/>
    <cellStyle name="Normal 5 10 3 4" xfId="0"/>
    <cellStyle name="Normal 5 10 4" xfId="0"/>
    <cellStyle name="Normal 5 10 4 2" xfId="0"/>
    <cellStyle name="Normal 5 10 5" xfId="0"/>
    <cellStyle name="Normal 5 10 5 2" xfId="0"/>
    <cellStyle name="Normal 5 10 6" xfId="0"/>
    <cellStyle name="Normal 5 10 7" xfId="0"/>
    <cellStyle name="Normal 5 11" xfId="0"/>
    <cellStyle name="Normal 5 11 2" xfId="0"/>
    <cellStyle name="Normal 5 11 2 2" xfId="0"/>
    <cellStyle name="Normal 5 11 2 2 2" xfId="0"/>
    <cellStyle name="Normal 5 11 2 3" xfId="0"/>
    <cellStyle name="Normal 5 11 2 4" xfId="0"/>
    <cellStyle name="Normal 5 11 3" xfId="0"/>
    <cellStyle name="Normal 5 11 3 2" xfId="0"/>
    <cellStyle name="Normal 5 11 4" xfId="0"/>
    <cellStyle name="Normal 5 11 4 2" xfId="0"/>
    <cellStyle name="Normal 5 11 5" xfId="0"/>
    <cellStyle name="Normal 5 12" xfId="0"/>
    <cellStyle name="Normal 5 12 2" xfId="0"/>
    <cellStyle name="Normal 5 12 2 2" xfId="0"/>
    <cellStyle name="Normal 5 12 3" xfId="0"/>
    <cellStyle name="Normal 5 12 4" xfId="0"/>
    <cellStyle name="Normal 5 13" xfId="0"/>
    <cellStyle name="Normal 5 13 2" xfId="0"/>
    <cellStyle name="Normal 5 14" xfId="0"/>
    <cellStyle name="Normal 5 14 2" xfId="0"/>
    <cellStyle name="Normal 5 15" xfId="0"/>
    <cellStyle name="Normal 5 16" xfId="0"/>
    <cellStyle name="Normal 5 2" xfId="0"/>
    <cellStyle name="Normal 5 2 10" xfId="0"/>
    <cellStyle name="Normal 5 2 10 2" xfId="0"/>
    <cellStyle name="Normal 5 2 11" xfId="0"/>
    <cellStyle name="Normal 5 2 11 2" xfId="0"/>
    <cellStyle name="Normal 5 2 12" xfId="0"/>
    <cellStyle name="Normal 5 2 13" xfId="0"/>
    <cellStyle name="Normal 5 2 2" xfId="0"/>
    <cellStyle name="Normal 5 2 2 2" xfId="0"/>
    <cellStyle name="Normal 5 2 2 2 2" xfId="0"/>
    <cellStyle name="Normal 5 2 2 2 2 2" xfId="0"/>
    <cellStyle name="Normal 5 2 2 2 2 2 2" xfId="0"/>
    <cellStyle name="Normal 5 2 2 2 2 2 2 2" xfId="0"/>
    <cellStyle name="Normal 5 2 2 2 2 2 2 2 2" xfId="0"/>
    <cellStyle name="Normal 5 2 2 2 2 2 2 3" xfId="0"/>
    <cellStyle name="Normal 5 2 2 2 2 2 2 4" xfId="0"/>
    <cellStyle name="Normal 5 2 2 2 2 2 3" xfId="0"/>
    <cellStyle name="Normal 5 2 2 2 2 2 3 2" xfId="0"/>
    <cellStyle name="Normal 5 2 2 2 2 2 4" xfId="0"/>
    <cellStyle name="Normal 5 2 2 2 2 2 4 2" xfId="0"/>
    <cellStyle name="Normal 5 2 2 2 2 2 5" xfId="0"/>
    <cellStyle name="Normal 5 2 2 2 2 3" xfId="0"/>
    <cellStyle name="Normal 5 2 2 2 2 3 2" xfId="0"/>
    <cellStyle name="Normal 5 2 2 2 2 3 2 2" xfId="0"/>
    <cellStyle name="Normal 5 2 2 2 2 3 3" xfId="0"/>
    <cellStyle name="Normal 5 2 2 2 2 3 4" xfId="0"/>
    <cellStyle name="Normal 5 2 2 2 2 4" xfId="0"/>
    <cellStyle name="Normal 5 2 2 2 2 4 2" xfId="0"/>
    <cellStyle name="Normal 5 2 2 2 2 5" xfId="0"/>
    <cellStyle name="Normal 5 2 2 2 2 5 2" xfId="0"/>
    <cellStyle name="Normal 5 2 2 2 2 6" xfId="0"/>
    <cellStyle name="Normal 5 2 2 2 2 7" xfId="0"/>
    <cellStyle name="Normal 5 2 2 2 3" xfId="0"/>
    <cellStyle name="Normal 5 2 2 2 3 2" xfId="0"/>
    <cellStyle name="Normal 5 2 2 2 3 2 2" xfId="0"/>
    <cellStyle name="Normal 5 2 2 2 3 2 2 2" xfId="0"/>
    <cellStyle name="Normal 5 2 2 2 3 2 3" xfId="0"/>
    <cellStyle name="Normal 5 2 2 2 3 2 4" xfId="0"/>
    <cellStyle name="Normal 5 2 2 2 3 3" xfId="0"/>
    <cellStyle name="Normal 5 2 2 2 3 3 2" xfId="0"/>
    <cellStyle name="Normal 5 2 2 2 3 4" xfId="0"/>
    <cellStyle name="Normal 5 2 2 2 3 4 2" xfId="0"/>
    <cellStyle name="Normal 5 2 2 2 3 5" xfId="0"/>
    <cellStyle name="Normal 5 2 2 2 4" xfId="0"/>
    <cellStyle name="Normal 5 2 2 2 4 2" xfId="0"/>
    <cellStyle name="Normal 5 2 2 2 4 2 2" xfId="0"/>
    <cellStyle name="Normal 5 2 2 2 4 3" xfId="0"/>
    <cellStyle name="Normal 5 2 2 2 4 4" xfId="0"/>
    <cellStyle name="Normal 5 2 2 2 5" xfId="0"/>
    <cellStyle name="Normal 5 2 2 2 5 2" xfId="0"/>
    <cellStyle name="Normal 5 2 2 2 6" xfId="0"/>
    <cellStyle name="Normal 5 2 2 2 6 2" xfId="0"/>
    <cellStyle name="Normal 5 2 2 2 7" xfId="0"/>
    <cellStyle name="Normal 5 2 2 2 8" xfId="0"/>
    <cellStyle name="Normal 5 2 2 3" xfId="0"/>
    <cellStyle name="Normal 5 2 2 3 2" xfId="0"/>
    <cellStyle name="Normal 5 2 2 3 2 2" xfId="0"/>
    <cellStyle name="Normal 5 2 2 3 2 2 2" xfId="0"/>
    <cellStyle name="Normal 5 2 2 3 2 2 2 2" xfId="0"/>
    <cellStyle name="Normal 5 2 2 3 2 2 3" xfId="0"/>
    <cellStyle name="Normal 5 2 2 3 2 2 4" xfId="0"/>
    <cellStyle name="Normal 5 2 2 3 2 3" xfId="0"/>
    <cellStyle name="Normal 5 2 2 3 2 3 2" xfId="0"/>
    <cellStyle name="Normal 5 2 2 3 2 4" xfId="0"/>
    <cellStyle name="Normal 5 2 2 3 2 4 2" xfId="0"/>
    <cellStyle name="Normal 5 2 2 3 2 5" xfId="0"/>
    <cellStyle name="Normal 5 2 2 3 3" xfId="0"/>
    <cellStyle name="Normal 5 2 2 3 3 2" xfId="0"/>
    <cellStyle name="Normal 5 2 2 3 3 2 2" xfId="0"/>
    <cellStyle name="Normal 5 2 2 3 3 3" xfId="0"/>
    <cellStyle name="Normal 5 2 2 3 3 4" xfId="0"/>
    <cellStyle name="Normal 5 2 2 3 4" xfId="0"/>
    <cellStyle name="Normal 5 2 2 3 4 2" xfId="0"/>
    <cellStyle name="Normal 5 2 2 3 5" xfId="0"/>
    <cellStyle name="Normal 5 2 2 3 5 2" xfId="0"/>
    <cellStyle name="Normal 5 2 2 3 6" xfId="0"/>
    <cellStyle name="Normal 5 2 2 3 7" xfId="0"/>
    <cellStyle name="Normal 5 2 2 4" xfId="0"/>
    <cellStyle name="Normal 5 2 2 4 2" xfId="0"/>
    <cellStyle name="Normal 5 2 2 4 2 2" xfId="0"/>
    <cellStyle name="Normal 5 2 2 4 2 2 2" xfId="0"/>
    <cellStyle name="Normal 5 2 2 4 2 3" xfId="0"/>
    <cellStyle name="Normal 5 2 2 4 2 4" xfId="0"/>
    <cellStyle name="Normal 5 2 2 4 3" xfId="0"/>
    <cellStyle name="Normal 5 2 2 4 3 2" xfId="0"/>
    <cellStyle name="Normal 5 2 2 4 4" xfId="0"/>
    <cellStyle name="Normal 5 2 2 4 4 2" xfId="0"/>
    <cellStyle name="Normal 5 2 2 4 5" xfId="0"/>
    <cellStyle name="Normal 5 2 2 5" xfId="0"/>
    <cellStyle name="Normal 5 2 2 5 2" xfId="0"/>
    <cellStyle name="Normal 5 2 2 5 2 2" xfId="0"/>
    <cellStyle name="Normal 5 2 2 5 3" xfId="0"/>
    <cellStyle name="Normal 5 2 2 5 4" xfId="0"/>
    <cellStyle name="Normal 5 2 2 6" xfId="0"/>
    <cellStyle name="Normal 5 2 2 6 2" xfId="0"/>
    <cellStyle name="Normal 5 2 2 7" xfId="0"/>
    <cellStyle name="Normal 5 2 2 7 2" xfId="0"/>
    <cellStyle name="Normal 5 2 2 8" xfId="0"/>
    <cellStyle name="Normal 5 2 2 9" xfId="0"/>
    <cellStyle name="Normal 5 2 3" xfId="0"/>
    <cellStyle name="Normal 5 2 3 2" xfId="0"/>
    <cellStyle name="Normal 5 2 3 3" xfId="0"/>
    <cellStyle name="Normal 5 2 3 3 2" xfId="0"/>
    <cellStyle name="Normal 5 2 3 3 2 2" xfId="0"/>
    <cellStyle name="Normal 5 2 3 3 2 2 2" xfId="0"/>
    <cellStyle name="Normal 5 2 3 3 2 2 2 2" xfId="0"/>
    <cellStyle name="Normal 5 2 3 3 2 2 3" xfId="0"/>
    <cellStyle name="Normal 5 2 3 3 2 2 4" xfId="0"/>
    <cellStyle name="Normal 5 2 3 3 2 3" xfId="0"/>
    <cellStyle name="Normal 5 2 3 3 2 3 2" xfId="0"/>
    <cellStyle name="Normal 5 2 3 3 2 4" xfId="0"/>
    <cellStyle name="Normal 5 2 3 3 2 4 2" xfId="0"/>
    <cellStyle name="Normal 5 2 3 3 2 5" xfId="0"/>
    <cellStyle name="Normal 5 2 3 3 3" xfId="0"/>
    <cellStyle name="Normal 5 2 3 3 3 2" xfId="0"/>
    <cellStyle name="Normal 5 2 3 3 3 2 2" xfId="0"/>
    <cellStyle name="Normal 5 2 3 3 3 3" xfId="0"/>
    <cellStyle name="Normal 5 2 3 3 3 4" xfId="0"/>
    <cellStyle name="Normal 5 2 3 3 4" xfId="0"/>
    <cellStyle name="Normal 5 2 3 3 4 2" xfId="0"/>
    <cellStyle name="Normal 5 2 3 3 5" xfId="0"/>
    <cellStyle name="Normal 5 2 3 3 5 2" xfId="0"/>
    <cellStyle name="Normal 5 2 3 3 6" xfId="0"/>
    <cellStyle name="Normal 5 2 3 3 7" xfId="0"/>
    <cellStyle name="Normal 5 2 3 4" xfId="0"/>
    <cellStyle name="Normal 5 2 3 4 2" xfId="0"/>
    <cellStyle name="Normal 5 2 3 4 2 2" xfId="0"/>
    <cellStyle name="Normal 5 2 3 4 2 2 2" xfId="0"/>
    <cellStyle name="Normal 5 2 3 4 2 3" xfId="0"/>
    <cellStyle name="Normal 5 2 3 4 2 4" xfId="0"/>
    <cellStyle name="Normal 5 2 3 4 3" xfId="0"/>
    <cellStyle name="Normal 5 2 3 4 3 2" xfId="0"/>
    <cellStyle name="Normal 5 2 3 4 4" xfId="0"/>
    <cellStyle name="Normal 5 2 3 4 4 2" xfId="0"/>
    <cellStyle name="Normal 5 2 3 4 5" xfId="0"/>
    <cellStyle name="Normal 5 2 3 5" xfId="0"/>
    <cellStyle name="Normal 5 2 3 5 2" xfId="0"/>
    <cellStyle name="Normal 5 2 3 5 2 2" xfId="0"/>
    <cellStyle name="Normal 5 2 3 5 3" xfId="0"/>
    <cellStyle name="Normal 5 2 3 5 4" xfId="0"/>
    <cellStyle name="Normal 5 2 3 6" xfId="0"/>
    <cellStyle name="Normal 5 2 3 6 2" xfId="0"/>
    <cellStyle name="Normal 5 2 3 7" xfId="0"/>
    <cellStyle name="Normal 5 2 3 7 2" xfId="0"/>
    <cellStyle name="Normal 5 2 3 8" xfId="0"/>
    <cellStyle name="Normal 5 2 3 9" xfId="0"/>
    <cellStyle name="Normal 5 2 4" xfId="0"/>
    <cellStyle name="Normal 5 2 4 2" xfId="0"/>
    <cellStyle name="Normal 5 2 4 2 2" xfId="0"/>
    <cellStyle name="Normal 5 2 4 2 2 2" xfId="0"/>
    <cellStyle name="Normal 5 2 4 2 2 2 2" xfId="0"/>
    <cellStyle name="Normal 5 2 4 2 2 2 2 2" xfId="0"/>
    <cellStyle name="Normal 5 2 4 2 2 2 3" xfId="0"/>
    <cellStyle name="Normal 5 2 4 2 2 2 4" xfId="0"/>
    <cellStyle name="Normal 5 2 4 2 2 3" xfId="0"/>
    <cellStyle name="Normal 5 2 4 2 2 3 2" xfId="0"/>
    <cellStyle name="Normal 5 2 4 2 2 4" xfId="0"/>
    <cellStyle name="Normal 5 2 4 2 2 4 2" xfId="0"/>
    <cellStyle name="Normal 5 2 4 2 2 5" xfId="0"/>
    <cellStyle name="Normal 5 2 4 2 3" xfId="0"/>
    <cellStyle name="Normal 5 2 4 2 3 2" xfId="0"/>
    <cellStyle name="Normal 5 2 4 2 3 2 2" xfId="0"/>
    <cellStyle name="Normal 5 2 4 2 3 3" xfId="0"/>
    <cellStyle name="Normal 5 2 4 2 3 4" xfId="0"/>
    <cellStyle name="Normal 5 2 4 2 4" xfId="0"/>
    <cellStyle name="Normal 5 2 4 2 4 2" xfId="0"/>
    <cellStyle name="Normal 5 2 4 2 5" xfId="0"/>
    <cellStyle name="Normal 5 2 4 2 5 2" xfId="0"/>
    <cellStyle name="Normal 5 2 4 2 6" xfId="0"/>
    <cellStyle name="Normal 5 2 4 2 7" xfId="0"/>
    <cellStyle name="Normal 5 2 4 3" xfId="0"/>
    <cellStyle name="Normal 5 2 4 3 2" xfId="0"/>
    <cellStyle name="Normal 5 2 4 3 2 2" xfId="0"/>
    <cellStyle name="Normal 5 2 4 3 2 2 2" xfId="0"/>
    <cellStyle name="Normal 5 2 4 3 2 3" xfId="0"/>
    <cellStyle name="Normal 5 2 4 3 2 4" xfId="0"/>
    <cellStyle name="Normal 5 2 4 3 3" xfId="0"/>
    <cellStyle name="Normal 5 2 4 3 3 2" xfId="0"/>
    <cellStyle name="Normal 5 2 4 3 4" xfId="0"/>
    <cellStyle name="Normal 5 2 4 3 4 2" xfId="0"/>
    <cellStyle name="Normal 5 2 4 3 5" xfId="0"/>
    <cellStyle name="Normal 5 2 4 4" xfId="0"/>
    <cellStyle name="Normal 5 2 4 4 2" xfId="0"/>
    <cellStyle name="Normal 5 2 4 4 2 2" xfId="0"/>
    <cellStyle name="Normal 5 2 4 4 3" xfId="0"/>
    <cellStyle name="Normal 5 2 4 4 4" xfId="0"/>
    <cellStyle name="Normal 5 2 4 5" xfId="0"/>
    <cellStyle name="Normal 5 2 4 5 2" xfId="0"/>
    <cellStyle name="Normal 5 2 4 6" xfId="0"/>
    <cellStyle name="Normal 5 2 4 6 2" xfId="0"/>
    <cellStyle name="Normal 5 2 4 7" xfId="0"/>
    <cellStyle name="Normal 5 2 4 8" xfId="0"/>
    <cellStyle name="Normal 5 2 5" xfId="0"/>
    <cellStyle name="Normal 5 2 5 2" xfId="0"/>
    <cellStyle name="Normal 5 2 5 2 2" xfId="0"/>
    <cellStyle name="Normal 5 2 5 2 2 2" xfId="0"/>
    <cellStyle name="Normal 5 2 5 2 2 2 2" xfId="0"/>
    <cellStyle name="Normal 5 2 5 2 2 2 2 2" xfId="0"/>
    <cellStyle name="Normal 5 2 5 2 2 2 3" xfId="0"/>
    <cellStyle name="Normal 5 2 5 2 2 2 4" xfId="0"/>
    <cellStyle name="Normal 5 2 5 2 2 3" xfId="0"/>
    <cellStyle name="Normal 5 2 5 2 2 3 2" xfId="0"/>
    <cellStyle name="Normal 5 2 5 2 2 4" xfId="0"/>
    <cellStyle name="Normal 5 2 5 2 2 4 2" xfId="0"/>
    <cellStyle name="Normal 5 2 5 2 2 5" xfId="0"/>
    <cellStyle name="Normal 5 2 5 2 3" xfId="0"/>
    <cellStyle name="Normal 5 2 5 2 3 2" xfId="0"/>
    <cellStyle name="Normal 5 2 5 2 3 2 2" xfId="0"/>
    <cellStyle name="Normal 5 2 5 2 3 3" xfId="0"/>
    <cellStyle name="Normal 5 2 5 2 3 4" xfId="0"/>
    <cellStyle name="Normal 5 2 5 2 4" xfId="0"/>
    <cellStyle name="Normal 5 2 5 2 4 2" xfId="0"/>
    <cellStyle name="Normal 5 2 5 2 5" xfId="0"/>
    <cellStyle name="Normal 5 2 5 2 5 2" xfId="0"/>
    <cellStyle name="Normal 5 2 5 2 6" xfId="0"/>
    <cellStyle name="Normal 5 2 5 2 7" xfId="0"/>
    <cellStyle name="Normal 5 2 5 3" xfId="0"/>
    <cellStyle name="Normal 5 2 5 3 2" xfId="0"/>
    <cellStyle name="Normal 5 2 5 3 2 2" xfId="0"/>
    <cellStyle name="Normal 5 2 5 3 2 2 2" xfId="0"/>
    <cellStyle name="Normal 5 2 5 3 2 3" xfId="0"/>
    <cellStyle name="Normal 5 2 5 3 2 4" xfId="0"/>
    <cellStyle name="Normal 5 2 5 3 3" xfId="0"/>
    <cellStyle name="Normal 5 2 5 3 3 2" xfId="0"/>
    <cellStyle name="Normal 5 2 5 3 4" xfId="0"/>
    <cellStyle name="Normal 5 2 5 3 4 2" xfId="0"/>
    <cellStyle name="Normal 5 2 5 3 5" xfId="0"/>
    <cellStyle name="Normal 5 2 5 4" xfId="0"/>
    <cellStyle name="Normal 5 2 5 4 2" xfId="0"/>
    <cellStyle name="Normal 5 2 5 4 2 2" xfId="0"/>
    <cellStyle name="Normal 5 2 5 4 3" xfId="0"/>
    <cellStyle name="Normal 5 2 5 4 4" xfId="0"/>
    <cellStyle name="Normal 5 2 5 5" xfId="0"/>
    <cellStyle name="Normal 5 2 5 5 2" xfId="0"/>
    <cellStyle name="Normal 5 2 5 6" xfId="0"/>
    <cellStyle name="Normal 5 2 5 6 2" xfId="0"/>
    <cellStyle name="Normal 5 2 5 7" xfId="0"/>
    <cellStyle name="Normal 5 2 5 8" xfId="0"/>
    <cellStyle name="Normal 5 2 6" xfId="0"/>
    <cellStyle name="Normal 5 2 6 2" xfId="0"/>
    <cellStyle name="Normal 5 2 6 2 2" xfId="0"/>
    <cellStyle name="Normal 5 2 6 2 2 2" xfId="0"/>
    <cellStyle name="Normal 5 2 6 2 2 2 2" xfId="0"/>
    <cellStyle name="Normal 5 2 6 2 2 2 2 2" xfId="0"/>
    <cellStyle name="Normal 5 2 6 2 2 2 3" xfId="0"/>
    <cellStyle name="Normal 5 2 6 2 2 2 4" xfId="0"/>
    <cellStyle name="Normal 5 2 6 2 2 3" xfId="0"/>
    <cellStyle name="Normal 5 2 6 2 2 3 2" xfId="0"/>
    <cellStyle name="Normal 5 2 6 2 2 4" xfId="0"/>
    <cellStyle name="Normal 5 2 6 2 2 4 2" xfId="0"/>
    <cellStyle name="Normal 5 2 6 2 2 5" xfId="0"/>
    <cellStyle name="Normal 5 2 6 2 3" xfId="0"/>
    <cellStyle name="Normal 5 2 6 2 3 2" xfId="0"/>
    <cellStyle name="Normal 5 2 6 2 3 2 2" xfId="0"/>
    <cellStyle name="Normal 5 2 6 2 3 3" xfId="0"/>
    <cellStyle name="Normal 5 2 6 2 3 4" xfId="0"/>
    <cellStyle name="Normal 5 2 6 2 4" xfId="0"/>
    <cellStyle name="Normal 5 2 6 2 4 2" xfId="0"/>
    <cellStyle name="Normal 5 2 6 2 5" xfId="0"/>
    <cellStyle name="Normal 5 2 6 2 5 2" xfId="0"/>
    <cellStyle name="Normal 5 2 6 2 6" xfId="0"/>
    <cellStyle name="Normal 5 2 6 2 7" xfId="0"/>
    <cellStyle name="Normal 5 2 6 3" xfId="0"/>
    <cellStyle name="Normal 5 2 6 3 2" xfId="0"/>
    <cellStyle name="Normal 5 2 6 3 2 2" xfId="0"/>
    <cellStyle name="Normal 5 2 6 3 2 2 2" xfId="0"/>
    <cellStyle name="Normal 5 2 6 3 2 3" xfId="0"/>
    <cellStyle name="Normal 5 2 6 3 2 4" xfId="0"/>
    <cellStyle name="Normal 5 2 6 3 3" xfId="0"/>
    <cellStyle name="Normal 5 2 6 3 3 2" xfId="0"/>
    <cellStyle name="Normal 5 2 6 3 4" xfId="0"/>
    <cellStyle name="Normal 5 2 6 3 4 2" xfId="0"/>
    <cellStyle name="Normal 5 2 6 3 5" xfId="0"/>
    <cellStyle name="Normal 5 2 6 4" xfId="0"/>
    <cellStyle name="Normal 5 2 6 4 2" xfId="0"/>
    <cellStyle name="Normal 5 2 6 4 2 2" xfId="0"/>
    <cellStyle name="Normal 5 2 6 4 3" xfId="0"/>
    <cellStyle name="Normal 5 2 6 4 4" xfId="0"/>
    <cellStyle name="Normal 5 2 6 5" xfId="0"/>
    <cellStyle name="Normal 5 2 6 5 2" xfId="0"/>
    <cellStyle name="Normal 5 2 6 6" xfId="0"/>
    <cellStyle name="Normal 5 2 6 6 2" xfId="0"/>
    <cellStyle name="Normal 5 2 6 7" xfId="0"/>
    <cellStyle name="Normal 5 2 6 8" xfId="0"/>
    <cellStyle name="Normal 5 2 7" xfId="0"/>
    <cellStyle name="Normal 5 2 7 2" xfId="0"/>
    <cellStyle name="Normal 5 2 7 2 2" xfId="0"/>
    <cellStyle name="Normal 5 2 7 2 2 2" xfId="0"/>
    <cellStyle name="Normal 5 2 7 2 2 2 2" xfId="0"/>
    <cellStyle name="Normal 5 2 7 2 2 3" xfId="0"/>
    <cellStyle name="Normal 5 2 7 2 2 4" xfId="0"/>
    <cellStyle name="Normal 5 2 7 2 3" xfId="0"/>
    <cellStyle name="Normal 5 2 7 2 3 2" xfId="0"/>
    <cellStyle name="Normal 5 2 7 2 4" xfId="0"/>
    <cellStyle name="Normal 5 2 7 2 4 2" xfId="0"/>
    <cellStyle name="Normal 5 2 7 2 5" xfId="0"/>
    <cellStyle name="Normal 5 2 7 3" xfId="0"/>
    <cellStyle name="Normal 5 2 7 3 2" xfId="0"/>
    <cellStyle name="Normal 5 2 7 3 2 2" xfId="0"/>
    <cellStyle name="Normal 5 2 7 3 3" xfId="0"/>
    <cellStyle name="Normal 5 2 7 3 4" xfId="0"/>
    <cellStyle name="Normal 5 2 7 4" xfId="0"/>
    <cellStyle name="Normal 5 2 7 4 2" xfId="0"/>
    <cellStyle name="Normal 5 2 7 5" xfId="0"/>
    <cellStyle name="Normal 5 2 7 5 2" xfId="0"/>
    <cellStyle name="Normal 5 2 7 6" xfId="0"/>
    <cellStyle name="Normal 5 2 7 7" xfId="0"/>
    <cellStyle name="Normal 5 2 8" xfId="0"/>
    <cellStyle name="Normal 5 2 8 2" xfId="0"/>
    <cellStyle name="Normal 5 2 8 2 2" xfId="0"/>
    <cellStyle name="Normal 5 2 8 2 2 2" xfId="0"/>
    <cellStyle name="Normal 5 2 8 2 3" xfId="0"/>
    <cellStyle name="Normal 5 2 8 2 4" xfId="0"/>
    <cellStyle name="Normal 5 2 8 3" xfId="0"/>
    <cellStyle name="Normal 5 2 8 3 2" xfId="0"/>
    <cellStyle name="Normal 5 2 8 4" xfId="0"/>
    <cellStyle name="Normal 5 2 8 4 2" xfId="0"/>
    <cellStyle name="Normal 5 2 8 5" xfId="0"/>
    <cellStyle name="Normal 5 2 9" xfId="0"/>
    <cellStyle name="Normal 5 2 9 2" xfId="0"/>
    <cellStyle name="Normal 5 2 9 2 2" xfId="0"/>
    <cellStyle name="Normal 5 2 9 3" xfId="0"/>
    <cellStyle name="Normal 5 2 9 4" xfId="0"/>
    <cellStyle name="Normal 5 2_Balanse - eiendeler" xfId="0"/>
    <cellStyle name="Normal 5 3" xfId="0"/>
    <cellStyle name="Normal 5 3 2" xfId="0"/>
    <cellStyle name="Normal 5 3 2 2" xfId="0"/>
    <cellStyle name="Normal 5 3 2 2 2" xfId="0"/>
    <cellStyle name="Normal 5 3 2 2 2 2" xfId="0"/>
    <cellStyle name="Normal 5 3 2 2 2 2 2" xfId="0"/>
    <cellStyle name="Normal 5 3 2 2 2 2 2 2" xfId="0"/>
    <cellStyle name="Normal 5 3 2 2 2 2 3" xfId="0"/>
    <cellStyle name="Normal 5 3 2 2 2 2 4" xfId="0"/>
    <cellStyle name="Normal 5 3 2 2 2 3" xfId="0"/>
    <cellStyle name="Normal 5 3 2 2 2 3 2" xfId="0"/>
    <cellStyle name="Normal 5 3 2 2 2 4" xfId="0"/>
    <cellStyle name="Normal 5 3 2 2 2 4 2" xfId="0"/>
    <cellStyle name="Normal 5 3 2 2 2 5" xfId="0"/>
    <cellStyle name="Normal 5 3 2 2 3" xfId="0"/>
    <cellStyle name="Normal 5 3 2 2 3 2" xfId="0"/>
    <cellStyle name="Normal 5 3 2 2 3 2 2" xfId="0"/>
    <cellStyle name="Normal 5 3 2 2 3 3" xfId="0"/>
    <cellStyle name="Normal 5 3 2 2 3 4" xfId="0"/>
    <cellStyle name="Normal 5 3 2 2 4" xfId="0"/>
    <cellStyle name="Normal 5 3 2 2 4 2" xfId="0"/>
    <cellStyle name="Normal 5 3 2 2 5" xfId="0"/>
    <cellStyle name="Normal 5 3 2 2 5 2" xfId="0"/>
    <cellStyle name="Normal 5 3 2 2 6" xfId="0"/>
    <cellStyle name="Normal 5 3 2 2 7" xfId="0"/>
    <cellStyle name="Normal 5 3 2 3" xfId="0"/>
    <cellStyle name="Normal 5 3 2 3 2" xfId="0"/>
    <cellStyle name="Normal 5 3 2 3 2 2" xfId="0"/>
    <cellStyle name="Normal 5 3 2 3 2 2 2" xfId="0"/>
    <cellStyle name="Normal 5 3 2 3 2 3" xfId="0"/>
    <cellStyle name="Normal 5 3 2 3 2 4" xfId="0"/>
    <cellStyle name="Normal 5 3 2 3 3" xfId="0"/>
    <cellStyle name="Normal 5 3 2 3 3 2" xfId="0"/>
    <cellStyle name="Normal 5 3 2 3 4" xfId="0"/>
    <cellStyle name="Normal 5 3 2 3 4 2" xfId="0"/>
    <cellStyle name="Normal 5 3 2 3 5" xfId="0"/>
    <cellStyle name="Normal 5 3 2 4" xfId="0"/>
    <cellStyle name="Normal 5 3 2 4 2" xfId="0"/>
    <cellStyle name="Normal 5 3 2 4 2 2" xfId="0"/>
    <cellStyle name="Normal 5 3 2 4 3" xfId="0"/>
    <cellStyle name="Normal 5 3 2 4 4" xfId="0"/>
    <cellStyle name="Normal 5 3 2 5" xfId="0"/>
    <cellStyle name="Normal 5 3 2 5 2" xfId="0"/>
    <cellStyle name="Normal 5 3 2 6" xfId="0"/>
    <cellStyle name="Normal 5 3 2 6 2" xfId="0"/>
    <cellStyle name="Normal 5 3 2 7" xfId="0"/>
    <cellStyle name="Normal 5 3 2 8" xfId="0"/>
    <cellStyle name="Normal 5 3 3" xfId="0"/>
    <cellStyle name="Normal 5 3 3 2" xfId="0"/>
    <cellStyle name="Normal 5 3 3 2 2" xfId="0"/>
    <cellStyle name="Normal 5 3 3 2 2 2" xfId="0"/>
    <cellStyle name="Normal 5 3 3 2 2 2 2" xfId="0"/>
    <cellStyle name="Normal 5 3 3 2 2 3" xfId="0"/>
    <cellStyle name="Normal 5 3 3 2 2 4" xfId="0"/>
    <cellStyle name="Normal 5 3 3 2 3" xfId="0"/>
    <cellStyle name="Normal 5 3 3 2 3 2" xfId="0"/>
    <cellStyle name="Normal 5 3 3 2 4" xfId="0"/>
    <cellStyle name="Normal 5 3 3 2 4 2" xfId="0"/>
    <cellStyle name="Normal 5 3 3 2 5" xfId="0"/>
    <cellStyle name="Normal 5 3 3 3" xfId="0"/>
    <cellStyle name="Normal 5 3 3 3 2" xfId="0"/>
    <cellStyle name="Normal 5 3 3 3 2 2" xfId="0"/>
    <cellStyle name="Normal 5 3 3 3 3" xfId="0"/>
    <cellStyle name="Normal 5 3 3 3 4" xfId="0"/>
    <cellStyle name="Normal 5 3 3 4" xfId="0"/>
    <cellStyle name="Normal 5 3 3 4 2" xfId="0"/>
    <cellStyle name="Normal 5 3 3 5" xfId="0"/>
    <cellStyle name="Normal 5 3 3 5 2" xfId="0"/>
    <cellStyle name="Normal 5 3 3 6" xfId="0"/>
    <cellStyle name="Normal 5 3 3 7" xfId="0"/>
    <cellStyle name="Normal 5 3 4" xfId="0"/>
    <cellStyle name="Normal 5 3 4 2" xfId="0"/>
    <cellStyle name="Normal 5 3 4 2 2" xfId="0"/>
    <cellStyle name="Normal 5 3 4 2 2 2" xfId="0"/>
    <cellStyle name="Normal 5 3 4 2 3" xfId="0"/>
    <cellStyle name="Normal 5 3 4 2 4" xfId="0"/>
    <cellStyle name="Normal 5 3 4 3" xfId="0"/>
    <cellStyle name="Normal 5 3 4 3 2" xfId="0"/>
    <cellStyle name="Normal 5 3 4 4" xfId="0"/>
    <cellStyle name="Normal 5 3 4 4 2" xfId="0"/>
    <cellStyle name="Normal 5 3 4 5" xfId="0"/>
    <cellStyle name="Normal 5 3 5" xfId="0"/>
    <cellStyle name="Normal 5 3 5 2" xfId="0"/>
    <cellStyle name="Normal 5 3 5 2 2" xfId="0"/>
    <cellStyle name="Normal 5 3 5 3" xfId="0"/>
    <cellStyle name="Normal 5 3 5 4" xfId="0"/>
    <cellStyle name="Normal 5 3 6" xfId="0"/>
    <cellStyle name="Normal 5 3 6 2" xfId="0"/>
    <cellStyle name="Normal 5 3 7" xfId="0"/>
    <cellStyle name="Normal 5 3 7 2" xfId="0"/>
    <cellStyle name="Normal 5 3 8" xfId="0"/>
    <cellStyle name="Normal 5 3 9" xfId="0"/>
    <cellStyle name="Normal 5 4" xfId="0"/>
    <cellStyle name="Normal 5 4 2" xfId="0"/>
    <cellStyle name="Normal 5 4 2 2" xfId="0"/>
    <cellStyle name="Normal 5 4 2 2 2" xfId="0"/>
    <cellStyle name="Normal 5 4 2 2 2 2" xfId="0"/>
    <cellStyle name="Normal 5 4 2 2 2 2 2" xfId="0"/>
    <cellStyle name="Normal 5 4 2 2 2 2 2 2" xfId="0"/>
    <cellStyle name="Normal 5 4 2 2 2 2 3" xfId="0"/>
    <cellStyle name="Normal 5 4 2 2 2 2 4" xfId="0"/>
    <cellStyle name="Normal 5 4 2 2 2 3" xfId="0"/>
    <cellStyle name="Normal 5 4 2 2 2 3 2" xfId="0"/>
    <cellStyle name="Normal 5 4 2 2 2 4" xfId="0"/>
    <cellStyle name="Normal 5 4 2 2 2 4 2" xfId="0"/>
    <cellStyle name="Normal 5 4 2 2 2 5" xfId="0"/>
    <cellStyle name="Normal 5 4 2 2 3" xfId="0"/>
    <cellStyle name="Normal 5 4 2 2 3 2" xfId="0"/>
    <cellStyle name="Normal 5 4 2 2 3 2 2" xfId="0"/>
    <cellStyle name="Normal 5 4 2 2 3 3" xfId="0"/>
    <cellStyle name="Normal 5 4 2 2 3 4" xfId="0"/>
    <cellStyle name="Normal 5 4 2 2 4" xfId="0"/>
    <cellStyle name="Normal 5 4 2 2 4 2" xfId="0"/>
    <cellStyle name="Normal 5 4 2 2 5" xfId="0"/>
    <cellStyle name="Normal 5 4 2 2 5 2" xfId="0"/>
    <cellStyle name="Normal 5 4 2 2 6" xfId="0"/>
    <cellStyle name="Normal 5 4 2 2 7" xfId="0"/>
    <cellStyle name="Normal 5 4 2 3" xfId="0"/>
    <cellStyle name="Normal 5 4 2 3 2" xfId="0"/>
    <cellStyle name="Normal 5 4 2 3 2 2" xfId="0"/>
    <cellStyle name="Normal 5 4 2 3 2 2 2" xfId="0"/>
    <cellStyle name="Normal 5 4 2 3 2 3" xfId="0"/>
    <cellStyle name="Normal 5 4 2 3 2 4" xfId="0"/>
    <cellStyle name="Normal 5 4 2 3 3" xfId="0"/>
    <cellStyle name="Normal 5 4 2 3 3 2" xfId="0"/>
    <cellStyle name="Normal 5 4 2 3 4" xfId="0"/>
    <cellStyle name="Normal 5 4 2 3 4 2" xfId="0"/>
    <cellStyle name="Normal 5 4 2 3 5" xfId="0"/>
    <cellStyle name="Normal 5 4 2 4" xfId="0"/>
    <cellStyle name="Normal 5 4 2 4 2" xfId="0"/>
    <cellStyle name="Normal 5 4 2 4 2 2" xfId="0"/>
    <cellStyle name="Normal 5 4 2 4 3" xfId="0"/>
    <cellStyle name="Normal 5 4 2 4 4" xfId="0"/>
    <cellStyle name="Normal 5 4 2 5" xfId="0"/>
    <cellStyle name="Normal 5 4 2 5 2" xfId="0"/>
    <cellStyle name="Normal 5 4 2 6" xfId="0"/>
    <cellStyle name="Normal 5 4 2 6 2" xfId="0"/>
    <cellStyle name="Normal 5 4 2 7" xfId="0"/>
    <cellStyle name="Normal 5 4 2 8" xfId="0"/>
    <cellStyle name="Normal 5 4 3" xfId="0"/>
    <cellStyle name="Normal 5 4 3 2" xfId="0"/>
    <cellStyle name="Normal 5 4 3 2 2" xfId="0"/>
    <cellStyle name="Normal 5 4 3 2 2 2" xfId="0"/>
    <cellStyle name="Normal 5 4 3 2 2 2 2" xfId="0"/>
    <cellStyle name="Normal 5 4 3 2 2 3" xfId="0"/>
    <cellStyle name="Normal 5 4 3 2 2 4" xfId="0"/>
    <cellStyle name="Normal 5 4 3 2 3" xfId="0"/>
    <cellStyle name="Normal 5 4 3 2 3 2" xfId="0"/>
    <cellStyle name="Normal 5 4 3 2 4" xfId="0"/>
    <cellStyle name="Normal 5 4 3 2 4 2" xfId="0"/>
    <cellStyle name="Normal 5 4 3 2 5" xfId="0"/>
    <cellStyle name="Normal 5 4 3 3" xfId="0"/>
    <cellStyle name="Normal 5 4 3 3 2" xfId="0"/>
    <cellStyle name="Normal 5 4 3 3 2 2" xfId="0"/>
    <cellStyle name="Normal 5 4 3 3 3" xfId="0"/>
    <cellStyle name="Normal 5 4 3 3 4" xfId="0"/>
    <cellStyle name="Normal 5 4 3 4" xfId="0"/>
    <cellStyle name="Normal 5 4 3 4 2" xfId="0"/>
    <cellStyle name="Normal 5 4 3 5" xfId="0"/>
    <cellStyle name="Normal 5 4 3 5 2" xfId="0"/>
    <cellStyle name="Normal 5 4 3 6" xfId="0"/>
    <cellStyle name="Normal 5 4 3 7" xfId="0"/>
    <cellStyle name="Normal 5 4 4" xfId="0"/>
    <cellStyle name="Normal 5 4 4 2" xfId="0"/>
    <cellStyle name="Normal 5 4 4 2 2" xfId="0"/>
    <cellStyle name="Normal 5 4 4 2 2 2" xfId="0"/>
    <cellStyle name="Normal 5 4 4 2 3" xfId="0"/>
    <cellStyle name="Normal 5 4 4 2 4" xfId="0"/>
    <cellStyle name="Normal 5 4 4 3" xfId="0"/>
    <cellStyle name="Normal 5 4 4 3 2" xfId="0"/>
    <cellStyle name="Normal 5 4 4 4" xfId="0"/>
    <cellStyle name="Normal 5 4 4 4 2" xfId="0"/>
    <cellStyle name="Normal 5 4 4 5" xfId="0"/>
    <cellStyle name="Normal 5 4 5" xfId="0"/>
    <cellStyle name="Normal 5 4 5 2" xfId="0"/>
    <cellStyle name="Normal 5 4 5 2 2" xfId="0"/>
    <cellStyle name="Normal 5 4 5 3" xfId="0"/>
    <cellStyle name="Normal 5 4 5 4" xfId="0"/>
    <cellStyle name="Normal 5 4 6" xfId="0"/>
    <cellStyle name="Normal 5 4 6 2" xfId="0"/>
    <cellStyle name="Normal 5 4 7" xfId="0"/>
    <cellStyle name="Normal 5 4 7 2" xfId="0"/>
    <cellStyle name="Normal 5 4 8" xfId="0"/>
    <cellStyle name="Normal 5 4 9" xfId="0"/>
    <cellStyle name="Normal 5 5" xfId="0"/>
    <cellStyle name="Normal 5 5 2" xfId="0"/>
    <cellStyle name="Normal 5 5 2 2" xfId="0"/>
    <cellStyle name="Normal 5 5 2 2 2" xfId="0"/>
    <cellStyle name="Normal 5 5 2 2 2 2" xfId="0"/>
    <cellStyle name="Normal 5 5 2 2 2 2 2" xfId="0"/>
    <cellStyle name="Normal 5 5 2 2 2 3" xfId="0"/>
    <cellStyle name="Normal 5 5 2 2 2 4" xfId="0"/>
    <cellStyle name="Normal 5 5 2 2 3" xfId="0"/>
    <cellStyle name="Normal 5 5 2 2 3 2" xfId="0"/>
    <cellStyle name="Normal 5 5 2 2 4" xfId="0"/>
    <cellStyle name="Normal 5 5 2 2 4 2" xfId="0"/>
    <cellStyle name="Normal 5 5 2 2 5" xfId="0"/>
    <cellStyle name="Normal 5 5 2 3" xfId="0"/>
    <cellStyle name="Normal 5 5 2 3 2" xfId="0"/>
    <cellStyle name="Normal 5 5 2 3 2 2" xfId="0"/>
    <cellStyle name="Normal 5 5 2 3 3" xfId="0"/>
    <cellStyle name="Normal 5 5 2 3 4" xfId="0"/>
    <cellStyle name="Normal 5 5 2 4" xfId="0"/>
    <cellStyle name="Normal 5 5 2 4 2" xfId="0"/>
    <cellStyle name="Normal 5 5 2 5" xfId="0"/>
    <cellStyle name="Normal 5 5 2 5 2" xfId="0"/>
    <cellStyle name="Normal 5 5 2 6" xfId="0"/>
    <cellStyle name="Normal 5 5 2 7" xfId="0"/>
    <cellStyle name="Normal 5 5 3" xfId="0"/>
    <cellStyle name="Normal 5 5 3 2" xfId="0"/>
    <cellStyle name="Normal 5 5 3 2 2" xfId="0"/>
    <cellStyle name="Normal 5 5 3 2 2 2" xfId="0"/>
    <cellStyle name="Normal 5 5 3 2 3" xfId="0"/>
    <cellStyle name="Normal 5 5 3 2 4" xfId="0"/>
    <cellStyle name="Normal 5 5 3 3" xfId="0"/>
    <cellStyle name="Normal 5 5 3 3 2" xfId="0"/>
    <cellStyle name="Normal 5 5 3 4" xfId="0"/>
    <cellStyle name="Normal 5 5 3 4 2" xfId="0"/>
    <cellStyle name="Normal 5 5 3 5" xfId="0"/>
    <cellStyle name="Normal 5 5 4" xfId="0"/>
    <cellStyle name="Normal 5 5 4 2" xfId="0"/>
    <cellStyle name="Normal 5 5 4 2 2" xfId="0"/>
    <cellStyle name="Normal 5 5 4 3" xfId="0"/>
    <cellStyle name="Normal 5 5 4 4" xfId="0"/>
    <cellStyle name="Normal 5 5 5" xfId="0"/>
    <cellStyle name="Normal 5 5 5 2" xfId="0"/>
    <cellStyle name="Normal 5 5 6" xfId="0"/>
    <cellStyle name="Normal 5 5 6 2" xfId="0"/>
    <cellStyle name="Normal 5 5 7" xfId="0"/>
    <cellStyle name="Normal 5 5 8" xfId="0"/>
    <cellStyle name="Normal 5 6" xfId="0"/>
    <cellStyle name="Normal 5 6 2" xfId="0"/>
    <cellStyle name="Normal 5 6 2 2" xfId="0"/>
    <cellStyle name="Normal 5 6 2 2 2" xfId="0"/>
    <cellStyle name="Normal 5 6 2 2 2 2" xfId="0"/>
    <cellStyle name="Normal 5 6 2 2 2 2 2" xfId="0"/>
    <cellStyle name="Normal 5 6 2 2 2 3" xfId="0"/>
    <cellStyle name="Normal 5 6 2 2 2 4" xfId="0"/>
    <cellStyle name="Normal 5 6 2 2 3" xfId="0"/>
    <cellStyle name="Normal 5 6 2 2 3 2" xfId="0"/>
    <cellStyle name="Normal 5 6 2 2 4" xfId="0"/>
    <cellStyle name="Normal 5 6 2 2 4 2" xfId="0"/>
    <cellStyle name="Normal 5 6 2 2 5" xfId="0"/>
    <cellStyle name="Normal 5 6 2 3" xfId="0"/>
    <cellStyle name="Normal 5 6 2 3 2" xfId="0"/>
    <cellStyle name="Normal 5 6 2 3 2 2" xfId="0"/>
    <cellStyle name="Normal 5 6 2 3 3" xfId="0"/>
    <cellStyle name="Normal 5 6 2 3 4" xfId="0"/>
    <cellStyle name="Normal 5 6 2 4" xfId="0"/>
    <cellStyle name="Normal 5 6 2 4 2" xfId="0"/>
    <cellStyle name="Normal 5 6 2 5" xfId="0"/>
    <cellStyle name="Normal 5 6 2 5 2" xfId="0"/>
    <cellStyle name="Normal 5 6 2 6" xfId="0"/>
    <cellStyle name="Normal 5 6 2 7" xfId="0"/>
    <cellStyle name="Normal 5 6 3" xfId="0"/>
    <cellStyle name="Normal 5 6 3 2" xfId="0"/>
    <cellStyle name="Normal 5 6 3 2 2" xfId="0"/>
    <cellStyle name="Normal 5 6 3 2 2 2" xfId="0"/>
    <cellStyle name="Normal 5 6 3 2 3" xfId="0"/>
    <cellStyle name="Normal 5 6 3 2 4" xfId="0"/>
    <cellStyle name="Normal 5 6 3 3" xfId="0"/>
    <cellStyle name="Normal 5 6 3 3 2" xfId="0"/>
    <cellStyle name="Normal 5 6 3 4" xfId="0"/>
    <cellStyle name="Normal 5 6 3 4 2" xfId="0"/>
    <cellStyle name="Normal 5 6 3 5" xfId="0"/>
    <cellStyle name="Normal 5 6 4" xfId="0"/>
    <cellStyle name="Normal 5 6 4 2" xfId="0"/>
    <cellStyle name="Normal 5 6 4 2 2" xfId="0"/>
    <cellStyle name="Normal 5 6 4 3" xfId="0"/>
    <cellStyle name="Normal 5 6 4 4" xfId="0"/>
    <cellStyle name="Normal 5 6 5" xfId="0"/>
    <cellStyle name="Normal 5 6 5 2" xfId="0"/>
    <cellStyle name="Normal 5 6 6" xfId="0"/>
    <cellStyle name="Normal 5 6 6 2" xfId="0"/>
    <cellStyle name="Normal 5 6 7" xfId="0"/>
    <cellStyle name="Normal 5 6 8" xfId="0"/>
    <cellStyle name="Normal 5 7" xfId="0"/>
    <cellStyle name="Normal 5 7 2" xfId="0"/>
    <cellStyle name="Normal 5 7 2 2" xfId="0"/>
    <cellStyle name="Normal 5 7 2 2 2" xfId="0"/>
    <cellStyle name="Normal 5 7 2 2 2 2" xfId="0"/>
    <cellStyle name="Normal 5 7 2 2 2 2 2" xfId="0"/>
    <cellStyle name="Normal 5 7 2 2 2 3" xfId="0"/>
    <cellStyle name="Normal 5 7 2 2 2 4" xfId="0"/>
    <cellStyle name="Normal 5 7 2 2 3" xfId="0"/>
    <cellStyle name="Normal 5 7 2 2 3 2" xfId="0"/>
    <cellStyle name="Normal 5 7 2 2 4" xfId="0"/>
    <cellStyle name="Normal 5 7 2 2 4 2" xfId="0"/>
    <cellStyle name="Normal 5 7 2 2 5" xfId="0"/>
    <cellStyle name="Normal 5 7 2 3" xfId="0"/>
    <cellStyle name="Normal 5 7 2 3 2" xfId="0"/>
    <cellStyle name="Normal 5 7 2 3 2 2" xfId="0"/>
    <cellStyle name="Normal 5 7 2 3 3" xfId="0"/>
    <cellStyle name="Normal 5 7 2 3 4" xfId="0"/>
    <cellStyle name="Normal 5 7 2 4" xfId="0"/>
    <cellStyle name="Normal 5 7 2 4 2" xfId="0"/>
    <cellStyle name="Normal 5 7 2 5" xfId="0"/>
    <cellStyle name="Normal 5 7 2 5 2" xfId="0"/>
    <cellStyle name="Normal 5 7 2 6" xfId="0"/>
    <cellStyle name="Normal 5 7 2 7" xfId="0"/>
    <cellStyle name="Normal 5 7 3" xfId="0"/>
    <cellStyle name="Normal 5 7 3 2" xfId="0"/>
    <cellStyle name="Normal 5 7 3 2 2" xfId="0"/>
    <cellStyle name="Normal 5 7 3 2 2 2" xfId="0"/>
    <cellStyle name="Normal 5 7 3 2 3" xfId="0"/>
    <cellStyle name="Normal 5 7 3 2 4" xfId="0"/>
    <cellStyle name="Normal 5 7 3 3" xfId="0"/>
    <cellStyle name="Normal 5 7 3 3 2" xfId="0"/>
    <cellStyle name="Normal 5 7 3 4" xfId="0"/>
    <cellStyle name="Normal 5 7 3 4 2" xfId="0"/>
    <cellStyle name="Normal 5 7 3 5" xfId="0"/>
    <cellStyle name="Normal 5 7 4" xfId="0"/>
    <cellStyle name="Normal 5 7 4 2" xfId="0"/>
    <cellStyle name="Normal 5 7 4 2 2" xfId="0"/>
    <cellStyle name="Normal 5 7 4 3" xfId="0"/>
    <cellStyle name="Normal 5 7 4 4" xfId="0"/>
    <cellStyle name="Normal 5 7 5" xfId="0"/>
    <cellStyle name="Normal 5 7 5 2" xfId="0"/>
    <cellStyle name="Normal 5 7 6" xfId="0"/>
    <cellStyle name="Normal 5 7 6 2" xfId="0"/>
    <cellStyle name="Normal 5 7 7" xfId="0"/>
    <cellStyle name="Normal 5 7 8" xfId="0"/>
    <cellStyle name="Normal 5 8" xfId="0"/>
    <cellStyle name="Normal 5 8 2" xfId="0"/>
    <cellStyle name="Normal 5 8 2 2" xfId="0"/>
    <cellStyle name="Normal 5 8 2 2 2" xfId="0"/>
    <cellStyle name="Normal 5 8 2 2 2 2" xfId="0"/>
    <cellStyle name="Normal 5 8 2 2 3" xfId="0"/>
    <cellStyle name="Normal 5 8 2 2 4" xfId="0"/>
    <cellStyle name="Normal 5 8 2 3" xfId="0"/>
    <cellStyle name="Normal 5 8 2 3 2" xfId="0"/>
    <cellStyle name="Normal 5 8 2 4" xfId="0"/>
    <cellStyle name="Normal 5 8 2 4 2" xfId="0"/>
    <cellStyle name="Normal 5 8 2 5" xfId="0"/>
    <cellStyle name="Normal 5 8 3" xfId="0"/>
    <cellStyle name="Normal 5 8 3 2" xfId="0"/>
    <cellStyle name="Normal 5 8 3 2 2" xfId="0"/>
    <cellStyle name="Normal 5 8 3 3" xfId="0"/>
    <cellStyle name="Normal 5 8 3 4" xfId="0"/>
    <cellStyle name="Normal 5 8 4" xfId="0"/>
    <cellStyle name="Normal 5 8 4 2" xfId="0"/>
    <cellStyle name="Normal 5 8 5" xfId="0"/>
    <cellStyle name="Normal 5 8 5 2" xfId="0"/>
    <cellStyle name="Normal 5 8 6" xfId="0"/>
    <cellStyle name="Normal 5 8 7" xfId="0"/>
    <cellStyle name="Normal 5 9" xfId="0"/>
    <cellStyle name="Normal 5 9 2" xfId="0"/>
    <cellStyle name="Normal 5 9 2 2" xfId="0"/>
    <cellStyle name="Normal 5 9 2 2 2" xfId="0"/>
    <cellStyle name="Normal 5 9 2 2 2 2" xfId="0"/>
    <cellStyle name="Normal 5 9 2 2 3" xfId="0"/>
    <cellStyle name="Normal 5 9 2 2 4" xfId="0"/>
    <cellStyle name="Normal 5 9 2 3" xfId="0"/>
    <cellStyle name="Normal 5 9 2 3 2" xfId="0"/>
    <cellStyle name="Normal 5 9 2 4" xfId="0"/>
    <cellStyle name="Normal 5 9 2 4 2" xfId="0"/>
    <cellStyle name="Normal 5 9 2 5" xfId="0"/>
    <cellStyle name="Normal 5 9 3" xfId="0"/>
    <cellStyle name="Normal 5 9 3 2" xfId="0"/>
    <cellStyle name="Normal 5 9 3 2 2" xfId="0"/>
    <cellStyle name="Normal 5 9 3 3" xfId="0"/>
    <cellStyle name="Normal 5 9 3 4" xfId="0"/>
    <cellStyle name="Normal 5 9 4" xfId="0"/>
    <cellStyle name="Normal 5 9 4 2" xfId="0"/>
    <cellStyle name="Normal 5 9 5" xfId="0"/>
    <cellStyle name="Normal 5 9 5 2" xfId="0"/>
    <cellStyle name="Normal 5 9 6" xfId="0"/>
    <cellStyle name="Normal 5 9 7" xfId="0"/>
    <cellStyle name="Normal 57" xfId="0"/>
    <cellStyle name="Normal 5_Balanse - eiendeler" xfId="0"/>
    <cellStyle name="Normal 6" xfId="0"/>
    <cellStyle name="Normal 6 10" xfId="0"/>
    <cellStyle name="Normal 6 2" xfId="0"/>
    <cellStyle name="Normal 6 2 2" xfId="0"/>
    <cellStyle name="Normal 6 2 2 2" xfId="0"/>
    <cellStyle name="Normal 6 2 2 2 2" xfId="0"/>
    <cellStyle name="Normal 6 2 2 2 2 2" xfId="0"/>
    <cellStyle name="Normal 6 2 2 2 2 2 2" xfId="0"/>
    <cellStyle name="Normal 6 2 2 2 2 2 2 2" xfId="0"/>
    <cellStyle name="Normal 6 2 2 2 2 2 3" xfId="0"/>
    <cellStyle name="Normal 6 2 2 2 2 2 4" xfId="0"/>
    <cellStyle name="Normal 6 2 2 2 2 3" xfId="0"/>
    <cellStyle name="Normal 6 2 2 2 2 3 2" xfId="0"/>
    <cellStyle name="Normal 6 2 2 2 2 4" xfId="0"/>
    <cellStyle name="Normal 6 2 2 2 2 4 2" xfId="0"/>
    <cellStyle name="Normal 6 2 2 2 2 5" xfId="0"/>
    <cellStyle name="Normal 6 2 2 2 3" xfId="0"/>
    <cellStyle name="Normal 6 2 2 2 3 2" xfId="0"/>
    <cellStyle name="Normal 6 2 2 2 3 2 2" xfId="0"/>
    <cellStyle name="Normal 6 2 2 2 3 3" xfId="0"/>
    <cellStyle name="Normal 6 2 2 2 3 4" xfId="0"/>
    <cellStyle name="Normal 6 2 2 2 4" xfId="0"/>
    <cellStyle name="Normal 6 2 2 2 4 2" xfId="0"/>
    <cellStyle name="Normal 6 2 2 2 5" xfId="0"/>
    <cellStyle name="Normal 6 2 2 2 5 2" xfId="0"/>
    <cellStyle name="Normal 6 2 2 2 6" xfId="0"/>
    <cellStyle name="Normal 6 2 2 2 7" xfId="0"/>
    <cellStyle name="Normal 6 2 2 3" xfId="0"/>
    <cellStyle name="Normal 6 2 2 3 2" xfId="0"/>
    <cellStyle name="Normal 6 2 2 3 2 2" xfId="0"/>
    <cellStyle name="Normal 6 2 2 3 2 2 2" xfId="0"/>
    <cellStyle name="Normal 6 2 2 3 2 3" xfId="0"/>
    <cellStyle name="Normal 6 2 2 3 2 4" xfId="0"/>
    <cellStyle name="Normal 6 2 2 3 3" xfId="0"/>
    <cellStyle name="Normal 6 2 2 3 3 2" xfId="0"/>
    <cellStyle name="Normal 6 2 2 3 4" xfId="0"/>
    <cellStyle name="Normal 6 2 2 3 4 2" xfId="0"/>
    <cellStyle name="Normal 6 2 2 3 5" xfId="0"/>
    <cellStyle name="Normal 6 2 2 4" xfId="0"/>
    <cellStyle name="Normal 6 2 2 4 2" xfId="0"/>
    <cellStyle name="Normal 6 2 2 4 2 2" xfId="0"/>
    <cellStyle name="Normal 6 2 2 4 3" xfId="0"/>
    <cellStyle name="Normal 6 2 2 4 4" xfId="0"/>
    <cellStyle name="Normal 6 2 2 5" xfId="0"/>
    <cellStyle name="Normal 6 2 2 5 2" xfId="0"/>
    <cellStyle name="Normal 6 2 2 6" xfId="0"/>
    <cellStyle name="Normal 6 2 2 6 2" xfId="0"/>
    <cellStyle name="Normal 6 2 2 7" xfId="0"/>
    <cellStyle name="Normal 6 2 2 8" xfId="0"/>
    <cellStyle name="Normal 6 2 3" xfId="0"/>
    <cellStyle name="Normal 6 2 3 2" xfId="0"/>
    <cellStyle name="Normal 6 2 3 2 2" xfId="0"/>
    <cellStyle name="Normal 6 2 3 2 2 2" xfId="0"/>
    <cellStyle name="Normal 6 2 3 2 2 2 2" xfId="0"/>
    <cellStyle name="Normal 6 2 3 2 2 3" xfId="0"/>
    <cellStyle name="Normal 6 2 3 2 2 4" xfId="0"/>
    <cellStyle name="Normal 6 2 3 2 3" xfId="0"/>
    <cellStyle name="Normal 6 2 3 2 3 2" xfId="0"/>
    <cellStyle name="Normal 6 2 3 2 4" xfId="0"/>
    <cellStyle name="Normal 6 2 3 2 4 2" xfId="0"/>
    <cellStyle name="Normal 6 2 3 2 5" xfId="0"/>
    <cellStyle name="Normal 6 2 3 3" xfId="0"/>
    <cellStyle name="Normal 6 2 3 3 2" xfId="0"/>
    <cellStyle name="Normal 6 2 3 3 2 2" xfId="0"/>
    <cellStyle name="Normal 6 2 3 3 3" xfId="0"/>
    <cellStyle name="Normal 6 2 3 3 4" xfId="0"/>
    <cellStyle name="Normal 6 2 3 4" xfId="0"/>
    <cellStyle name="Normal 6 2 3 4 2" xfId="0"/>
    <cellStyle name="Normal 6 2 3 5" xfId="0"/>
    <cellStyle name="Normal 6 2 3 5 2" xfId="0"/>
    <cellStyle name="Normal 6 2 3 6" xfId="0"/>
    <cellStyle name="Normal 6 2 3 7" xfId="0"/>
    <cellStyle name="Normal 6 3" xfId="0"/>
    <cellStyle name="Normal 6 3 2" xfId="0"/>
    <cellStyle name="Normal 6 3 2 2" xfId="0"/>
    <cellStyle name="Normal 6 3 2 2 2" xfId="0"/>
    <cellStyle name="Normal 6 3 2 2 2 2" xfId="0"/>
    <cellStyle name="Normal 6 3 2 2 2 2 2" xfId="0"/>
    <cellStyle name="Normal 6 3 2 2 2 3" xfId="0"/>
    <cellStyle name="Normal 6 3 2 2 2 4" xfId="0"/>
    <cellStyle name="Normal 6 3 2 2 3" xfId="0"/>
    <cellStyle name="Normal 6 3 2 2 3 2" xfId="0"/>
    <cellStyle name="Normal 6 3 2 2 4" xfId="0"/>
    <cellStyle name="Normal 6 3 2 2 4 2" xfId="0"/>
    <cellStyle name="Normal 6 3 2 2 5" xfId="0"/>
    <cellStyle name="Normal 6 3 2 3" xfId="0"/>
    <cellStyle name="Normal 6 3 2 3 2" xfId="0"/>
    <cellStyle name="Normal 6 3 2 3 2 2" xfId="0"/>
    <cellStyle name="Normal 6 3 2 3 3" xfId="0"/>
    <cellStyle name="Normal 6 3 2 3 4" xfId="0"/>
    <cellStyle name="Normal 6 3 2 4" xfId="0"/>
    <cellStyle name="Normal 6 3 2 4 2" xfId="0"/>
    <cellStyle name="Normal 6 3 2 5" xfId="0"/>
    <cellStyle name="Normal 6 3 2 5 2" xfId="0"/>
    <cellStyle name="Normal 6 3 2 6" xfId="0"/>
    <cellStyle name="Normal 6 3 2 7" xfId="0"/>
    <cellStyle name="Normal 6 3 3" xfId="0"/>
    <cellStyle name="Normal 6 3 3 2" xfId="0"/>
    <cellStyle name="Normal 6 3 3 2 2" xfId="0"/>
    <cellStyle name="Normal 6 3 3 2 2 2" xfId="0"/>
    <cellStyle name="Normal 6 3 3 2 3" xfId="0"/>
    <cellStyle name="Normal 6 3 3 2 4" xfId="0"/>
    <cellStyle name="Normal 6 3 3 3" xfId="0"/>
    <cellStyle name="Normal 6 3 3 3 2" xfId="0"/>
    <cellStyle name="Normal 6 3 3 4" xfId="0"/>
    <cellStyle name="Normal 6 3 3 4 2" xfId="0"/>
    <cellStyle name="Normal 6 3 3 5" xfId="0"/>
    <cellStyle name="Normal 6 3 4" xfId="0"/>
    <cellStyle name="Normal 6 3 4 2" xfId="0"/>
    <cellStyle name="Normal 6 3 4 2 2" xfId="0"/>
    <cellStyle name="Normal 6 3 4 3" xfId="0"/>
    <cellStyle name="Normal 6 3 4 4" xfId="0"/>
    <cellStyle name="Normal 6 3 5" xfId="0"/>
    <cellStyle name="Normal 6 3 5 2" xfId="0"/>
    <cellStyle name="Normal 6 3 6" xfId="0"/>
    <cellStyle name="Normal 6 3 6 2" xfId="0"/>
    <cellStyle name="Normal 6 3 7" xfId="0"/>
    <cellStyle name="Normal 6 3 8" xfId="0"/>
    <cellStyle name="Normal 6 4" xfId="0"/>
    <cellStyle name="Normal 6 4 2" xfId="0"/>
    <cellStyle name="Normal 6 4 2 2" xfId="0"/>
    <cellStyle name="Normal 6 4 2 2 2" xfId="0"/>
    <cellStyle name="Normal 6 4 2 2 2 2" xfId="0"/>
    <cellStyle name="Normal 6 4 2 2 3" xfId="0"/>
    <cellStyle name="Normal 6 4 2 2 4" xfId="0"/>
    <cellStyle name="Normal 6 4 2 3" xfId="0"/>
    <cellStyle name="Normal 6 4 2 3 2" xfId="0"/>
    <cellStyle name="Normal 6 4 2 4" xfId="0"/>
    <cellStyle name="Normal 6 4 2 4 2" xfId="0"/>
    <cellStyle name="Normal 6 4 2 5" xfId="0"/>
    <cellStyle name="Normal 6 4 3" xfId="0"/>
    <cellStyle name="Normal 6 4 3 2" xfId="0"/>
    <cellStyle name="Normal 6 4 3 2 2" xfId="0"/>
    <cellStyle name="Normal 6 4 3 3" xfId="0"/>
    <cellStyle name="Normal 6 4 3 4" xfId="0"/>
    <cellStyle name="Normal 6 4 4" xfId="0"/>
    <cellStyle name="Normal 6 4 4 2" xfId="0"/>
    <cellStyle name="Normal 6 4 5" xfId="0"/>
    <cellStyle name="Normal 6 4 5 2" xfId="0"/>
    <cellStyle name="Normal 6 4 6" xfId="0"/>
    <cellStyle name="Normal 6 4 7" xfId="0"/>
    <cellStyle name="Normal 6 5" xfId="0"/>
    <cellStyle name="Normal 6 5 2" xfId="0"/>
    <cellStyle name="Normal 6 5 2 2" xfId="0"/>
    <cellStyle name="Normal 6 5 2 2 2" xfId="0"/>
    <cellStyle name="Normal 6 5 2 3" xfId="0"/>
    <cellStyle name="Normal 6 5 2 4" xfId="0"/>
    <cellStyle name="Normal 6 5 3" xfId="0"/>
    <cellStyle name="Normal 6 5 3 2" xfId="0"/>
    <cellStyle name="Normal 6 5 4" xfId="0"/>
    <cellStyle name="Normal 6 5 4 2" xfId="0"/>
    <cellStyle name="Normal 6 5 5" xfId="0"/>
    <cellStyle name="Normal 6 6" xfId="0"/>
    <cellStyle name="Normal 6 6 2" xfId="0"/>
    <cellStyle name="Normal 6 6 2 2" xfId="0"/>
    <cellStyle name="Normal 6 6 3" xfId="0"/>
    <cellStyle name="Normal 6 6 4" xfId="0"/>
    <cellStyle name="Normal 6 7" xfId="0"/>
    <cellStyle name="Normal 6 7 2" xfId="0"/>
    <cellStyle name="Normal 6 8" xfId="0"/>
    <cellStyle name="Normal 6 8 2" xfId="0"/>
    <cellStyle name="Normal 6 9" xfId="0"/>
    <cellStyle name="Normal 60 2" xfId="0"/>
    <cellStyle name="Normal 6_Balanse - eiendeler" xfId="0"/>
    <cellStyle name="Normal 7" xfId="0"/>
    <cellStyle name="Normal 7 10" xfId="0"/>
    <cellStyle name="Normal 7 2" xfId="0"/>
    <cellStyle name="Normal 7 2 2" xfId="0"/>
    <cellStyle name="Normal 7 2 2 2" xfId="0"/>
    <cellStyle name="Normal 7 2 2 2 2" xfId="0"/>
    <cellStyle name="Normal 7 2 2 2 2 2" xfId="0"/>
    <cellStyle name="Normal 7 2 2 2 2 2 2" xfId="0"/>
    <cellStyle name="Normal 7 2 2 2 2 2 2 2" xfId="0"/>
    <cellStyle name="Normal 7 2 2 2 2 2 3" xfId="0"/>
    <cellStyle name="Normal 7 2 2 2 2 2 4" xfId="0"/>
    <cellStyle name="Normal 7 2 2 2 2 3" xfId="0"/>
    <cellStyle name="Normal 7 2 2 2 2 3 2" xfId="0"/>
    <cellStyle name="Normal 7 2 2 2 2 4" xfId="0"/>
    <cellStyle name="Normal 7 2 2 2 2 4 2" xfId="0"/>
    <cellStyle name="Normal 7 2 2 2 2 5" xfId="0"/>
    <cellStyle name="Normal 7 2 2 2 3" xfId="0"/>
    <cellStyle name="Normal 7 2 2 2 3 2" xfId="0"/>
    <cellStyle name="Normal 7 2 2 2 3 2 2" xfId="0"/>
    <cellStyle name="Normal 7 2 2 2 3 3" xfId="0"/>
    <cellStyle name="Normal 7 2 2 2 3 4" xfId="0"/>
    <cellStyle name="Normal 7 2 2 2 4" xfId="0"/>
    <cellStyle name="Normal 7 2 2 2 4 2" xfId="0"/>
    <cellStyle name="Normal 7 2 2 2 5" xfId="0"/>
    <cellStyle name="Normal 7 2 2 2 5 2" xfId="0"/>
    <cellStyle name="Normal 7 2 2 2 6" xfId="0"/>
    <cellStyle name="Normal 7 2 2 2 7" xfId="0"/>
    <cellStyle name="Normal 7 2 2 3" xfId="0"/>
    <cellStyle name="Normal 7 2 2 3 2" xfId="0"/>
    <cellStyle name="Normal 7 2 2 3 2 2" xfId="0"/>
    <cellStyle name="Normal 7 2 2 3 2 2 2" xfId="0"/>
    <cellStyle name="Normal 7 2 2 3 2 3" xfId="0"/>
    <cellStyle name="Normal 7 2 2 3 2 4" xfId="0"/>
    <cellStyle name="Normal 7 2 2 3 3" xfId="0"/>
    <cellStyle name="Normal 7 2 2 3 3 2" xfId="0"/>
    <cellStyle name="Normal 7 2 2 3 4" xfId="0"/>
    <cellStyle name="Normal 7 2 2 3 4 2" xfId="0"/>
    <cellStyle name="Normal 7 2 2 3 5" xfId="0"/>
    <cellStyle name="Normal 7 2 2 4" xfId="0"/>
    <cellStyle name="Normal 7 2 2 4 2" xfId="0"/>
    <cellStyle name="Normal 7 2 2 4 2 2" xfId="0"/>
    <cellStyle name="Normal 7 2 2 4 3" xfId="0"/>
    <cellStyle name="Normal 7 2 2 4 4" xfId="0"/>
    <cellStyle name="Normal 7 2 2 5" xfId="0"/>
    <cellStyle name="Normal 7 2 2 5 2" xfId="0"/>
    <cellStyle name="Normal 7 2 2 6" xfId="0"/>
    <cellStyle name="Normal 7 2 2 6 2" xfId="0"/>
    <cellStyle name="Normal 7 2 2 7" xfId="0"/>
    <cellStyle name="Normal 7 2 2 8" xfId="0"/>
    <cellStyle name="Normal 7 2 3" xfId="0"/>
    <cellStyle name="Normal 7 2 3 2" xfId="0"/>
    <cellStyle name="Normal 7 2 3 2 2" xfId="0"/>
    <cellStyle name="Normal 7 2 3 2 2 2" xfId="0"/>
    <cellStyle name="Normal 7 2 3 2 2 2 2" xfId="0"/>
    <cellStyle name="Normal 7 2 3 2 2 3" xfId="0"/>
    <cellStyle name="Normal 7 2 3 2 2 4" xfId="0"/>
    <cellStyle name="Normal 7 2 3 2 3" xfId="0"/>
    <cellStyle name="Normal 7 2 3 2 3 2" xfId="0"/>
    <cellStyle name="Normal 7 2 3 2 4" xfId="0"/>
    <cellStyle name="Normal 7 2 3 2 4 2" xfId="0"/>
    <cellStyle name="Normal 7 2 3 2 5" xfId="0"/>
    <cellStyle name="Normal 7 2 3 3" xfId="0"/>
    <cellStyle name="Normal 7 2 3 3 2" xfId="0"/>
    <cellStyle name="Normal 7 2 3 3 2 2" xfId="0"/>
    <cellStyle name="Normal 7 2 3 3 3" xfId="0"/>
    <cellStyle name="Normal 7 2 3 3 4" xfId="0"/>
    <cellStyle name="Normal 7 2 3 4" xfId="0"/>
    <cellStyle name="Normal 7 2 3 4 2" xfId="0"/>
    <cellStyle name="Normal 7 2 3 5" xfId="0"/>
    <cellStyle name="Normal 7 2 3 5 2" xfId="0"/>
    <cellStyle name="Normal 7 2 3 6" xfId="0"/>
    <cellStyle name="Normal 7 2 3 7" xfId="0"/>
    <cellStyle name="Normal 7 2 4" xfId="0"/>
    <cellStyle name="Normal 7 2 4 2" xfId="0"/>
    <cellStyle name="Normal 7 2 4 2 2" xfId="0"/>
    <cellStyle name="Normal 7 2 4 2 2 2" xfId="0"/>
    <cellStyle name="Normal 7 2 4 2 3" xfId="0"/>
    <cellStyle name="Normal 7 2 4 2 4" xfId="0"/>
    <cellStyle name="Normal 7 2 4 3" xfId="0"/>
    <cellStyle name="Normal 7 2 4 3 2" xfId="0"/>
    <cellStyle name="Normal 7 2 4 4" xfId="0"/>
    <cellStyle name="Normal 7 2 4 4 2" xfId="0"/>
    <cellStyle name="Normal 7 2 4 5" xfId="0"/>
    <cellStyle name="Normal 7 2 5" xfId="0"/>
    <cellStyle name="Normal 7 2 5 2" xfId="0"/>
    <cellStyle name="Normal 7 2 5 2 2" xfId="0"/>
    <cellStyle name="Normal 7 2 5 3" xfId="0"/>
    <cellStyle name="Normal 7 2 5 4" xfId="0"/>
    <cellStyle name="Normal 7 2 6" xfId="0"/>
    <cellStyle name="Normal 7 2 6 2" xfId="0"/>
    <cellStyle name="Normal 7 2 7" xfId="0"/>
    <cellStyle name="Normal 7 2 7 2" xfId="0"/>
    <cellStyle name="Normal 7 2 8" xfId="0"/>
    <cellStyle name="Normal 7 2 9" xfId="0"/>
    <cellStyle name="Normal 7 3" xfId="0"/>
    <cellStyle name="Normal 7 3 2" xfId="0"/>
    <cellStyle name="Normal 7 3 2 2" xfId="0"/>
    <cellStyle name="Normal 7 3 2 2 2" xfId="0"/>
    <cellStyle name="Normal 7 3 2 2 2 2" xfId="0"/>
    <cellStyle name="Normal 7 3 2 2 2 2 2" xfId="0"/>
    <cellStyle name="Normal 7 3 2 2 2 3" xfId="0"/>
    <cellStyle name="Normal 7 3 2 2 2 4" xfId="0"/>
    <cellStyle name="Normal 7 3 2 2 3" xfId="0"/>
    <cellStyle name="Normal 7 3 2 2 3 2" xfId="0"/>
    <cellStyle name="Normal 7 3 2 2 4" xfId="0"/>
    <cellStyle name="Normal 7 3 2 2 4 2" xfId="0"/>
    <cellStyle name="Normal 7 3 2 2 5" xfId="0"/>
    <cellStyle name="Normal 7 3 2 3" xfId="0"/>
    <cellStyle name="Normal 7 3 2 3 2" xfId="0"/>
    <cellStyle name="Normal 7 3 2 3 2 2" xfId="0"/>
    <cellStyle name="Normal 7 3 2 3 3" xfId="0"/>
    <cellStyle name="Normal 7 3 2 3 4" xfId="0"/>
    <cellStyle name="Normal 7 3 2 4" xfId="0"/>
    <cellStyle name="Normal 7 3 2 4 2" xfId="0"/>
    <cellStyle name="Normal 7 3 2 5" xfId="0"/>
    <cellStyle name="Normal 7 3 2 5 2" xfId="0"/>
    <cellStyle name="Normal 7 3 2 6" xfId="0"/>
    <cellStyle name="Normal 7 3 2 7" xfId="0"/>
    <cellStyle name="Normal 7 3 3" xfId="0"/>
    <cellStyle name="Normal 7 3 3 2" xfId="0"/>
    <cellStyle name="Normal 7 3 3 2 2" xfId="0"/>
    <cellStyle name="Normal 7 3 3 2 2 2" xfId="0"/>
    <cellStyle name="Normal 7 3 3 2 3" xfId="0"/>
    <cellStyle name="Normal 7 3 3 2 4" xfId="0"/>
    <cellStyle name="Normal 7 3 3 3" xfId="0"/>
    <cellStyle name="Normal 7 3 3 3 2" xfId="0"/>
    <cellStyle name="Normal 7 3 3 4" xfId="0"/>
    <cellStyle name="Normal 7 3 3 4 2" xfId="0"/>
    <cellStyle name="Normal 7 3 3 5" xfId="0"/>
    <cellStyle name="Normal 7 3 4" xfId="0"/>
    <cellStyle name="Normal 7 3 4 2" xfId="0"/>
    <cellStyle name="Normal 7 3 4 2 2" xfId="0"/>
    <cellStyle name="Normal 7 3 4 3" xfId="0"/>
    <cellStyle name="Normal 7 3 4 4" xfId="0"/>
    <cellStyle name="Normal 7 3 5" xfId="0"/>
    <cellStyle name="Normal 7 3 5 2" xfId="0"/>
    <cellStyle name="Normal 7 3 6" xfId="0"/>
    <cellStyle name="Normal 7 3 6 2" xfId="0"/>
    <cellStyle name="Normal 7 3 7" xfId="0"/>
    <cellStyle name="Normal 7 3 8" xfId="0"/>
    <cellStyle name="Normal 7 4" xfId="0"/>
    <cellStyle name="Normal 7 4 2" xfId="0"/>
    <cellStyle name="Normal 7 4 2 2" xfId="0"/>
    <cellStyle name="Normal 7 4 2 2 2" xfId="0"/>
    <cellStyle name="Normal 7 4 2 2 2 2" xfId="0"/>
    <cellStyle name="Normal 7 4 2 2 3" xfId="0"/>
    <cellStyle name="Normal 7 4 2 2 4" xfId="0"/>
    <cellStyle name="Normal 7 4 2 3" xfId="0"/>
    <cellStyle name="Normal 7 4 2 3 2" xfId="0"/>
    <cellStyle name="Normal 7 4 2 4" xfId="0"/>
    <cellStyle name="Normal 7 4 2 4 2" xfId="0"/>
    <cellStyle name="Normal 7 4 2 5" xfId="0"/>
    <cellStyle name="Normal 7 4 3" xfId="0"/>
    <cellStyle name="Normal 7 4 3 2" xfId="0"/>
    <cellStyle name="Normal 7 4 3 2 2" xfId="0"/>
    <cellStyle name="Normal 7 4 3 3" xfId="0"/>
    <cellStyle name="Normal 7 4 3 4" xfId="0"/>
    <cellStyle name="Normal 7 4 4" xfId="0"/>
    <cellStyle name="Normal 7 4 4 2" xfId="0"/>
    <cellStyle name="Normal 7 4 5" xfId="0"/>
    <cellStyle name="Normal 7 4 5 2" xfId="0"/>
    <cellStyle name="Normal 7 4 6" xfId="0"/>
    <cellStyle name="Normal 7 4 7" xfId="0"/>
    <cellStyle name="Normal 7 5" xfId="0"/>
    <cellStyle name="Normal 7 5 2" xfId="0"/>
    <cellStyle name="Normal 7 5 2 2" xfId="0"/>
    <cellStyle name="Normal 7 5 2 2 2" xfId="0"/>
    <cellStyle name="Normal 7 5 2 3" xfId="0"/>
    <cellStyle name="Normal 7 5 2 4" xfId="0"/>
    <cellStyle name="Normal 7 5 3" xfId="0"/>
    <cellStyle name="Normal 7 5 3 2" xfId="0"/>
    <cellStyle name="Normal 7 5 4" xfId="0"/>
    <cellStyle name="Normal 7 5 4 2" xfId="0"/>
    <cellStyle name="Normal 7 5 5" xfId="0"/>
    <cellStyle name="Normal 7 6" xfId="0"/>
    <cellStyle name="Normal 7 6 2" xfId="0"/>
    <cellStyle name="Normal 7 6 2 2" xfId="0"/>
    <cellStyle name="Normal 7 6 3" xfId="0"/>
    <cellStyle name="Normal 7 6 4" xfId="0"/>
    <cellStyle name="Normal 7 7" xfId="0"/>
    <cellStyle name="Normal 7 7 2" xfId="0"/>
    <cellStyle name="Normal 7 8" xfId="0"/>
    <cellStyle name="Normal 7 8 2" xfId="0"/>
    <cellStyle name="Normal 7 9" xfId="0"/>
    <cellStyle name="Normal 8" xfId="0"/>
    <cellStyle name="Normal 9" xfId="0"/>
    <cellStyle name="Normal 9 10" xfId="0"/>
    <cellStyle name="Normal 9 2" xfId="0"/>
    <cellStyle name="Normal 9 2 2" xfId="0"/>
    <cellStyle name="Normal 9 2 2 2" xfId="0"/>
    <cellStyle name="Normal 9 2 2 2 2" xfId="0"/>
    <cellStyle name="Normal 9 2 2 2 2 2" xfId="0"/>
    <cellStyle name="Normal 9 2 2 2 2 2 2" xfId="0"/>
    <cellStyle name="Normal 9 2 2 2 2 3" xfId="0"/>
    <cellStyle name="Normal 9 2 2 2 2 4" xfId="0"/>
    <cellStyle name="Normal 9 2 2 2 3" xfId="0"/>
    <cellStyle name="Normal 9 2 2 2 3 2" xfId="0"/>
    <cellStyle name="Normal 9 2 2 2 4" xfId="0"/>
    <cellStyle name="Normal 9 2 2 2 4 2" xfId="0"/>
    <cellStyle name="Normal 9 2 2 2 5" xfId="0"/>
    <cellStyle name="Normal 9 2 2 3" xfId="0"/>
    <cellStyle name="Normal 9 2 2 3 2" xfId="0"/>
    <cellStyle name="Normal 9 2 2 3 2 2" xfId="0"/>
    <cellStyle name="Normal 9 2 2 3 3" xfId="0"/>
    <cellStyle name="Normal 9 2 2 3 4" xfId="0"/>
    <cellStyle name="Normal 9 2 2 4" xfId="0"/>
    <cellStyle name="Normal 9 2 2 4 2" xfId="0"/>
    <cellStyle name="Normal 9 2 2 5" xfId="0"/>
    <cellStyle name="Normal 9 2 2 5 2" xfId="0"/>
    <cellStyle name="Normal 9 2 2 6" xfId="0"/>
    <cellStyle name="Normal 9 2 2 7" xfId="0"/>
    <cellStyle name="Normal 9 2 3" xfId="0"/>
    <cellStyle name="Normal 9 2 3 2" xfId="0"/>
    <cellStyle name="Normal 9 2 3 2 2" xfId="0"/>
    <cellStyle name="Normal 9 2 3 2 2 2" xfId="0"/>
    <cellStyle name="Normal 9 2 3 2 2 2 2" xfId="0"/>
    <cellStyle name="Normal 9 2 3 2 2 2 2 2" xfId="0"/>
    <cellStyle name="Normal 9 2 3 2 2 2 3" xfId="0"/>
    <cellStyle name="Normal 9 2 3 2 2 2 4" xfId="0"/>
    <cellStyle name="Normal 9 2 3 2 2 3" xfId="0"/>
    <cellStyle name="Normal 9 2 3 2 2 3 2" xfId="0"/>
    <cellStyle name="Normal 9 2 3 2 2 4" xfId="0"/>
    <cellStyle name="Normal 9 2 3 2 2 4 2" xfId="0"/>
    <cellStyle name="Normal 9 2 3 2 2 5" xfId="0"/>
    <cellStyle name="Normal 9 2 3 2 3" xfId="0"/>
    <cellStyle name="Normal 9 2 3 2 3 2" xfId="0"/>
    <cellStyle name="Normal 9 2 3 2 3 2 2" xfId="0"/>
    <cellStyle name="Normal 9 2 3 2 3 3" xfId="0"/>
    <cellStyle name="Normal 9 2 3 2 3 4" xfId="0"/>
    <cellStyle name="Normal 9 2 3 2 4" xfId="0"/>
    <cellStyle name="Normal 9 2 3 2 4 2" xfId="0"/>
    <cellStyle name="Normal 9 2 3 2 5" xfId="0"/>
    <cellStyle name="Normal 9 2 3 2 5 2" xfId="0"/>
    <cellStyle name="Normal 9 2 3 2 6" xfId="0"/>
    <cellStyle name="Normal 9 2 3 2 7" xfId="0"/>
    <cellStyle name="Normal 9 2 3 3" xfId="0"/>
    <cellStyle name="Normal 9 2 3 3 2" xfId="0"/>
    <cellStyle name="Normal 9 2 3 3 2 2" xfId="0"/>
    <cellStyle name="Normal 9 2 3 3 2 2 2" xfId="0"/>
    <cellStyle name="Normal 9 2 3 3 2 3" xfId="0"/>
    <cellStyle name="Normal 9 2 3 3 2 4" xfId="0"/>
    <cellStyle name="Normal 9 2 3 3 3" xfId="0"/>
    <cellStyle name="Normal 9 2 3 3 3 2" xfId="0"/>
    <cellStyle name="Normal 9 2 3 3 4" xfId="0"/>
    <cellStyle name="Normal 9 2 3 3 4 2" xfId="0"/>
    <cellStyle name="Normal 9 2 3 3 5" xfId="0"/>
    <cellStyle name="Normal 9 2 3 4" xfId="0"/>
    <cellStyle name="Normal 9 2 3 4 2" xfId="0"/>
    <cellStyle name="Normal 9 2 3 4 2 2" xfId="0"/>
    <cellStyle name="Normal 9 2 3 4 3" xfId="0"/>
    <cellStyle name="Normal 9 2 3 4 4" xfId="0"/>
    <cellStyle name="Normal 9 2 3 5" xfId="0"/>
    <cellStyle name="Normal 9 2 3 5 2" xfId="0"/>
    <cellStyle name="Normal 9 2 3 6" xfId="0"/>
    <cellStyle name="Normal 9 2 3 6 2" xfId="0"/>
    <cellStyle name="Normal 9 2 3 7" xfId="0"/>
    <cellStyle name="Normal 9 2 3 8" xfId="0"/>
    <cellStyle name="Normal 9 2 4" xfId="0"/>
    <cellStyle name="Normal 9 2 4 2" xfId="0"/>
    <cellStyle name="Normal 9 2 4 2 2" xfId="0"/>
    <cellStyle name="Normal 9 2 4 2 2 2" xfId="0"/>
    <cellStyle name="Normal 9 2 4 2 3" xfId="0"/>
    <cellStyle name="Normal 9 2 4 2 4" xfId="0"/>
    <cellStyle name="Normal 9 2 4 3" xfId="0"/>
    <cellStyle name="Normal 9 2 4 3 2" xfId="0"/>
    <cellStyle name="Normal 9 2 4 4" xfId="0"/>
    <cellStyle name="Normal 9 2 4 4 2" xfId="0"/>
    <cellStyle name="Normal 9 2 4 5" xfId="0"/>
    <cellStyle name="Normal 9 2 5" xfId="0"/>
    <cellStyle name="Normal 9 2 5 2" xfId="0"/>
    <cellStyle name="Normal 9 2 5 2 2" xfId="0"/>
    <cellStyle name="Normal 9 2 5 3" xfId="0"/>
    <cellStyle name="Normal 9 2 5 4" xfId="0"/>
    <cellStyle name="Normal 9 2 6" xfId="0"/>
    <cellStyle name="Normal 9 2 6 2" xfId="0"/>
    <cellStyle name="Normal 9 2 7" xfId="0"/>
    <cellStyle name="Normal 9 2 7 2" xfId="0"/>
    <cellStyle name="Normal 9 2 8" xfId="0"/>
    <cellStyle name="Normal 9 2 9" xfId="0"/>
    <cellStyle name="Normal 9 3" xfId="0"/>
    <cellStyle name="Normal 9 3 2" xfId="0"/>
    <cellStyle name="Normal 9 3 2 2" xfId="0"/>
    <cellStyle name="Normal 9 3 2 2 2" xfId="0"/>
    <cellStyle name="Normal 9 3 2 2 2 2" xfId="0"/>
    <cellStyle name="Normal 9 3 2 2 3" xfId="0"/>
    <cellStyle name="Normal 9 3 2 2 4" xfId="0"/>
    <cellStyle name="Normal 9 3 2 3" xfId="0"/>
    <cellStyle name="Normal 9 3 2 3 2" xfId="0"/>
    <cellStyle name="Normal 9 3 2 4" xfId="0"/>
    <cellStyle name="Normal 9 3 2 4 2" xfId="0"/>
    <cellStyle name="Normal 9 3 2 5" xfId="0"/>
    <cellStyle name="Normal 9 3 3" xfId="0"/>
    <cellStyle name="Normal 9 3 3 2" xfId="0"/>
    <cellStyle name="Normal 9 3 3 2 2" xfId="0"/>
    <cellStyle name="Normal 9 3 3 3" xfId="0"/>
    <cellStyle name="Normal 9 3 3 4" xfId="0"/>
    <cellStyle name="Normal 9 3 4" xfId="0"/>
    <cellStyle name="Normal 9 3 4 2" xfId="0"/>
    <cellStyle name="Normal 9 3 5" xfId="0"/>
    <cellStyle name="Normal 9 3 5 2" xfId="0"/>
    <cellStyle name="Normal 9 3 6" xfId="0"/>
    <cellStyle name="Normal 9 3 7" xfId="0"/>
    <cellStyle name="Normal 9 4" xfId="0"/>
    <cellStyle name="Normal 9 4 2" xfId="0"/>
    <cellStyle name="Normal 9 4 2 2" xfId="0"/>
    <cellStyle name="Normal 9 4 2 2 2" xfId="0"/>
    <cellStyle name="Normal 9 4 2 2 2 2" xfId="0"/>
    <cellStyle name="Normal 9 4 2 2 3" xfId="0"/>
    <cellStyle name="Normal 9 4 2 2 4" xfId="0"/>
    <cellStyle name="Normal 9 4 2 3" xfId="0"/>
    <cellStyle name="Normal 9 4 2 3 2" xfId="0"/>
    <cellStyle name="Normal 9 4 2 4" xfId="0"/>
    <cellStyle name="Normal 9 4 2 4 2" xfId="0"/>
    <cellStyle name="Normal 9 4 2 5" xfId="0"/>
    <cellStyle name="Normal 9 4 3" xfId="0"/>
    <cellStyle name="Normal 9 4 3 2" xfId="0"/>
    <cellStyle name="Normal 9 4 3 2 2" xfId="0"/>
    <cellStyle name="Normal 9 4 3 3" xfId="0"/>
    <cellStyle name="Normal 9 4 3 4" xfId="0"/>
    <cellStyle name="Normal 9 4 4" xfId="0"/>
    <cellStyle name="Normal 9 4 4 2" xfId="0"/>
    <cellStyle name="Normal 9 4 5" xfId="0"/>
    <cellStyle name="Normal 9 4 5 2" xfId="0"/>
    <cellStyle name="Normal 9 4 6" xfId="0"/>
    <cellStyle name="Normal 9 4 7" xfId="0"/>
    <cellStyle name="Normal 9 5" xfId="0"/>
    <cellStyle name="Normal 9 5 2" xfId="0"/>
    <cellStyle name="Normal 9 5 2 2" xfId="0"/>
    <cellStyle name="Normal 9 5 2 2 2" xfId="0"/>
    <cellStyle name="Normal 9 5 2 3" xfId="0"/>
    <cellStyle name="Normal 9 5 2 4" xfId="0"/>
    <cellStyle name="Normal 9 5 3" xfId="0"/>
    <cellStyle name="Normal 9 5 3 2" xfId="0"/>
    <cellStyle name="Normal 9 5 4" xfId="0"/>
    <cellStyle name="Normal 9 5 4 2" xfId="0"/>
    <cellStyle name="Normal 9 5 5" xfId="0"/>
    <cellStyle name="Normal 9 6" xfId="0"/>
    <cellStyle name="Normal 9 6 2" xfId="0"/>
    <cellStyle name="Normal 9 6 2 2" xfId="0"/>
    <cellStyle name="Normal 9 6 3" xfId="0"/>
    <cellStyle name="Normal 9 6 4" xfId="0"/>
    <cellStyle name="Normal 9 7" xfId="0"/>
    <cellStyle name="Normal 9 7 2" xfId="0"/>
    <cellStyle name="Normal 9 8" xfId="0"/>
    <cellStyle name="Normal 9 8 2" xfId="0"/>
    <cellStyle name="Normal 9 9" xfId="0"/>
    <cellStyle name="Note 2" xfId="0"/>
    <cellStyle name="Note 2 2" xfId="0"/>
    <cellStyle name="Note 2 2 2" xfId="0"/>
    <cellStyle name="Note 2 2 2 2" xfId="0"/>
    <cellStyle name="Note 2 2 2 2 2" xfId="0"/>
    <cellStyle name="Note 2 2 2 3" xfId="0"/>
    <cellStyle name="Note 2 2 2 4" xfId="0"/>
    <cellStyle name="Note 2 2 3" xfId="0"/>
    <cellStyle name="Note 2 2 3 2" xfId="0"/>
    <cellStyle name="Note 2 2 4" xfId="0"/>
    <cellStyle name="Note 2 2 4 2" xfId="0"/>
    <cellStyle name="Note 2 2 5" xfId="0"/>
    <cellStyle name="Note 2 3" xfId="0"/>
    <cellStyle name="Note 2 3 2" xfId="0"/>
    <cellStyle name="Note 2 3 2 2" xfId="0"/>
    <cellStyle name="Note 2 3 3" xfId="0"/>
    <cellStyle name="Note 2 3 4" xfId="0"/>
    <cellStyle name="Note 2 4" xfId="0"/>
    <cellStyle name="Note 2 4 2" xfId="0"/>
    <cellStyle name="Note 2 5" xfId="0"/>
    <cellStyle name="Note 2 5 2" xfId="0"/>
    <cellStyle name="Note 2 6" xfId="0"/>
    <cellStyle name="Note 2 7" xfId="0"/>
    <cellStyle name="Note 3" xfId="0"/>
    <cellStyle name="Note 3 2" xfId="0"/>
    <cellStyle name="Note 3 2 2" xfId="0"/>
    <cellStyle name="Note 3 2 2 2" xfId="0"/>
    <cellStyle name="Note 3 2 3" xfId="0"/>
    <cellStyle name="Note 3 2 4" xfId="0"/>
    <cellStyle name="Note 3 3" xfId="0"/>
    <cellStyle name="Note 3 3 2" xfId="0"/>
    <cellStyle name="Note 3 4" xfId="0"/>
    <cellStyle name="Note 3 4 2" xfId="0"/>
    <cellStyle name="Note 3 5" xfId="0"/>
    <cellStyle name="Note 4" xfId="0"/>
    <cellStyle name="Note 4 2" xfId="0"/>
    <cellStyle name="Note 4 2 2" xfId="0"/>
    <cellStyle name="Note 4 3" xfId="0"/>
    <cellStyle name="Note 4 4" xfId="0"/>
    <cellStyle name="Note 5" xfId="0"/>
    <cellStyle name="Note 5 2" xfId="0"/>
    <cellStyle name="Note 6" xfId="0"/>
    <cellStyle name="Note 6 2" xfId="0"/>
    <cellStyle name="Note 7" xfId="0"/>
    <cellStyle name="Note 8" xfId="0"/>
    <cellStyle name="Note 9" xfId="0"/>
    <cellStyle name="Nøytral 2" xfId="0"/>
    <cellStyle name="Output" xfId="0"/>
    <cellStyle name="Overskrift 1 2" xfId="0"/>
    <cellStyle name="Overskrift 2 2" xfId="0"/>
    <cellStyle name="Overskrift 3 2" xfId="0"/>
    <cellStyle name="Overskrift 4 2" xfId="0"/>
    <cellStyle name="Prosent 2" xfId="0"/>
    <cellStyle name="Prosent 2 2" xfId="0"/>
    <cellStyle name="Prosent 2 3" xfId="0"/>
    <cellStyle name="Prosent 3" xfId="0"/>
    <cellStyle name="Prosent 3 2" xfId="0"/>
    <cellStyle name="Prosent 4" xfId="0"/>
    <cellStyle name="Title" xfId="0"/>
    <cellStyle name="Tittel 2" xfId="0"/>
    <cellStyle name="Total" xfId="0"/>
    <cellStyle name="Totalt 2" xfId="0"/>
    <cellStyle name="Totalt 2 2" xfId="0"/>
    <cellStyle name="Totalt 2 2 2" xfId="0"/>
    <cellStyle name="Totalt 2 3" xfId="0"/>
    <cellStyle name="Totalt 2 3 2" xfId="0"/>
    <cellStyle name="Totalt 2 4" xfId="0"/>
    <cellStyle name="Tusenskille 2" xfId="0"/>
    <cellStyle name="Tusenskille 2 2" xfId="0"/>
    <cellStyle name="Tusenskille 2 2 2" xfId="0"/>
    <cellStyle name="Tusenskille 2 2 2 2" xfId="0"/>
    <cellStyle name="Tusenskille 2 2 2 2 2" xfId="0"/>
    <cellStyle name="Tusenskille 2 2 2 3" xfId="0"/>
    <cellStyle name="Tusenskille 2 2 3" xfId="0"/>
    <cellStyle name="Tusenskille 2 2 3 2" xfId="0"/>
    <cellStyle name="Tusenskille 2 2 3 2 2" xfId="0"/>
    <cellStyle name="Tusenskille 2 2 3 2 3" xfId="0"/>
    <cellStyle name="Tusenskille 2 2 3 2 4" xfId="0"/>
    <cellStyle name="Tusenskille 2 2 3 2 5" xfId="0"/>
    <cellStyle name="Tusenskille 2 2 3 2 6" xfId="0"/>
    <cellStyle name="Tusenskille 2 2 3 3" xfId="0"/>
    <cellStyle name="Tusenskille 2 2 3 4" xfId="0"/>
    <cellStyle name="Tusenskille 2 2 3 5" xfId="0"/>
    <cellStyle name="Tusenskille 2 2 3 6" xfId="0"/>
    <cellStyle name="Tusenskille 2 2 3 7" xfId="0"/>
    <cellStyle name="Tusenskille 2 2 4" xfId="0"/>
    <cellStyle name="Tusenskille 2 2 4 2" xfId="0"/>
    <cellStyle name="Tusenskille 2 2 4 3" xfId="0"/>
    <cellStyle name="Tusenskille 2 2 4 4" xfId="0"/>
    <cellStyle name="Tusenskille 2 2 4 5" xfId="0"/>
    <cellStyle name="Tusenskille 2 2 4 6" xfId="0"/>
    <cellStyle name="Tusenskille 2 3" xfId="0"/>
    <cellStyle name="Tusenskille 2 3 2" xfId="0"/>
    <cellStyle name="Tusenskille 2 3 2 2" xfId="0"/>
    <cellStyle name="Tusenskille 2 3 3" xfId="0"/>
    <cellStyle name="Tusenskille 2 4" xfId="0"/>
    <cellStyle name="Tusenskille 2 4 2" xfId="0"/>
    <cellStyle name="Tusenskille 2 4 2 2" xfId="0"/>
    <cellStyle name="Tusenskille 2 4 2 3" xfId="0"/>
    <cellStyle name="Tusenskille 2 4 2 4" xfId="0"/>
    <cellStyle name="Tusenskille 2 4 2 5" xfId="0"/>
    <cellStyle name="Tusenskille 2 4 2 6" xfId="0"/>
    <cellStyle name="Tusenskille 2 4 3" xfId="0"/>
    <cellStyle name="Tusenskille 2 4 4" xfId="0"/>
    <cellStyle name="Tusenskille 2 4 5" xfId="0"/>
    <cellStyle name="Tusenskille 2 4 6" xfId="0"/>
    <cellStyle name="Tusenskille 2 4 7" xfId="0"/>
    <cellStyle name="Tusenskille 2 5" xfId="0"/>
    <cellStyle name="Tusenskille 2 5 2" xfId="0"/>
    <cellStyle name="Tusenskille 2 5 3" xfId="0"/>
    <cellStyle name="Tusenskille 2 5 4" xfId="0"/>
    <cellStyle name="Tusenskille 2 5 5" xfId="0"/>
    <cellStyle name="Tusenskille 2 5 6" xfId="0"/>
    <cellStyle name="Tusenskille 3" xfId="0"/>
    <cellStyle name="Tusenskille 3 2" xfId="0"/>
    <cellStyle name="Tusenskille 3 2 2" xfId="0"/>
    <cellStyle name="Tusenskille 3 2 2 2" xfId="0"/>
    <cellStyle name="Tusenskille 3 2 3" xfId="0"/>
    <cellStyle name="Tusenskille 3 3" xfId="0"/>
    <cellStyle name="Tusenskille 3 3 2" xfId="0"/>
    <cellStyle name="Tusenskille 3 3 2 2" xfId="0"/>
    <cellStyle name="Tusenskille 3 3 2 3" xfId="0"/>
    <cellStyle name="Tusenskille 3 3 2 4" xfId="0"/>
    <cellStyle name="Tusenskille 3 3 2 5" xfId="0"/>
    <cellStyle name="Tusenskille 3 3 2 6" xfId="0"/>
    <cellStyle name="Tusenskille 3 3 3" xfId="0"/>
    <cellStyle name="Tusenskille 3 3 4" xfId="0"/>
    <cellStyle name="Tusenskille 3 3 5" xfId="0"/>
    <cellStyle name="Tusenskille 3 3 6" xfId="0"/>
    <cellStyle name="Tusenskille 3 3 7" xfId="0"/>
    <cellStyle name="Tusenskille 3 4" xfId="0"/>
    <cellStyle name="Tusenskille 3 5" xfId="0"/>
    <cellStyle name="Tusenskille 3 6" xfId="0"/>
    <cellStyle name="Tusenskille 3 7" xfId="0"/>
    <cellStyle name="Tusenskille 3 8" xfId="0"/>
    <cellStyle name="Tusenskille 4" xfId="0"/>
    <cellStyle name="Tusenskille 4 2" xfId="0"/>
    <cellStyle name="Tusenskille 4 2 2" xfId="0"/>
    <cellStyle name="Tusenskille 4 2 2 2" xfId="0"/>
    <cellStyle name="Tusenskille 4 2 3" xfId="0"/>
    <cellStyle name="Tusenskille 4 3" xfId="0"/>
    <cellStyle name="Tusenskille 4 3 2" xfId="0"/>
    <cellStyle name="Tusenskille 4 3 2 2" xfId="0"/>
    <cellStyle name="Tusenskille 4 3 2 3" xfId="0"/>
    <cellStyle name="Tusenskille 4 3 2 4" xfId="0"/>
    <cellStyle name="Tusenskille 4 3 2 5" xfId="0"/>
    <cellStyle name="Tusenskille 4 3 2 6" xfId="0"/>
    <cellStyle name="Tusenskille 4 3 3" xfId="0"/>
    <cellStyle name="Tusenskille 4 3 4" xfId="0"/>
    <cellStyle name="Tusenskille 4 3 5" xfId="0"/>
    <cellStyle name="Tusenskille 4 3 6" xfId="0"/>
    <cellStyle name="Tusenskille 4 3 7" xfId="0"/>
    <cellStyle name="Tusenskille 4 4" xfId="0"/>
    <cellStyle name="Tusenskille 4 5" xfId="0"/>
    <cellStyle name="Tusenskille 4 6" xfId="0"/>
    <cellStyle name="Tusenskille 4 7" xfId="0"/>
    <cellStyle name="Tusenskille 4 8" xfId="0"/>
    <cellStyle name="Utdata 2" xfId="0"/>
    <cellStyle name="Utdata 2 2" xfId="0"/>
    <cellStyle name="Utdata 2 2 2" xfId="0"/>
    <cellStyle name="Utdata 2 3" xfId="0"/>
    <cellStyle name="Utdata 2 3 2" xfId="0"/>
    <cellStyle name="Utdata 2 4" xfId="0"/>
    <cellStyle name="Uthevingsfarge1 2" xfId="0"/>
    <cellStyle name="Uthevingsfarge2 2" xfId="0"/>
    <cellStyle name="Uthevingsfarge3 2" xfId="0"/>
    <cellStyle name="Uthevingsfarge4 2" xfId="0"/>
    <cellStyle name="Uthevingsfarge5 2" xfId="0"/>
    <cellStyle name="Uthevingsfarge6 2" xfId="0"/>
    <cellStyle name="Varseltekst 2" xfId="0"/>
    <cellStyle name="Warning Text" xfId="0"/>
  </cellStyles>
  <colors>
    <indexedColors>
      <rgbColor rgb="FF000000"/>
      <rgbColor rgb="FFFFFFFF"/>
      <rgbColor rgb="FFFF0000"/>
      <rgbColor rgb="FF00FF00"/>
      <rgbColor rgb="FFEDEDED"/>
      <rgbColor rgb="FFFFD966"/>
      <rgbColor rgb="FFFFC7CE"/>
      <rgbColor rgb="FFB4C7E7"/>
      <rgbColor rgb="FFFFEB9C"/>
      <rgbColor rgb="FF0A8514"/>
      <rgbColor rgb="FF203864"/>
      <rgbColor rgb="FF83A26F"/>
      <rgbColor rgb="FF85004A"/>
      <rgbColor rgb="FFD9D9D9"/>
      <rgbColor rgb="FFC1C1C1"/>
      <rgbColor rgb="FF808080"/>
      <rgbColor rgb="FF76A3DA"/>
      <rgbColor rgb="FF485567"/>
      <rgbColor rgb="FFFFFFCC"/>
      <rgbColor rgb="FFDEEBF7"/>
      <rgbColor rgb="FFFFE699"/>
      <rgbColor rgb="FFFF8080"/>
      <rgbColor rgb="FF0066CC"/>
      <rgbColor rgb="FFBDD7EE"/>
      <rgbColor rgb="FFFFF2CC"/>
      <rgbColor rgb="FFD9E1F2"/>
      <rgbColor rgb="FFFFC000"/>
      <rgbColor rgb="FFC5E0B3"/>
      <rgbColor rgb="FFDAE3F3"/>
      <rgbColor rgb="FFFBE5D6"/>
      <rgbColor rgb="FFDBDBDB"/>
      <rgbColor rgb="FFF2F2F2"/>
      <rgbColor rgb="FF9DC2E6"/>
      <rgbColor rgb="FFE2F0D9"/>
      <rgbColor rgb="FFCBFDCD"/>
      <rgbColor rgb="FFFFFF99"/>
      <rgbColor rgb="FF99CCFF"/>
      <rgbColor rgb="FFFF99CC"/>
      <rgbColor rgb="FFCC99FF"/>
      <rgbColor rgb="FFFFCC99"/>
      <rgbColor rgb="FF4472C4"/>
      <rgbColor rgb="FF33CCCC"/>
      <rgbColor rgb="FFB2B2B2"/>
      <rgbColor rgb="FFFFCC00"/>
      <rgbColor rgb="FFFF9900"/>
      <rgbColor rgb="FFFD7603"/>
      <rgbColor rgb="FF7F7F7F"/>
      <rgbColor rgb="FFA5A5A5"/>
      <rgbColor rgb="FF003366"/>
      <rgbColor rgb="FF00B050"/>
      <rgbColor rgb="FF222A35"/>
      <rgbColor rgb="FF222B35"/>
      <rgbColor rgb="FF534014"/>
      <rgbColor rgb="FFF8CBAD"/>
      <rgbColor rgb="FF343494"/>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00b050"/>
            </a:solidFill>
            <a:ln w="0">
              <a:noFill/>
            </a:ln>
          </c:spPr>
          <c:invertIfNegative val="0"/>
          <c:dPt>
            <c:idx val="1"/>
            <c:invertIfNegative val="0"/>
            <c:spPr>
              <a:solidFill>
                <a:srgbClr val="00b050"/>
              </a:solidFill>
              <a:ln w="0">
                <a:noFill/>
              </a:ln>
            </c:spPr>
          </c:dPt>
          <c:dPt>
            <c:idx val="20"/>
            <c:invertIfNegative val="0"/>
            <c:spPr>
              <a:solidFill>
                <a:srgbClr val="ffc000"/>
              </a:solidFill>
              <a:ln w="0">
                <a:noFill/>
              </a:ln>
            </c:spPr>
          </c:dPt>
          <c:dPt>
            <c:idx val="21"/>
            <c:invertIfNegative val="0"/>
            <c:spPr>
              <a:solidFill>
                <a:srgbClr val="ffc000"/>
              </a:solidFill>
              <a:ln w="0">
                <a:noFill/>
              </a:ln>
            </c:spPr>
          </c:dPt>
          <c:dPt>
            <c:idx val="22"/>
            <c:invertIfNegative val="0"/>
            <c:spPr>
              <a:solidFill>
                <a:srgbClr val="ffc000"/>
              </a:solidFill>
              <a:ln w="0">
                <a:noFill/>
              </a:ln>
            </c:spPr>
          </c:dPt>
          <c:dPt>
            <c:idx val="23"/>
            <c:invertIfNegative val="0"/>
            <c:spPr>
              <a:solidFill>
                <a:srgbClr val="ffc000"/>
              </a:solidFill>
              <a:ln w="0">
                <a:noFill/>
              </a:ln>
            </c:spPr>
          </c:dPt>
          <c:dPt>
            <c:idx val="24"/>
            <c:invertIfNegative val="0"/>
            <c:spPr>
              <a:solidFill>
                <a:srgbClr val="ff0000"/>
              </a:solidFill>
              <a:ln w="0">
                <a:noFill/>
              </a:ln>
            </c:spPr>
          </c:dPt>
          <c:dPt>
            <c:idx val="25"/>
            <c:invertIfNegative val="0"/>
            <c:spPr>
              <a:solidFill>
                <a:srgbClr val="ff0000"/>
              </a:solidFill>
              <a:ln w="0">
                <a:noFill/>
              </a:ln>
            </c:spPr>
          </c:dPt>
          <c:dLbls>
            <c:numFmt formatCode="0.0" sourceLinked="1"/>
            <c:dLbl>
              <c:idx val="1"/>
              <c:layout>
                <c:manualLayout>
                  <c:x val="-1.17520033647225E-017"/>
                  <c:y val="-0.0345040156425449"/>
                </c:manualLayout>
              </c:layout>
              <c:numFmt formatCode="0.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20"/>
              <c:numFmt formatCode="0.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21"/>
              <c:numFmt formatCode="0.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22"/>
              <c:numFmt formatCode="0.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23"/>
              <c:numFmt formatCode="0.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24"/>
              <c:numFmt formatCode="0.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25"/>
              <c:numFmt formatCode="0.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Figurer!$B$4:$B$29</c:f>
              <c:strCache>
                <c:ptCount val="26"/>
                <c:pt idx="0">
                  <c:v>MedLearn</c:v>
                </c:pt>
                <c:pt idx="1">
                  <c:v>Einar Granum Kunstfagskole </c:v>
                </c:pt>
                <c:pt idx="2">
                  <c:v>Fagskolen Essens</c:v>
                </c:pt>
                <c:pt idx="3">
                  <c:v>Campus Blå Fagskole</c:v>
                </c:pt>
                <c:pt idx="4">
                  <c:v>Tisip</c:v>
                </c:pt>
                <c:pt idx="5">
                  <c:v>Fabrikken Asker Kunst-fagskole</c:v>
                </c:pt>
                <c:pt idx="6">
                  <c:v>Kunstskolen i Stavanger </c:v>
                </c:pt>
                <c:pt idx="7">
                  <c:v>Kunstfagskolen i Bergen</c:v>
                </c:pt>
                <c:pt idx="8">
                  <c:v>Ytre kunstfagskole</c:v>
                </c:pt>
                <c:pt idx="9">
                  <c:v>Det tverrfaglige kunstinstitutt </c:v>
                </c:pt>
                <c:pt idx="10">
                  <c:v>Fagskolen for bokbransjen</c:v>
                </c:pt>
                <c:pt idx="11">
                  <c:v>KBT fagskole</c:v>
                </c:pt>
                <c:pt idx="12">
                  <c:v>Centric IT academy </c:v>
                </c:pt>
                <c:pt idx="13">
                  <c:v>Lukas høyere yrkesfagskole</c:v>
                </c:pt>
                <c:pt idx="14">
                  <c:v>Hald Internasjonale skole</c:v>
                </c:pt>
                <c:pt idx="15">
                  <c:v>AOF Østfold</c:v>
                </c:pt>
                <c:pt idx="16">
                  <c:v>Designinstituttet </c:v>
                </c:pt>
                <c:pt idx="17">
                  <c:v>Fagskolen GET Academy</c:v>
                </c:pt>
                <c:pt idx="18">
                  <c:v>Gokstad akademiet </c:v>
                </c:pt>
                <c:pt idx="19">
                  <c:v>AOF Fagskolen</c:v>
                </c:pt>
                <c:pt idx="20">
                  <c:v>Fagskolen Kristiania</c:v>
                </c:pt>
                <c:pt idx="21">
                  <c:v>Folkeuniversitetets fagskole </c:v>
                </c:pt>
                <c:pt idx="22">
                  <c:v>Fagskolen Diakonova</c:v>
                </c:pt>
                <c:pt idx="23">
                  <c:v>Norsk hestesenter </c:v>
                </c:pt>
                <c:pt idx="24">
                  <c:v>Frelsesarmeens offiserskole </c:v>
                </c:pt>
                <c:pt idx="25">
                  <c:v>Din kompetanse</c:v>
                </c:pt>
              </c:strCache>
            </c:strRef>
          </c:cat>
          <c:val>
            <c:numRef>
              <c:f>Figurer!$C$4:$C$29</c:f>
              <c:numCache>
                <c:formatCode>General</c:formatCode>
                <c:ptCount val="26"/>
                <c:pt idx="0">
                  <c:v>15.4422718808194</c:v>
                </c:pt>
                <c:pt idx="1">
                  <c:v>11.0369553226696</c:v>
                </c:pt>
                <c:pt idx="2">
                  <c:v>10.8717504332756</c:v>
                </c:pt>
                <c:pt idx="3">
                  <c:v>10.1305732484076</c:v>
                </c:pt>
                <c:pt idx="4">
                  <c:v>8.76100489777364</c:v>
                </c:pt>
                <c:pt idx="5">
                  <c:v>7.9320987654321</c:v>
                </c:pt>
                <c:pt idx="6">
                  <c:v>4.35889070146819</c:v>
                </c:pt>
                <c:pt idx="7">
                  <c:v>3.76594387755102</c:v>
                </c:pt>
                <c:pt idx="8">
                  <c:v>3.41430332922318</c:v>
                </c:pt>
                <c:pt idx="9">
                  <c:v>3.3354735152488</c:v>
                </c:pt>
                <c:pt idx="10">
                  <c:v>3.2638036809816</c:v>
                </c:pt>
                <c:pt idx="11">
                  <c:v>2.88309790550414</c:v>
                </c:pt>
                <c:pt idx="12">
                  <c:v>2.15585203153426</c:v>
                </c:pt>
                <c:pt idx="13">
                  <c:v>1.94117647058824</c:v>
                </c:pt>
                <c:pt idx="14">
                  <c:v>1.84471322668748</c:v>
                </c:pt>
                <c:pt idx="15">
                  <c:v>1.84001444564825</c:v>
                </c:pt>
                <c:pt idx="16">
                  <c:v>1.74486803519062</c:v>
                </c:pt>
                <c:pt idx="17">
                  <c:v>1.60335195530726</c:v>
                </c:pt>
                <c:pt idx="18">
                  <c:v>1.55227572559367</c:v>
                </c:pt>
                <c:pt idx="19">
                  <c:v>1.54010952060717</c:v>
                </c:pt>
                <c:pt idx="20">
                  <c:v>1.26290145002225</c:v>
                </c:pt>
                <c:pt idx="21">
                  <c:v>1.23532543591109</c:v>
                </c:pt>
                <c:pt idx="22">
                  <c:v>1.11616120330254</c:v>
                </c:pt>
                <c:pt idx="23">
                  <c:v>0.982789502375205</c:v>
                </c:pt>
                <c:pt idx="24">
                  <c:v>0.893048128342246</c:v>
                </c:pt>
                <c:pt idx="25">
                  <c:v>0.783961010190518</c:v>
                </c:pt>
              </c:numCache>
            </c:numRef>
          </c:val>
        </c:ser>
        <c:gapWidth val="219"/>
        <c:overlap val="-27"/>
        <c:axId val="29721577"/>
        <c:axId val="9969440"/>
      </c:barChart>
      <c:catAx>
        <c:axId val="29721577"/>
        <c:scaling>
          <c:orientation val="minMax"/>
        </c:scaling>
        <c:delete val="0"/>
        <c:axPos val="b"/>
        <c:numFmt formatCode="General" sourceLinked="0"/>
        <c:majorTickMark val="none"/>
        <c:minorTickMark val="none"/>
        <c:tickLblPos val="nextTo"/>
        <c:spPr>
          <a:ln w="9360">
            <a:solidFill>
              <a:srgbClr val="d9d9d9"/>
            </a:solidFill>
            <a:round/>
          </a:ln>
        </c:spPr>
        <c:txPr>
          <a:bodyPr rot="-4800000"/>
          <a:lstStyle/>
          <a:p>
            <a:pPr>
              <a:defRPr b="0" sz="900" spc="-1" strike="noStrike">
                <a:solidFill>
                  <a:srgbClr val="595959"/>
                </a:solidFill>
                <a:latin typeface="Calibri"/>
              </a:defRPr>
            </a:pPr>
          </a:p>
        </c:txPr>
        <c:crossAx val="9969440"/>
        <c:crosses val="autoZero"/>
        <c:auto val="1"/>
        <c:lblAlgn val="ctr"/>
        <c:lblOffset val="100"/>
        <c:noMultiLvlLbl val="0"/>
      </c:catAx>
      <c:valAx>
        <c:axId val="9969440"/>
        <c:scaling>
          <c:orientation val="minMax"/>
          <c:max val="16"/>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9721577"/>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00b050"/>
            </a:solidFill>
            <a:ln w="0">
              <a:noFill/>
            </a:ln>
          </c:spPr>
          <c:invertIfNegative val="0"/>
          <c:dPt>
            <c:idx val="0"/>
            <c:invertIfNegative val="0"/>
            <c:spPr>
              <a:solidFill>
                <a:srgbClr val="00b050"/>
              </a:solidFill>
              <a:ln w="0">
                <a:noFill/>
              </a:ln>
            </c:spPr>
          </c:dPt>
          <c:dPt>
            <c:idx val="1"/>
            <c:invertIfNegative val="0"/>
            <c:spPr>
              <a:solidFill>
                <a:srgbClr val="00b050"/>
              </a:solidFill>
              <a:ln w="0">
                <a:noFill/>
              </a:ln>
            </c:spPr>
          </c:dPt>
          <c:dPt>
            <c:idx val="2"/>
            <c:invertIfNegative val="0"/>
            <c:spPr>
              <a:solidFill>
                <a:srgbClr val="00b050"/>
              </a:solidFill>
              <a:ln w="0">
                <a:noFill/>
              </a:ln>
            </c:spPr>
          </c:dPt>
          <c:dPt>
            <c:idx val="3"/>
            <c:invertIfNegative val="0"/>
            <c:spPr>
              <a:solidFill>
                <a:srgbClr val="00b050"/>
              </a:solidFill>
              <a:ln w="0">
                <a:noFill/>
              </a:ln>
            </c:spPr>
          </c:dPt>
          <c:dPt>
            <c:idx val="4"/>
            <c:invertIfNegative val="0"/>
            <c:spPr>
              <a:solidFill>
                <a:srgbClr val="00b050"/>
              </a:solidFill>
              <a:ln w="0">
                <a:noFill/>
              </a:ln>
            </c:spPr>
          </c:dPt>
          <c:dPt>
            <c:idx val="5"/>
            <c:invertIfNegative val="0"/>
            <c:spPr>
              <a:solidFill>
                <a:srgbClr val="00b050"/>
              </a:solidFill>
              <a:ln w="0">
                <a:noFill/>
              </a:ln>
            </c:spPr>
          </c:dPt>
          <c:dPt>
            <c:idx val="6"/>
            <c:invertIfNegative val="0"/>
            <c:spPr>
              <a:solidFill>
                <a:srgbClr val="00b050"/>
              </a:solidFill>
              <a:ln w="0">
                <a:noFill/>
              </a:ln>
            </c:spPr>
          </c:dPt>
          <c:dPt>
            <c:idx val="7"/>
            <c:invertIfNegative val="0"/>
            <c:spPr>
              <a:solidFill>
                <a:srgbClr val="00b050"/>
              </a:solidFill>
              <a:ln w="0">
                <a:noFill/>
              </a:ln>
            </c:spPr>
          </c:dPt>
          <c:dPt>
            <c:idx val="8"/>
            <c:invertIfNegative val="0"/>
            <c:spPr>
              <a:solidFill>
                <a:srgbClr val="00b050"/>
              </a:solidFill>
              <a:ln w="0">
                <a:noFill/>
              </a:ln>
            </c:spPr>
          </c:dPt>
          <c:dPt>
            <c:idx val="9"/>
            <c:invertIfNegative val="0"/>
            <c:spPr>
              <a:solidFill>
                <a:srgbClr val="00b050"/>
              </a:solidFill>
              <a:ln w="0">
                <a:noFill/>
              </a:ln>
            </c:spPr>
          </c:dPt>
          <c:dPt>
            <c:idx val="10"/>
            <c:invertIfNegative val="0"/>
            <c:spPr>
              <a:solidFill>
                <a:srgbClr val="00b050"/>
              </a:solidFill>
              <a:ln w="0">
                <a:noFill/>
              </a:ln>
            </c:spPr>
          </c:dPt>
          <c:dPt>
            <c:idx val="11"/>
            <c:invertIfNegative val="0"/>
            <c:spPr>
              <a:solidFill>
                <a:srgbClr val="00b050"/>
              </a:solidFill>
              <a:ln w="0">
                <a:noFill/>
              </a:ln>
            </c:spPr>
          </c:dPt>
          <c:dPt>
            <c:idx val="12"/>
            <c:invertIfNegative val="0"/>
            <c:spPr>
              <a:solidFill>
                <a:srgbClr val="00b050"/>
              </a:solidFill>
              <a:ln w="0">
                <a:noFill/>
              </a:ln>
            </c:spPr>
          </c:dPt>
          <c:dPt>
            <c:idx val="13"/>
            <c:invertIfNegative val="0"/>
            <c:spPr>
              <a:solidFill>
                <a:srgbClr val="00b050"/>
              </a:solidFill>
              <a:ln w="0">
                <a:noFill/>
              </a:ln>
            </c:spPr>
          </c:dPt>
          <c:dPt>
            <c:idx val="14"/>
            <c:invertIfNegative val="0"/>
            <c:spPr>
              <a:solidFill>
                <a:srgbClr val="00b050"/>
              </a:solidFill>
              <a:ln w="0">
                <a:noFill/>
              </a:ln>
            </c:spPr>
          </c:dPt>
          <c:dPt>
            <c:idx val="15"/>
            <c:invertIfNegative val="0"/>
            <c:spPr>
              <a:solidFill>
                <a:srgbClr val="00b050"/>
              </a:solidFill>
              <a:ln w="0">
                <a:noFill/>
              </a:ln>
            </c:spPr>
          </c:dPt>
          <c:dPt>
            <c:idx val="16"/>
            <c:invertIfNegative val="0"/>
            <c:spPr>
              <a:solidFill>
                <a:srgbClr val="00b050"/>
              </a:solidFill>
              <a:ln w="0">
                <a:noFill/>
              </a:ln>
            </c:spPr>
          </c:dPt>
          <c:dPt>
            <c:idx val="17"/>
            <c:invertIfNegative val="0"/>
            <c:spPr>
              <a:solidFill>
                <a:srgbClr val="00b050"/>
              </a:solidFill>
              <a:ln w="0">
                <a:noFill/>
              </a:ln>
            </c:spPr>
          </c:dPt>
          <c:dPt>
            <c:idx val="18"/>
            <c:invertIfNegative val="0"/>
            <c:spPr>
              <a:solidFill>
                <a:srgbClr val="00b050"/>
              </a:solidFill>
              <a:ln w="0">
                <a:noFill/>
              </a:ln>
            </c:spPr>
          </c:dPt>
          <c:dPt>
            <c:idx val="19"/>
            <c:invertIfNegative val="0"/>
            <c:spPr>
              <a:solidFill>
                <a:srgbClr val="00b050"/>
              </a:solidFill>
              <a:ln w="0">
                <a:noFill/>
              </a:ln>
            </c:spPr>
          </c:dPt>
          <c:dPt>
            <c:idx val="20"/>
            <c:invertIfNegative val="0"/>
            <c:spPr>
              <a:solidFill>
                <a:srgbClr val="00b050"/>
              </a:solidFill>
              <a:ln w="0">
                <a:noFill/>
              </a:ln>
            </c:spPr>
          </c:dPt>
          <c:dPt>
            <c:idx val="21"/>
            <c:invertIfNegative val="0"/>
            <c:spPr>
              <a:solidFill>
                <a:srgbClr val="00b050"/>
              </a:solidFill>
              <a:ln w="0">
                <a:noFill/>
              </a:ln>
            </c:spPr>
          </c:dPt>
          <c:dPt>
            <c:idx val="22"/>
            <c:invertIfNegative val="0"/>
            <c:spPr>
              <a:solidFill>
                <a:srgbClr val="ffc000"/>
              </a:solidFill>
              <a:ln w="0">
                <a:noFill/>
              </a:ln>
            </c:spPr>
          </c:dPt>
          <c:dPt>
            <c:idx val="23"/>
            <c:invertIfNegative val="0"/>
            <c:spPr>
              <a:solidFill>
                <a:srgbClr val="ffc000"/>
              </a:solidFill>
              <a:ln w="0">
                <a:noFill/>
              </a:ln>
            </c:spPr>
          </c:dPt>
          <c:dPt>
            <c:idx val="24"/>
            <c:invertIfNegative val="0"/>
            <c:spPr>
              <a:solidFill>
                <a:srgbClr val="ff0000"/>
              </a:solidFill>
              <a:ln w="0">
                <a:noFill/>
              </a:ln>
            </c:spPr>
          </c:dPt>
          <c:dLbls>
            <c:numFmt formatCode="0%" sourceLinked="1"/>
            <c:dLbl>
              <c:idx val="0"/>
              <c:layout>
                <c:manualLayout>
                  <c:x val="0"/>
                  <c:y val="0.0129025048130407"/>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1"/>
              <c:layout>
                <c:manualLayout>
                  <c:x val="0.00643086708174172"/>
                  <c:y val="-0.0129025048130407"/>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2"/>
              <c:layout>
                <c:manualLayout>
                  <c:x val="0.00214362236058055"/>
                  <c:y val="0.0215005411931016"/>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3"/>
              <c:layout>
                <c:manualLayout>
                  <c:x val="0.0107181118029029"/>
                  <c:y val="0.0129023548244007"/>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4"/>
              <c:layout>
                <c:manualLayout>
                  <c:x val="0.0128617341634834"/>
                  <c:y val="-0.043004465900436"/>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5"/>
              <c:layout>
                <c:manualLayout>
                  <c:x val="0.00214362236058057"/>
                  <c:y val="0.0129025048130407"/>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6"/>
              <c:layout>
                <c:manualLayout>
                  <c:x val="0.00214362236058053"/>
                  <c:y val="-0.0473091843144825"/>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7"/>
              <c:layout>
                <c:manualLayout>
                  <c:x val="0"/>
                  <c:y val="0.0129025048130407"/>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8"/>
              <c:layout>
                <c:manualLayout>
                  <c:x val="-3.92992892885671E-017"/>
                  <c:y val="-0.0301058445637616"/>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9"/>
              <c:layout>
                <c:manualLayout>
                  <c:x val="0.0021436223605805"/>
                  <c:y val="0.0172033397507209"/>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10"/>
              <c:layout>
                <c:manualLayout>
                  <c:x val="0.00214362236058057"/>
                  <c:y val="-0.0258050096260813"/>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11"/>
              <c:layout>
                <c:manualLayout>
                  <c:x val="0.0021436223605805"/>
                  <c:y val="0.00860166987536047"/>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12"/>
              <c:layout>
                <c:manualLayout>
                  <c:x val="-7.85985785771342E-017"/>
                  <c:y val="0.0215041746884011"/>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13"/>
              <c:layout>
                <c:manualLayout>
                  <c:x val="0.00428724472116115"/>
                  <c:y val="-0.0258050096260813"/>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14"/>
              <c:layout>
                <c:manualLayout>
                  <c:x val="0"/>
                  <c:y val="0.0172033397507209"/>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15"/>
              <c:layout>
                <c:manualLayout>
                  <c:x val="0.00428724472116115"/>
                  <c:y val="-0.0558919332622119"/>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16"/>
              <c:layout>
                <c:manualLayout>
                  <c:x val="0.0021436223605805"/>
                  <c:y val="-0.0214927591103659"/>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17"/>
              <c:layout>
                <c:manualLayout>
                  <c:x val="0.00214362236058057"/>
                  <c:y val="0.0129101369071364"/>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18"/>
              <c:layout>
                <c:manualLayout>
                  <c:x val="0.00428724472116107"/>
                  <c:y val="0.0129025048130407"/>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19"/>
              <c:layout>
                <c:manualLayout>
                  <c:x val="0.0107181118029029"/>
                  <c:y val="-0.025767152640816"/>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20"/>
              <c:layout>
                <c:manualLayout>
                  <c:x val="0.0107181118029029"/>
                  <c:y val="0.0215041746884011"/>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21"/>
              <c:layout>
                <c:manualLayout>
                  <c:x val="0.00428724472116115"/>
                  <c:y val="0.0215041746884011"/>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22"/>
              <c:layout>
                <c:manualLayout>
                  <c:x val="0.00428724472116099"/>
                  <c:y val="0.0129025048130407"/>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23"/>
              <c:layout>
                <c:manualLayout>
                  <c:x val="0.0085744894423223"/>
                  <c:y val="0.0129025048130407"/>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dLbl>
              <c:idx val="24"/>
              <c:layout>
                <c:manualLayout>
                  <c:x val="0.00214362236058057"/>
                  <c:y val="0.00860166987536045"/>
                </c:manualLayout>
              </c:layout>
              <c:numFmt formatCode="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dLbl>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Figurer!$B$33:$B$58</c:f>
              <c:strCache>
                <c:ptCount val="26"/>
                <c:pt idx="0">
                  <c:v>MedLearn</c:v>
                </c:pt>
                <c:pt idx="1">
                  <c:v>Einar Granum Kunstfagskole </c:v>
                </c:pt>
                <c:pt idx="2">
                  <c:v>Fagskolen Essens</c:v>
                </c:pt>
                <c:pt idx="3">
                  <c:v>Tisip </c:v>
                </c:pt>
                <c:pt idx="4">
                  <c:v>Kunstskolen i Stavanger</c:v>
                </c:pt>
                <c:pt idx="5">
                  <c:v>Fabrikken Asker Kunst-fagskole</c:v>
                </c:pt>
                <c:pt idx="6">
                  <c:v>Kunstfagskolen i Bergen</c:v>
                </c:pt>
                <c:pt idx="7">
                  <c:v>Det tverrfaglige kunstinstitutt </c:v>
                </c:pt>
                <c:pt idx="8">
                  <c:v>Ytre kunstfagskole</c:v>
                </c:pt>
                <c:pt idx="9">
                  <c:v>Fagskolen for bokbransjen</c:v>
                </c:pt>
                <c:pt idx="10">
                  <c:v>Gokstad akademiet</c:v>
                </c:pt>
                <c:pt idx="11">
                  <c:v>KBT fagskole</c:v>
                </c:pt>
                <c:pt idx="12">
                  <c:v>Norsk hestesenter </c:v>
                </c:pt>
                <c:pt idx="13">
                  <c:v>Designinstituttet</c:v>
                </c:pt>
                <c:pt idx="14">
                  <c:v>AOF Fagskolen</c:v>
                </c:pt>
                <c:pt idx="15">
                  <c:v>Lukas høyere yrkesfagskole</c:v>
                </c:pt>
                <c:pt idx="16">
                  <c:v>Hald Internasjonale skole</c:v>
                </c:pt>
                <c:pt idx="17">
                  <c:v>Centric IT academy</c:v>
                </c:pt>
                <c:pt idx="18">
                  <c:v>Folkeuniversitetets fagskole</c:v>
                </c:pt>
                <c:pt idx="19">
                  <c:v>Fagskolen GET Academy</c:v>
                </c:pt>
                <c:pt idx="20">
                  <c:v>Fagskolen Kristiania</c:v>
                </c:pt>
                <c:pt idx="21">
                  <c:v>Din kompetanse</c:v>
                </c:pt>
                <c:pt idx="22">
                  <c:v>Fagskolen Diakonova</c:v>
                </c:pt>
                <c:pt idx="23">
                  <c:v>AOF Østfold</c:v>
                </c:pt>
                <c:pt idx="24">
                  <c:v>Frelsesarmeens offiserskole</c:v>
                </c:pt>
                <c:pt idx="25">
                  <c:v>Campus Blå Fagskole</c:v>
                </c:pt>
              </c:strCache>
            </c:strRef>
          </c:cat>
          <c:val>
            <c:numRef>
              <c:f>Figurer!$C$33:$C$58</c:f>
              <c:numCache>
                <c:formatCode>General</c:formatCode>
                <c:ptCount val="26"/>
                <c:pt idx="0">
                  <c:v>0.940682100612142</c:v>
                </c:pt>
                <c:pt idx="1">
                  <c:v>0.915410815098213</c:v>
                </c:pt>
                <c:pt idx="2">
                  <c:v>0.911948725774454</c:v>
                </c:pt>
                <c:pt idx="3">
                  <c:v>0.84621510829308</c:v>
                </c:pt>
                <c:pt idx="4">
                  <c:v>0.843829678735339</c:v>
                </c:pt>
                <c:pt idx="5">
                  <c:v>0.796278348517155</c:v>
                </c:pt>
                <c:pt idx="6">
                  <c:v>0.745949449125081</c:v>
                </c:pt>
                <c:pt idx="7">
                  <c:v>0.711707542804257</c:v>
                </c:pt>
                <c:pt idx="8">
                  <c:v>0.707114481762369</c:v>
                </c:pt>
                <c:pt idx="9">
                  <c:v>0.69518466573165</c:v>
                </c:pt>
                <c:pt idx="10">
                  <c:v>0.684751176140533</c:v>
                </c:pt>
                <c:pt idx="11">
                  <c:v>0.653150870079405</c:v>
                </c:pt>
                <c:pt idx="12">
                  <c:v>0.576734279918864</c:v>
                </c:pt>
                <c:pt idx="13">
                  <c:v>0.57375</c:v>
                </c:pt>
                <c:pt idx="14">
                  <c:v>0.521583408927398</c:v>
                </c:pt>
                <c:pt idx="15">
                  <c:v>0.484848484848485</c:v>
                </c:pt>
                <c:pt idx="16">
                  <c:v>0.470016542597188</c:v>
                </c:pt>
                <c:pt idx="17">
                  <c:v>0.45293116030163</c:v>
                </c:pt>
                <c:pt idx="18">
                  <c:v>0.382966491458607</c:v>
                </c:pt>
                <c:pt idx="19">
                  <c:v>0.374125874125874</c:v>
                </c:pt>
                <c:pt idx="20">
                  <c:v>0.337816247072145</c:v>
                </c:pt>
                <c:pt idx="21">
                  <c:v>0.240335195530726</c:v>
                </c:pt>
                <c:pt idx="22">
                  <c:v>0.110068383529754</c:v>
                </c:pt>
                <c:pt idx="23">
                  <c:v>0.108773598712132</c:v>
                </c:pt>
                <c:pt idx="24">
                  <c:v>0.0131926121372032</c:v>
                </c:pt>
                <c:pt idx="25">
                  <c:v>-0.0171113689095128</c:v>
                </c:pt>
              </c:numCache>
            </c:numRef>
          </c:val>
        </c:ser>
        <c:gapWidth val="219"/>
        <c:overlap val="-27"/>
        <c:axId val="10145336"/>
        <c:axId val="12763508"/>
      </c:barChart>
      <c:catAx>
        <c:axId val="10145336"/>
        <c:scaling>
          <c:orientation val="minMax"/>
        </c:scaling>
        <c:delete val="0"/>
        <c:axPos val="b"/>
        <c:numFmt formatCode="General" sourceLinked="0"/>
        <c:majorTickMark val="none"/>
        <c:minorTickMark val="none"/>
        <c:tickLblPos val="nextTo"/>
        <c:spPr>
          <a:ln w="9360">
            <a:solidFill>
              <a:srgbClr val="d9d9d9"/>
            </a:solidFill>
            <a:round/>
          </a:ln>
        </c:spPr>
        <c:txPr>
          <a:bodyPr rot="-4200000"/>
          <a:lstStyle/>
          <a:p>
            <a:pPr>
              <a:defRPr b="0" sz="900" spc="-1" strike="noStrike">
                <a:solidFill>
                  <a:srgbClr val="595959"/>
                </a:solidFill>
                <a:latin typeface="Calibri"/>
              </a:defRPr>
            </a:pPr>
          </a:p>
        </c:txPr>
        <c:crossAx val="12763508"/>
        <c:crosses val="autoZero"/>
        <c:auto val="1"/>
        <c:lblAlgn val="ctr"/>
        <c:lblOffset val="100"/>
        <c:noMultiLvlLbl val="0"/>
      </c:catAx>
      <c:valAx>
        <c:axId val="12763508"/>
        <c:scaling>
          <c:orientation val="minMax"/>
          <c:max val="1"/>
          <c:min val="0"/>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0145336"/>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360720</xdr:colOff>
      <xdr:row>4</xdr:row>
      <xdr:rowOff>20520</xdr:rowOff>
    </xdr:from>
    <xdr:to>
      <xdr:col>9</xdr:col>
      <xdr:colOff>741240</xdr:colOff>
      <xdr:row>23</xdr:row>
      <xdr:rowOff>81360</xdr:rowOff>
    </xdr:to>
    <xdr:graphicFrame>
      <xdr:nvGraphicFramePr>
        <xdr:cNvPr id="0" name="Diagram 1"/>
        <xdr:cNvGraphicFramePr/>
      </xdr:nvGraphicFramePr>
      <xdr:xfrm>
        <a:off x="5303520" y="744480"/>
        <a:ext cx="4895280" cy="3499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409680</xdr:colOff>
      <xdr:row>34</xdr:row>
      <xdr:rowOff>142920</xdr:rowOff>
    </xdr:from>
    <xdr:to>
      <xdr:col>13</xdr:col>
      <xdr:colOff>237960</xdr:colOff>
      <xdr:row>49</xdr:row>
      <xdr:rowOff>90000</xdr:rowOff>
    </xdr:to>
    <xdr:graphicFrame>
      <xdr:nvGraphicFramePr>
        <xdr:cNvPr id="1" name="Diagram 2"/>
        <xdr:cNvGraphicFramePr/>
      </xdr:nvGraphicFramePr>
      <xdr:xfrm>
        <a:off x="6857640" y="6315120"/>
        <a:ext cx="5847840" cy="28047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7" activeCellId="0" sqref="E7"/>
    </sheetView>
  </sheetViews>
  <sheetFormatPr defaultColWidth="11.453125" defaultRowHeight="14.25" zeroHeight="false" outlineLevelRow="0" outlineLevelCol="0"/>
  <cols>
    <col collapsed="false" customWidth="true" hidden="false" outlineLevel="0" max="1" min="1" style="1" width="23.45"/>
    <col collapsed="false" customWidth="true" hidden="false" outlineLevel="0" max="2" min="2" style="0" width="23.18"/>
    <col collapsed="false" customWidth="true" hidden="false" outlineLevel="0" max="3" min="3" style="0" width="22.82"/>
    <col collapsed="false" customWidth="true" hidden="false" outlineLevel="0" max="4" min="4" style="0" width="46.54"/>
    <col collapsed="false" customWidth="true" hidden="false" outlineLevel="0" max="5" min="5" style="0" width="22.82"/>
    <col collapsed="false" customWidth="true" hidden="false" outlineLevel="0" max="6" min="6" style="0" width="26.73"/>
  </cols>
  <sheetData>
    <row r="1" customFormat="false" ht="26.25" hidden="false" customHeight="false" outlineLevel="0" collapsed="false">
      <c r="A1" s="2" t="s">
        <v>0</v>
      </c>
      <c r="B1" s="3" t="s">
        <v>1</v>
      </c>
      <c r="C1" s="3" t="s">
        <v>2</v>
      </c>
      <c r="D1" s="3" t="s">
        <v>3</v>
      </c>
      <c r="E1" s="3" t="s">
        <v>4</v>
      </c>
      <c r="F1" s="3" t="s">
        <v>5</v>
      </c>
    </row>
    <row r="2" customFormat="false" ht="246.75" hidden="false" customHeight="false" outlineLevel="0" collapsed="false">
      <c r="A2" s="4" t="s">
        <v>6</v>
      </c>
      <c r="B2" s="5" t="s">
        <v>7</v>
      </c>
      <c r="C2" s="5" t="s">
        <v>8</v>
      </c>
      <c r="D2" s="5" t="s">
        <v>9</v>
      </c>
      <c r="E2" s="6" t="s">
        <v>10</v>
      </c>
      <c r="F2" s="7"/>
    </row>
    <row r="3" customFormat="false" ht="260.25" hidden="false" customHeight="false" outlineLevel="0" collapsed="false">
      <c r="A3" s="8" t="s">
        <v>11</v>
      </c>
      <c r="B3" s="9" t="s">
        <v>12</v>
      </c>
      <c r="C3" s="10" t="s">
        <v>13</v>
      </c>
      <c r="D3" s="5" t="s">
        <v>14</v>
      </c>
      <c r="E3" s="11" t="s">
        <v>15</v>
      </c>
      <c r="F3" s="7"/>
    </row>
    <row r="4" customFormat="false" ht="156" hidden="false" customHeight="false" outlineLevel="0" collapsed="false">
      <c r="A4" s="4" t="s">
        <v>16</v>
      </c>
      <c r="B4" s="5" t="s">
        <v>17</v>
      </c>
      <c r="C4" s="5" t="s">
        <v>18</v>
      </c>
      <c r="D4" s="5" t="s">
        <v>19</v>
      </c>
      <c r="E4" s="5" t="s">
        <v>20</v>
      </c>
      <c r="F4" s="9" t="s">
        <v>21</v>
      </c>
    </row>
    <row r="5" customFormat="false" ht="117" hidden="false" customHeight="false" outlineLevel="0" collapsed="false">
      <c r="A5" s="4" t="s">
        <v>22</v>
      </c>
      <c r="B5" s="12" t="s">
        <v>23</v>
      </c>
      <c r="C5" s="12" t="s">
        <v>24</v>
      </c>
      <c r="D5" s="12" t="s">
        <v>25</v>
      </c>
      <c r="E5" s="12" t="s">
        <v>26</v>
      </c>
      <c r="F5" s="7"/>
    </row>
    <row r="6" customFormat="false" ht="117" hidden="false" customHeight="false" outlineLevel="0" collapsed="false">
      <c r="A6" s="4" t="s">
        <v>27</v>
      </c>
      <c r="B6" s="12" t="s">
        <v>28</v>
      </c>
      <c r="C6" s="12" t="s">
        <v>24</v>
      </c>
      <c r="D6" s="12" t="s">
        <v>29</v>
      </c>
      <c r="E6" s="12" t="s">
        <v>30</v>
      </c>
      <c r="F6" s="7"/>
    </row>
    <row r="7" customFormat="false" ht="90.75" hidden="false" customHeight="false" outlineLevel="0" collapsed="false">
      <c r="A7" s="4" t="s">
        <v>31</v>
      </c>
      <c r="B7" s="12" t="s">
        <v>32</v>
      </c>
      <c r="C7" s="12" t="s">
        <v>33</v>
      </c>
      <c r="D7" s="12" t="s">
        <v>34</v>
      </c>
      <c r="E7" s="12" t="s">
        <v>35</v>
      </c>
      <c r="F7" s="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33" activeCellId="0" sqref="D33"/>
    </sheetView>
  </sheetViews>
  <sheetFormatPr defaultColWidth="11.453125" defaultRowHeight="12.75" zeroHeight="false" outlineLevelRow="0" outlineLevelCol="0"/>
  <cols>
    <col collapsed="false" customWidth="true" hidden="false" outlineLevel="0" max="1" min="1" style="13" width="44.82"/>
    <col collapsed="false" customWidth="true" hidden="false" outlineLevel="0" max="2" min="2" style="14" width="15.45"/>
    <col collapsed="false" customWidth="true" hidden="false" outlineLevel="0" max="3" min="3" style="14" width="12.18"/>
    <col collapsed="false" customWidth="true" hidden="false" outlineLevel="0" max="4" min="4" style="15" width="47.18"/>
    <col collapsed="false" customWidth="true" hidden="false" outlineLevel="0" max="5" min="5" style="15" width="11"/>
    <col collapsed="false" customWidth="true" hidden="false" outlineLevel="0" max="6" min="6" style="15" width="20.18"/>
    <col collapsed="false" customWidth="false" hidden="false" outlineLevel="0" max="7" min="7" style="15" width="11.45"/>
    <col collapsed="false" customWidth="true" hidden="false" outlineLevel="0" max="8" min="8" style="16" width="21.54"/>
    <col collapsed="false" customWidth="true" hidden="false" outlineLevel="0" max="9" min="9" style="15" width="22.27"/>
    <col collapsed="false" customWidth="true" hidden="false" outlineLevel="0" max="10" min="10" style="15" width="15.18"/>
    <col collapsed="false" customWidth="false" hidden="false" outlineLevel="0" max="11" min="11" style="15" width="11.45"/>
    <col collapsed="false" customWidth="true" hidden="false" outlineLevel="0" max="12" min="12" style="15" width="14.27"/>
    <col collapsed="false" customWidth="true" hidden="false" outlineLevel="0" max="13" min="13" style="15" width="17.27"/>
    <col collapsed="false" customWidth="true" hidden="false" outlineLevel="0" max="14" min="14" style="15" width="37"/>
    <col collapsed="false" customWidth="true" hidden="false" outlineLevel="0" max="16" min="15" style="15" width="21.54"/>
    <col collapsed="false" customWidth="true" hidden="false" outlineLevel="0" max="17" min="17" style="15" width="36.27"/>
    <col collapsed="false" customWidth="true" hidden="false" outlineLevel="0" max="18" min="18" style="15" width="34.45"/>
    <col collapsed="false" customWidth="false" hidden="false" outlineLevel="0" max="16384" min="19" style="15" width="11.45"/>
  </cols>
  <sheetData>
    <row r="1" customFormat="false" ht="63.75" hidden="false" customHeight="true" outlineLevel="0" collapsed="false">
      <c r="A1" s="17" t="s">
        <v>36</v>
      </c>
      <c r="B1" s="18" t="s">
        <v>37</v>
      </c>
      <c r="C1" s="18"/>
      <c r="D1" s="18"/>
      <c r="E1" s="18" t="s">
        <v>38</v>
      </c>
      <c r="F1" s="18"/>
      <c r="G1" s="18" t="s">
        <v>39</v>
      </c>
      <c r="H1" s="18"/>
      <c r="I1" s="18" t="s">
        <v>40</v>
      </c>
      <c r="J1" s="18"/>
      <c r="K1" s="18" t="s">
        <v>11</v>
      </c>
      <c r="L1" s="18"/>
      <c r="M1" s="18"/>
      <c r="N1" s="18"/>
      <c r="O1" s="18" t="s">
        <v>6</v>
      </c>
      <c r="P1" s="18"/>
      <c r="Q1" s="18"/>
    </row>
    <row r="2" customFormat="false" ht="51.75" hidden="false" customHeight="false" outlineLevel="0" collapsed="false">
      <c r="A2" s="19"/>
      <c r="B2" s="18" t="s">
        <v>41</v>
      </c>
      <c r="C2" s="20" t="s">
        <v>42</v>
      </c>
      <c r="D2" s="20" t="s">
        <v>5</v>
      </c>
      <c r="E2" s="21" t="s">
        <v>43</v>
      </c>
      <c r="F2" s="22" t="s">
        <v>5</v>
      </c>
      <c r="G2" s="21" t="s">
        <v>44</v>
      </c>
      <c r="H2" s="23" t="s">
        <v>5</v>
      </c>
      <c r="I2" s="24" t="s">
        <v>45</v>
      </c>
      <c r="J2" s="18" t="s">
        <v>5</v>
      </c>
      <c r="K2" s="22" t="s">
        <v>46</v>
      </c>
      <c r="L2" s="22" t="s">
        <v>47</v>
      </c>
      <c r="M2" s="22" t="s">
        <v>48</v>
      </c>
      <c r="N2" s="22" t="s">
        <v>49</v>
      </c>
      <c r="O2" s="18" t="s">
        <v>50</v>
      </c>
      <c r="P2" s="18" t="s">
        <v>51</v>
      </c>
      <c r="Q2" s="18" t="s">
        <v>5</v>
      </c>
    </row>
    <row r="3" customFormat="false" ht="14.25" hidden="false" customHeight="false" outlineLevel="0" collapsed="false">
      <c r="A3" s="25" t="s">
        <v>52</v>
      </c>
      <c r="B3" s="26"/>
      <c r="C3" s="27"/>
      <c r="D3" s="28"/>
      <c r="E3" s="29"/>
      <c r="F3" s="30"/>
      <c r="G3" s="31"/>
      <c r="H3" s="32"/>
      <c r="I3" s="33"/>
      <c r="J3" s="34"/>
      <c r="K3" s="27"/>
      <c r="L3" s="27"/>
      <c r="M3" s="27"/>
      <c r="N3" s="27"/>
      <c r="O3" s="27"/>
      <c r="P3" s="27"/>
      <c r="Q3" s="27"/>
      <c r="R3" s="35"/>
    </row>
    <row r="4" customFormat="false" ht="14.25" hidden="false" customHeight="false" outlineLevel="0" collapsed="false">
      <c r="A4" s="25" t="s">
        <v>53</v>
      </c>
      <c r="B4" s="26"/>
      <c r="C4" s="27"/>
      <c r="D4" s="28"/>
      <c r="E4" s="29"/>
      <c r="F4" s="30"/>
      <c r="G4" s="31"/>
      <c r="H4" s="32"/>
      <c r="I4" s="36"/>
      <c r="J4" s="34"/>
      <c r="K4" s="27"/>
      <c r="L4" s="27"/>
      <c r="M4" s="27"/>
      <c r="N4" s="27"/>
      <c r="O4" s="27"/>
      <c r="P4" s="27"/>
      <c r="Q4" s="27"/>
      <c r="R4" s="37"/>
    </row>
    <row r="5" customFormat="false" ht="14.25" hidden="false" customHeight="false" outlineLevel="0" collapsed="false">
      <c r="A5" s="38" t="s">
        <v>54</v>
      </c>
      <c r="B5" s="27"/>
      <c r="C5" s="27"/>
      <c r="D5" s="28"/>
      <c r="E5" s="29"/>
      <c r="F5" s="30"/>
      <c r="G5" s="31"/>
      <c r="H5" s="32"/>
      <c r="I5" s="36"/>
      <c r="J5" s="39"/>
      <c r="K5" s="27"/>
      <c r="L5" s="27"/>
      <c r="M5" s="27"/>
      <c r="N5" s="27"/>
      <c r="O5" s="27"/>
      <c r="P5" s="27"/>
      <c r="Q5" s="40"/>
      <c r="R5" s="35"/>
    </row>
    <row r="6" customFormat="false" ht="14.25" hidden="false" customHeight="false" outlineLevel="0" collapsed="false">
      <c r="A6" s="38" t="s">
        <v>55</v>
      </c>
      <c r="B6" s="27"/>
      <c r="C6" s="27"/>
      <c r="D6" s="28"/>
      <c r="E6" s="29"/>
      <c r="F6" s="30"/>
      <c r="G6" s="31"/>
      <c r="H6" s="32"/>
      <c r="I6" s="33"/>
      <c r="J6" s="39"/>
      <c r="K6" s="27"/>
      <c r="L6" s="27"/>
      <c r="M6" s="27"/>
      <c r="N6" s="27"/>
      <c r="O6" s="27"/>
      <c r="P6" s="27"/>
      <c r="Q6" s="27"/>
      <c r="R6" s="35"/>
    </row>
    <row r="7" customFormat="false" ht="14.25" hidden="false" customHeight="false" outlineLevel="0" collapsed="false">
      <c r="A7" s="38" t="s">
        <v>56</v>
      </c>
      <c r="B7" s="27"/>
      <c r="C7" s="27"/>
      <c r="D7" s="28"/>
      <c r="E7" s="29"/>
      <c r="F7" s="30"/>
      <c r="G7" s="31"/>
      <c r="H7" s="32"/>
      <c r="I7" s="33"/>
      <c r="J7" s="27"/>
      <c r="K7" s="27"/>
      <c r="L7" s="27"/>
      <c r="M7" s="27"/>
      <c r="N7" s="27"/>
      <c r="O7" s="27"/>
      <c r="P7" s="27"/>
      <c r="Q7" s="27"/>
      <c r="R7" s="35"/>
    </row>
    <row r="8" customFormat="false" ht="14.25" hidden="false" customHeight="false" outlineLevel="0" collapsed="false">
      <c r="A8" s="38" t="s">
        <v>57</v>
      </c>
      <c r="B8" s="27"/>
      <c r="C8" s="27"/>
      <c r="D8" s="28"/>
      <c r="E8" s="29"/>
      <c r="F8" s="30"/>
      <c r="G8" s="31"/>
      <c r="H8" s="32"/>
      <c r="I8" s="33"/>
      <c r="J8" s="27"/>
      <c r="K8" s="27"/>
      <c r="L8" s="27"/>
      <c r="M8" s="27"/>
      <c r="N8" s="33"/>
      <c r="O8" s="27"/>
      <c r="P8" s="27"/>
      <c r="Q8" s="27"/>
      <c r="R8" s="35"/>
    </row>
    <row r="9" customFormat="false" ht="14.25" hidden="false" customHeight="false" outlineLevel="0" collapsed="false">
      <c r="A9" s="38" t="s">
        <v>58</v>
      </c>
      <c r="B9" s="27"/>
      <c r="C9" s="27"/>
      <c r="D9" s="28"/>
      <c r="E9" s="29"/>
      <c r="F9" s="30"/>
      <c r="G9" s="31"/>
      <c r="H9" s="32"/>
      <c r="I9" s="27"/>
      <c r="J9" s="39"/>
      <c r="K9" s="27"/>
      <c r="L9" s="27"/>
      <c r="M9" s="27"/>
      <c r="N9" s="27"/>
      <c r="O9" s="27"/>
      <c r="P9" s="27"/>
      <c r="Q9" s="27"/>
      <c r="R9" s="35"/>
    </row>
    <row r="10" customFormat="false" ht="14.25" hidden="false" customHeight="false" outlineLevel="0" collapsed="false">
      <c r="A10" s="38" t="s">
        <v>59</v>
      </c>
      <c r="B10" s="27"/>
      <c r="C10" s="27"/>
      <c r="D10" s="28"/>
      <c r="E10" s="29"/>
      <c r="F10" s="41"/>
      <c r="G10" s="31"/>
      <c r="H10" s="42"/>
      <c r="I10" s="43"/>
      <c r="J10" s="39"/>
      <c r="K10" s="27"/>
      <c r="L10" s="27"/>
      <c r="M10" s="27"/>
      <c r="N10" s="27"/>
      <c r="O10" s="27"/>
      <c r="P10" s="27"/>
      <c r="Q10" s="27"/>
      <c r="R10" s="35"/>
    </row>
    <row r="11" customFormat="false" ht="14.25" hidden="false" customHeight="false" outlineLevel="0" collapsed="false">
      <c r="A11" s="38" t="s">
        <v>60</v>
      </c>
      <c r="B11" s="27"/>
      <c r="C11" s="27"/>
      <c r="D11" s="28"/>
      <c r="E11" s="29"/>
      <c r="F11" s="41"/>
      <c r="G11" s="31"/>
      <c r="H11" s="42"/>
      <c r="I11" s="44"/>
      <c r="J11" s="39"/>
      <c r="K11" s="27"/>
      <c r="L11" s="27"/>
      <c r="M11" s="27"/>
      <c r="N11" s="33"/>
      <c r="O11" s="27"/>
      <c r="P11" s="27"/>
      <c r="Q11" s="27"/>
      <c r="R11" s="35"/>
    </row>
    <row r="12" customFormat="false" ht="14.25" hidden="false" customHeight="false" outlineLevel="0" collapsed="false">
      <c r="A12" s="38" t="s">
        <v>61</v>
      </c>
      <c r="B12" s="27"/>
      <c r="C12" s="27"/>
      <c r="D12" s="28"/>
      <c r="E12" s="29"/>
      <c r="F12" s="41"/>
      <c r="G12" s="31"/>
      <c r="H12" s="42"/>
      <c r="I12" s="44"/>
      <c r="J12" s="39"/>
      <c r="K12" s="27"/>
      <c r="L12" s="27"/>
      <c r="M12" s="27"/>
      <c r="N12" s="33"/>
      <c r="O12" s="27"/>
      <c r="P12" s="27"/>
      <c r="Q12" s="27"/>
      <c r="R12" s="35"/>
    </row>
    <row r="13" customFormat="false" ht="14.25" hidden="false" customHeight="false" outlineLevel="0" collapsed="false">
      <c r="A13" s="45" t="s">
        <v>62</v>
      </c>
      <c r="B13" s="26"/>
      <c r="C13" s="27"/>
      <c r="D13" s="28"/>
      <c r="E13" s="29"/>
      <c r="F13" s="41"/>
      <c r="G13" s="31"/>
      <c r="H13" s="42"/>
      <c r="I13" s="44"/>
      <c r="J13" s="39"/>
      <c r="K13" s="27"/>
      <c r="L13" s="27"/>
      <c r="M13" s="27"/>
      <c r="N13" s="33"/>
      <c r="O13" s="27"/>
      <c r="P13" s="27"/>
      <c r="Q13" s="27"/>
      <c r="R13" s="35"/>
    </row>
    <row r="14" customFormat="false" ht="14.25" hidden="false" customHeight="false" outlineLevel="0" collapsed="false">
      <c r="A14" s="45" t="s">
        <v>63</v>
      </c>
      <c r="B14" s="26"/>
      <c r="C14" s="27"/>
      <c r="D14" s="28"/>
      <c r="E14" s="29"/>
      <c r="F14" s="41"/>
      <c r="G14" s="31"/>
      <c r="H14" s="42"/>
      <c r="I14" s="44"/>
      <c r="J14" s="27"/>
      <c r="K14" s="27"/>
      <c r="L14" s="27"/>
      <c r="M14" s="27"/>
      <c r="N14" s="33"/>
      <c r="O14" s="27"/>
      <c r="P14" s="27"/>
      <c r="Q14" s="27"/>
      <c r="R14" s="35"/>
    </row>
    <row r="15" customFormat="false" ht="14.25" hidden="false" customHeight="false" outlineLevel="0" collapsed="false">
      <c r="A15" s="45" t="s">
        <v>64</v>
      </c>
      <c r="B15" s="26"/>
      <c r="C15" s="27"/>
      <c r="D15" s="28"/>
      <c r="E15" s="29"/>
      <c r="F15" s="41"/>
      <c r="G15" s="31"/>
      <c r="H15" s="42"/>
      <c r="I15" s="46"/>
      <c r="J15" s="27"/>
      <c r="K15" s="27"/>
      <c r="L15" s="27"/>
      <c r="M15" s="27"/>
      <c r="N15" s="33"/>
      <c r="O15" s="27"/>
      <c r="P15" s="27"/>
      <c r="Q15" s="9"/>
      <c r="R15" s="35"/>
    </row>
    <row r="16" customFormat="false" ht="14.25" hidden="false" customHeight="false" outlineLevel="0" collapsed="false">
      <c r="A16" s="38" t="s">
        <v>65</v>
      </c>
      <c r="B16" s="27"/>
      <c r="C16" s="27"/>
      <c r="D16" s="28"/>
      <c r="E16" s="29"/>
      <c r="F16" s="41"/>
      <c r="G16" s="31"/>
      <c r="H16" s="42"/>
      <c r="I16" s="27"/>
      <c r="J16" s="39"/>
      <c r="K16" s="27"/>
      <c r="L16" s="27"/>
      <c r="M16" s="27"/>
      <c r="N16" s="27"/>
      <c r="O16" s="27"/>
      <c r="P16" s="27"/>
      <c r="Q16" s="27"/>
      <c r="R16" s="35"/>
    </row>
    <row r="17" customFormat="false" ht="14.25" hidden="false" customHeight="false" outlineLevel="0" collapsed="false">
      <c r="A17" s="38" t="s">
        <v>66</v>
      </c>
      <c r="B17" s="27"/>
      <c r="C17" s="27"/>
      <c r="D17" s="28"/>
      <c r="E17" s="29"/>
      <c r="F17" s="41"/>
      <c r="G17" s="31"/>
      <c r="H17" s="42"/>
      <c r="I17" s="27"/>
      <c r="J17" s="47"/>
      <c r="K17" s="27"/>
      <c r="L17" s="27"/>
      <c r="M17" s="27"/>
      <c r="N17" s="33"/>
      <c r="O17" s="27"/>
      <c r="P17" s="27"/>
      <c r="Q17" s="27"/>
      <c r="R17" s="48"/>
    </row>
    <row r="18" customFormat="false" ht="14.25" hidden="false" customHeight="false" outlineLevel="0" collapsed="false">
      <c r="A18" s="38" t="s">
        <v>67</v>
      </c>
      <c r="B18" s="27"/>
      <c r="C18" s="27"/>
      <c r="D18" s="28"/>
      <c r="E18" s="29"/>
      <c r="F18" s="41"/>
      <c r="G18" s="31"/>
      <c r="H18" s="42"/>
      <c r="I18" s="27"/>
      <c r="J18" s="27"/>
      <c r="K18" s="27"/>
      <c r="L18" s="27"/>
      <c r="M18" s="27"/>
      <c r="N18" s="27"/>
      <c r="O18" s="27"/>
      <c r="P18" s="27"/>
      <c r="Q18" s="49"/>
      <c r="R18" s="50"/>
    </row>
    <row r="19" customFormat="false" ht="14.25" hidden="false" customHeight="false" outlineLevel="0" collapsed="false">
      <c r="A19" s="38" t="s">
        <v>68</v>
      </c>
      <c r="B19" s="27"/>
      <c r="C19" s="27"/>
      <c r="D19" s="28"/>
      <c r="E19" s="29"/>
      <c r="F19" s="41"/>
      <c r="G19" s="31"/>
      <c r="H19" s="42"/>
      <c r="I19" s="27"/>
      <c r="J19" s="27"/>
      <c r="K19" s="27"/>
      <c r="L19" s="27"/>
      <c r="M19" s="27"/>
      <c r="N19" s="27"/>
      <c r="O19" s="27"/>
      <c r="P19" s="27"/>
      <c r="Q19" s="27"/>
    </row>
    <row r="20" customFormat="false" ht="14.25" hidden="false" customHeight="false" outlineLevel="0" collapsed="false">
      <c r="A20" s="38" t="s">
        <v>69</v>
      </c>
      <c r="B20" s="27"/>
      <c r="C20" s="27"/>
      <c r="D20" s="28"/>
      <c r="E20" s="29"/>
      <c r="F20" s="41"/>
      <c r="G20" s="31"/>
      <c r="H20" s="42"/>
      <c r="I20" s="27"/>
      <c r="J20" s="27"/>
      <c r="K20" s="27"/>
      <c r="L20" s="27"/>
      <c r="M20" s="27"/>
      <c r="N20" s="27"/>
      <c r="O20" s="27"/>
      <c r="P20" s="27"/>
      <c r="Q20" s="51"/>
      <c r="R20" s="35"/>
    </row>
    <row r="21" customFormat="false" ht="14.25" hidden="false" customHeight="false" outlineLevel="0" collapsed="false">
      <c r="A21" s="38" t="s">
        <v>70</v>
      </c>
      <c r="B21" s="27"/>
      <c r="C21" s="27"/>
      <c r="D21" s="28"/>
      <c r="E21" s="29"/>
      <c r="F21" s="41"/>
      <c r="G21" s="31"/>
      <c r="H21" s="42"/>
      <c r="I21" s="27"/>
      <c r="J21" s="27"/>
      <c r="K21" s="27"/>
      <c r="L21" s="27"/>
      <c r="M21" s="27"/>
      <c r="N21" s="27"/>
      <c r="O21" s="27"/>
      <c r="P21" s="27"/>
      <c r="Q21" s="27"/>
      <c r="R21" s="35"/>
    </row>
    <row r="22" customFormat="false" ht="14.25" hidden="false" customHeight="false" outlineLevel="0" collapsed="false">
      <c r="A22" s="38" t="s">
        <v>71</v>
      </c>
      <c r="B22" s="27"/>
      <c r="C22" s="27"/>
      <c r="D22" s="28"/>
      <c r="E22" s="29"/>
      <c r="F22" s="41"/>
      <c r="G22" s="31"/>
      <c r="H22" s="42"/>
      <c r="I22" s="27"/>
      <c r="J22" s="27"/>
      <c r="K22" s="27"/>
      <c r="L22" s="27"/>
      <c r="M22" s="27"/>
      <c r="N22" s="33"/>
      <c r="O22" s="27"/>
      <c r="P22" s="27"/>
      <c r="Q22" s="27"/>
      <c r="R22" s="35"/>
    </row>
    <row r="23" customFormat="false" ht="14.25" hidden="false" customHeight="false" outlineLevel="0" collapsed="false">
      <c r="A23" s="38" t="s">
        <v>72</v>
      </c>
      <c r="B23" s="27"/>
      <c r="C23" s="27"/>
      <c r="D23" s="28"/>
      <c r="E23" s="29"/>
      <c r="F23" s="41"/>
      <c r="G23" s="31"/>
      <c r="H23" s="42"/>
      <c r="I23" s="27"/>
      <c r="J23" s="27"/>
      <c r="K23" s="27"/>
      <c r="L23" s="27"/>
      <c r="M23" s="27"/>
      <c r="N23" s="33"/>
      <c r="O23" s="27"/>
      <c r="P23" s="27"/>
      <c r="Q23" s="27"/>
      <c r="R23" s="35"/>
    </row>
    <row r="24" customFormat="false" ht="14.25" hidden="false" customHeight="false" outlineLevel="0" collapsed="false">
      <c r="A24" s="38" t="s">
        <v>73</v>
      </c>
      <c r="B24" s="27"/>
      <c r="C24" s="27"/>
      <c r="D24" s="28"/>
      <c r="E24" s="29"/>
      <c r="F24" s="41"/>
      <c r="G24" s="31"/>
      <c r="H24" s="42"/>
      <c r="I24" s="27"/>
      <c r="J24" s="39"/>
      <c r="K24" s="27"/>
      <c r="L24" s="27"/>
      <c r="M24" s="27"/>
      <c r="N24" s="27"/>
      <c r="O24" s="27"/>
      <c r="P24" s="27"/>
      <c r="Q24" s="52"/>
      <c r="R24" s="35"/>
    </row>
    <row r="25" customFormat="false" ht="14.25" hidden="false" customHeight="false" outlineLevel="0" collapsed="false">
      <c r="A25" s="38" t="s">
        <v>74</v>
      </c>
      <c r="B25" s="27"/>
      <c r="C25" s="27"/>
      <c r="D25" s="28"/>
      <c r="E25" s="29"/>
      <c r="F25" s="41"/>
      <c r="G25" s="31"/>
      <c r="H25" s="42"/>
      <c r="I25" s="27"/>
      <c r="J25" s="39"/>
      <c r="K25" s="27"/>
      <c r="L25" s="27"/>
      <c r="M25" s="27"/>
      <c r="N25" s="27"/>
      <c r="O25" s="27"/>
      <c r="P25" s="27"/>
      <c r="Q25" s="53"/>
      <c r="R25" s="35"/>
      <c r="T25" s="54"/>
    </row>
    <row r="26" customFormat="false" ht="26.25" hidden="false" customHeight="false" outlineLevel="0" collapsed="false">
      <c r="A26" s="55" t="s">
        <v>75</v>
      </c>
      <c r="B26" s="27"/>
      <c r="C26" s="27"/>
      <c r="D26" s="28"/>
      <c r="E26" s="29"/>
      <c r="F26" s="41"/>
      <c r="G26" s="31"/>
      <c r="H26" s="42"/>
      <c r="I26" s="27"/>
      <c r="J26" s="27"/>
      <c r="K26" s="27"/>
      <c r="L26" s="27"/>
      <c r="M26" s="27"/>
      <c r="N26" s="27"/>
      <c r="O26" s="27"/>
      <c r="P26" s="27"/>
      <c r="Q26" s="53"/>
      <c r="R26" s="48"/>
      <c r="S26" s="56"/>
      <c r="T26" s="57"/>
      <c r="U26" s="58"/>
      <c r="V26" s="59"/>
      <c r="W26" s="60"/>
    </row>
    <row r="27" customFormat="false" ht="14.25" hidden="false" customHeight="false" outlineLevel="0" collapsed="false">
      <c r="A27" s="38" t="s">
        <v>76</v>
      </c>
      <c r="B27" s="27"/>
      <c r="C27" s="27"/>
      <c r="D27" s="28"/>
      <c r="E27" s="29"/>
      <c r="F27" s="41"/>
      <c r="G27" s="31"/>
      <c r="H27" s="42"/>
      <c r="I27" s="27"/>
      <c r="J27" s="27"/>
      <c r="K27" s="27"/>
      <c r="L27" s="27"/>
      <c r="M27" s="27"/>
      <c r="N27" s="27"/>
      <c r="O27" s="27"/>
      <c r="P27" s="27"/>
      <c r="Q27" s="40"/>
      <c r="R27" s="50"/>
    </row>
    <row r="28" customFormat="false" ht="14.25" hidden="false" customHeight="false" outlineLevel="0" collapsed="false">
      <c r="A28" s="38" t="s">
        <v>77</v>
      </c>
      <c r="B28" s="27"/>
      <c r="C28" s="27"/>
      <c r="D28" s="28"/>
      <c r="E28" s="29"/>
      <c r="F28" s="41"/>
      <c r="G28" s="31"/>
      <c r="H28" s="42"/>
      <c r="I28" s="27"/>
      <c r="J28" s="27"/>
      <c r="K28" s="27"/>
      <c r="L28" s="27"/>
      <c r="M28" s="27"/>
      <c r="N28" s="33"/>
      <c r="O28" s="27"/>
      <c r="P28" s="27"/>
      <c r="Q28" s="27"/>
      <c r="R28" s="48"/>
    </row>
    <row r="29" customFormat="false" ht="14.25" hidden="false" customHeight="false" outlineLevel="0" collapsed="false">
      <c r="A29" s="38" t="s">
        <v>78</v>
      </c>
      <c r="B29" s="27"/>
      <c r="C29" s="27"/>
      <c r="D29" s="28"/>
      <c r="E29" s="61"/>
      <c r="F29" s="62"/>
      <c r="G29" s="63"/>
      <c r="H29" s="64"/>
      <c r="I29" s="27"/>
      <c r="J29" s="27"/>
      <c r="K29" s="27"/>
      <c r="L29" s="27"/>
      <c r="M29" s="27"/>
      <c r="N29" s="33"/>
      <c r="O29" s="27"/>
      <c r="P29" s="27"/>
      <c r="Q29" s="27"/>
    </row>
  </sheetData>
  <mergeCells count="6">
    <mergeCell ref="B1:D1"/>
    <mergeCell ref="E1:F1"/>
    <mergeCell ref="G1:H1"/>
    <mergeCell ref="I1:J1"/>
    <mergeCell ref="K1:N1"/>
    <mergeCell ref="O1:Q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W1048576"/>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pane xSplit="1" ySplit="0" topLeftCell="O1" activePane="topRight" state="frozen"/>
      <selection pane="topLeft" activeCell="A1" activeCellId="0" sqref="A1"/>
      <selection pane="topRight" activeCell="O7" activeCellId="0" sqref="O7"/>
    </sheetView>
  </sheetViews>
  <sheetFormatPr defaultColWidth="11.54296875" defaultRowHeight="14.25" zeroHeight="false" outlineLevelRow="0" outlineLevelCol="0"/>
  <cols>
    <col collapsed="false" customWidth="true" hidden="false" outlineLevel="0" max="1" min="1" style="0" width="41.18"/>
    <col collapsed="false" customWidth="true" hidden="false" outlineLevel="0" max="5" min="2" style="0" width="10.27"/>
    <col collapsed="false" customWidth="true" hidden="false" outlineLevel="0" max="8" min="6" style="0" width="14.18"/>
    <col collapsed="false" customWidth="true" hidden="false" outlineLevel="0" max="12" min="9" style="0" width="10.27"/>
    <col collapsed="false" customWidth="true" hidden="false" outlineLevel="0" max="13" min="13" style="0" width="10.73"/>
    <col collapsed="false" customWidth="true" hidden="false" outlineLevel="0" max="17" min="14" style="0" width="10.27"/>
    <col collapsed="false" customWidth="true" hidden="false" outlineLevel="0" max="21" min="18" style="65" width="10.27"/>
  </cols>
  <sheetData>
    <row r="2" customFormat="false" ht="14.25" hidden="false" customHeight="false" outlineLevel="0" collapsed="false">
      <c r="A2" s="66" t="s">
        <v>79</v>
      </c>
      <c r="B2" s="67"/>
      <c r="C2" s="67"/>
      <c r="D2" s="67"/>
      <c r="E2" s="67"/>
      <c r="F2" s="67"/>
      <c r="G2" s="67"/>
      <c r="H2" s="67"/>
      <c r="I2" s="67"/>
      <c r="J2" s="67"/>
      <c r="K2" s="67"/>
      <c r="L2" s="67"/>
      <c r="M2" s="67"/>
      <c r="N2" s="67"/>
      <c r="O2" s="67"/>
      <c r="P2" s="67"/>
      <c r="Q2" s="67"/>
      <c r="R2" s="68"/>
      <c r="S2" s="68"/>
      <c r="T2" s="68"/>
      <c r="U2" s="68"/>
    </row>
    <row r="3" customFormat="false" ht="15.75" hidden="false" customHeight="false" outlineLevel="0" collapsed="false">
      <c r="A3" s="59" t="s">
        <v>80</v>
      </c>
      <c r="B3" s="69"/>
      <c r="C3" s="69"/>
      <c r="D3" s="69"/>
      <c r="F3" s="69"/>
      <c r="G3" s="69"/>
      <c r="H3" s="69"/>
      <c r="J3" s="69"/>
      <c r="K3" s="69"/>
      <c r="L3" s="69"/>
      <c r="N3" s="69"/>
      <c r="O3" s="69"/>
      <c r="P3" s="69"/>
    </row>
    <row r="4" s="75" customFormat="true" ht="15" hidden="false" customHeight="false" outlineLevel="0" collapsed="false">
      <c r="A4" s="70" t="s">
        <v>81</v>
      </c>
      <c r="B4" s="71" t="s">
        <v>82</v>
      </c>
      <c r="C4" s="71"/>
      <c r="D4" s="71"/>
      <c r="E4" s="71"/>
      <c r="F4" s="72" t="s">
        <v>83</v>
      </c>
      <c r="G4" s="72"/>
      <c r="H4" s="72"/>
      <c r="I4" s="72"/>
      <c r="J4" s="73" t="s">
        <v>84</v>
      </c>
      <c r="K4" s="73"/>
      <c r="L4" s="73"/>
      <c r="M4" s="73"/>
      <c r="N4" s="72" t="s">
        <v>85</v>
      </c>
      <c r="O4" s="72"/>
      <c r="P4" s="72"/>
      <c r="Q4" s="72"/>
      <c r="R4" s="74" t="s">
        <v>86</v>
      </c>
      <c r="S4" s="74"/>
      <c r="T4" s="74"/>
      <c r="U4" s="74"/>
    </row>
    <row r="5" customFormat="false" ht="66" hidden="false" customHeight="false" outlineLevel="0" collapsed="false">
      <c r="A5" s="76"/>
      <c r="B5" s="77" t="n">
        <v>2022</v>
      </c>
      <c r="C5" s="78" t="n">
        <v>2023</v>
      </c>
      <c r="D5" s="78" t="n">
        <v>2024</v>
      </c>
      <c r="E5" s="79" t="s">
        <v>87</v>
      </c>
      <c r="F5" s="80" t="n">
        <v>2022</v>
      </c>
      <c r="G5" s="81" t="n">
        <v>2023</v>
      </c>
      <c r="H5" s="81" t="n">
        <v>2024</v>
      </c>
      <c r="I5" s="82" t="s">
        <v>87</v>
      </c>
      <c r="J5" s="77" t="n">
        <v>2022</v>
      </c>
      <c r="K5" s="78" t="n">
        <v>2023</v>
      </c>
      <c r="L5" s="78" t="n">
        <v>2024</v>
      </c>
      <c r="M5" s="83" t="s">
        <v>87</v>
      </c>
      <c r="N5" s="84" t="n">
        <v>2022</v>
      </c>
      <c r="O5" s="85" t="n">
        <v>2023</v>
      </c>
      <c r="P5" s="85" t="n">
        <v>2024</v>
      </c>
      <c r="Q5" s="82" t="s">
        <v>87</v>
      </c>
      <c r="R5" s="77" t="n">
        <v>2022</v>
      </c>
      <c r="S5" s="78" t="n">
        <v>2023</v>
      </c>
      <c r="T5" s="78" t="n">
        <v>2024</v>
      </c>
      <c r="U5" s="86" t="s">
        <v>88</v>
      </c>
    </row>
    <row r="6" customFormat="false" ht="15" hidden="false" customHeight="false" outlineLevel="0" collapsed="false">
      <c r="A6" s="87" t="s">
        <v>89</v>
      </c>
      <c r="B6" s="88" t="n">
        <v>100457</v>
      </c>
      <c r="C6" s="88"/>
      <c r="D6" s="88"/>
      <c r="E6" s="89" t="n">
        <f aca="false">IFERROR((D6-C6)/ABS(C6),0)</f>
        <v>0</v>
      </c>
      <c r="F6" s="90" t="n">
        <v>91351</v>
      </c>
      <c r="G6" s="91"/>
      <c r="H6" s="91"/>
      <c r="I6" s="92" t="n">
        <f aca="false">IFERROR((H6-G6)/ABS(G6),0)</f>
        <v>0</v>
      </c>
      <c r="J6" s="93" t="n">
        <f aca="false">+B6-F6</f>
        <v>9106</v>
      </c>
      <c r="K6" s="93" t="n">
        <f aca="false">+C6-G6</f>
        <v>0</v>
      </c>
      <c r="L6" s="93" t="n">
        <f aca="false">+D6-H6</f>
        <v>0</v>
      </c>
      <c r="M6" s="94" t="n">
        <f aca="false">IFERROR((L6-K6)/ABS(K6),0)</f>
        <v>0</v>
      </c>
      <c r="N6" s="95" t="n">
        <v>9212</v>
      </c>
      <c r="O6" s="96"/>
      <c r="P6" s="96"/>
      <c r="Q6" s="92" t="n">
        <f aca="false">IFERROR((P6-O6)/ABS(O6),0)</f>
        <v>0</v>
      </c>
      <c r="R6" s="97" t="n">
        <f aca="false">IFERROR(J6/B6,0)</f>
        <v>0.0906457489274018</v>
      </c>
      <c r="S6" s="98" t="n">
        <f aca="false">IFERROR(K6/C6,0)</f>
        <v>0</v>
      </c>
      <c r="T6" s="98" t="n">
        <f aca="false">IFERROR(L6/D6,0)</f>
        <v>0</v>
      </c>
      <c r="U6" s="99" t="n">
        <f aca="false">+T6-S6</f>
        <v>0</v>
      </c>
      <c r="W6" s="65"/>
    </row>
    <row r="7" customFormat="false" ht="14.25" hidden="false" customHeight="false" outlineLevel="0" collapsed="false">
      <c r="A7" s="100" t="s">
        <v>54</v>
      </c>
      <c r="B7" s="101" t="n">
        <v>37411</v>
      </c>
      <c r="C7" s="102"/>
      <c r="D7" s="102"/>
      <c r="E7" s="89" t="n">
        <f aca="false">IFERROR((D7-C7)/ABS(C7),0)</f>
        <v>0</v>
      </c>
      <c r="F7" s="103" t="n">
        <v>35542</v>
      </c>
      <c r="G7" s="104"/>
      <c r="H7" s="104"/>
      <c r="I7" s="92" t="n">
        <f aca="false">IFERROR((H7-G7)/ABS(G7),0)</f>
        <v>0</v>
      </c>
      <c r="J7" s="93" t="n">
        <v>1869</v>
      </c>
      <c r="K7" s="93" t="n">
        <f aca="false">+C7-G7</f>
        <v>0</v>
      </c>
      <c r="L7" s="93" t="n">
        <f aca="false">+D7-H7</f>
        <v>0</v>
      </c>
      <c r="M7" s="94" t="n">
        <f aca="false">IFERROR((L7-K7)/ABS(K7),0)</f>
        <v>0</v>
      </c>
      <c r="N7" s="105" t="n">
        <v>1799</v>
      </c>
      <c r="O7" s="106"/>
      <c r="P7" s="106"/>
      <c r="Q7" s="92" t="n">
        <f aca="false">IFERROR((P7-O7)/ABS(O7),0)</f>
        <v>0</v>
      </c>
      <c r="R7" s="107" t="n">
        <f aca="false">IFERROR(J7/B7,0)</f>
        <v>0.0499585683355163</v>
      </c>
      <c r="S7" s="98" t="n">
        <f aca="false">IFERROR(K7/C7,0)</f>
        <v>0</v>
      </c>
      <c r="T7" s="98" t="n">
        <f aca="false">IFERROR(L7/D7,0)</f>
        <v>0</v>
      </c>
      <c r="U7" s="108" t="n">
        <f aca="false">+T7-S7</f>
        <v>0</v>
      </c>
      <c r="W7" s="65"/>
    </row>
    <row r="8" customFormat="false" ht="16.5" hidden="false" customHeight="true" outlineLevel="0" collapsed="false">
      <c r="A8" s="109" t="s">
        <v>55</v>
      </c>
      <c r="B8" s="101" t="n">
        <v>189</v>
      </c>
      <c r="C8" s="110"/>
      <c r="D8" s="111"/>
      <c r="E8" s="89" t="n">
        <f aca="false">IFERROR((D8-C8)/ABS(C8),0)</f>
        <v>0</v>
      </c>
      <c r="F8" s="103" t="n">
        <v>1051</v>
      </c>
      <c r="G8" s="104"/>
      <c r="H8" s="112"/>
      <c r="I8" s="92" t="n">
        <f aca="false">IFERROR((H8-G8)/ABS(G8),0)</f>
        <v>0</v>
      </c>
      <c r="J8" s="93" t="n">
        <f aca="false">+B8-F8</f>
        <v>-862</v>
      </c>
      <c r="K8" s="93" t="n">
        <f aca="false">+C8-G8</f>
        <v>0</v>
      </c>
      <c r="L8" s="93" t="n">
        <f aca="false">+D8-H8</f>
        <v>0</v>
      </c>
      <c r="M8" s="94" t="n">
        <f aca="false">IFERROR((L8-K8)/ABS(K8),0)</f>
        <v>0</v>
      </c>
      <c r="N8" s="105" t="n">
        <v>-965</v>
      </c>
      <c r="O8" s="106"/>
      <c r="P8" s="113"/>
      <c r="Q8" s="92" t="n">
        <f aca="false">IFERROR((P8-O8)/ABS(O8),0)</f>
        <v>0</v>
      </c>
      <c r="R8" s="114" t="n">
        <f aca="false">IFERROR(J8/B8,0)</f>
        <v>-4.56084656084656</v>
      </c>
      <c r="S8" s="114" t="n">
        <f aca="false">IFERROR(K8/C8,0)</f>
        <v>0</v>
      </c>
      <c r="T8" s="114" t="n">
        <f aca="false">IFERROR(L8/D8,0)</f>
        <v>0</v>
      </c>
      <c r="U8" s="108" t="n">
        <f aca="false">+T8-S8</f>
        <v>0</v>
      </c>
      <c r="W8" s="65"/>
    </row>
    <row r="9" customFormat="false" ht="16.5" hidden="false" customHeight="true" outlineLevel="0" collapsed="false">
      <c r="A9" s="100" t="s">
        <v>56</v>
      </c>
      <c r="B9" s="101" t="n">
        <v>10936.6</v>
      </c>
      <c r="C9" s="115"/>
      <c r="D9" s="115"/>
      <c r="E9" s="89" t="n">
        <f aca="false">IFERROR((D9-C9)/ABS(C9),0)</f>
        <v>0</v>
      </c>
      <c r="F9" s="103" t="n">
        <v>10495.3</v>
      </c>
      <c r="G9" s="116"/>
      <c r="H9" s="116"/>
      <c r="I9" s="92" t="n">
        <f aca="false">IFERROR((H9-G9)/ABS(G9),0)</f>
        <v>0</v>
      </c>
      <c r="J9" s="93" t="n">
        <f aca="false">+B9-F9</f>
        <v>441.300000000001</v>
      </c>
      <c r="K9" s="93" t="n">
        <f aca="false">+C9-G9</f>
        <v>0</v>
      </c>
      <c r="L9" s="93" t="n">
        <f aca="false">+D9-H9</f>
        <v>0</v>
      </c>
      <c r="M9" s="94" t="n">
        <f aca="false">IFERROR((L9-K9)/ABS(K9),0)</f>
        <v>0</v>
      </c>
      <c r="N9" s="105" t="n">
        <v>341</v>
      </c>
      <c r="O9" s="116"/>
      <c r="P9" s="116"/>
      <c r="Q9" s="92" t="n">
        <f aca="false">IFERROR((P9-O9)/ABS(O9),0)</f>
        <v>0</v>
      </c>
      <c r="R9" s="107" t="n">
        <f aca="false">IFERROR(J9/B9,0)</f>
        <v>0.0403507488616207</v>
      </c>
      <c r="S9" s="114" t="n">
        <f aca="false">IFERROR(K9/C9,0)</f>
        <v>0</v>
      </c>
      <c r="T9" s="114" t="n">
        <f aca="false">IFERROR(L9/D9,0)</f>
        <v>0</v>
      </c>
      <c r="U9" s="108" t="n">
        <f aca="false">+T9-S9</f>
        <v>0</v>
      </c>
      <c r="W9" s="65"/>
    </row>
    <row r="10" customFormat="false" ht="14.25" hidden="false" customHeight="false" outlineLevel="0" collapsed="false">
      <c r="A10" s="100" t="s">
        <v>57</v>
      </c>
      <c r="B10" s="101" t="n">
        <v>6117</v>
      </c>
      <c r="C10" s="117"/>
      <c r="D10" s="117"/>
      <c r="E10" s="89" t="n">
        <f aca="false">IFERROR((D10-C10)/ABS(C10),0)</f>
        <v>0</v>
      </c>
      <c r="F10" s="103" t="n">
        <v>6023</v>
      </c>
      <c r="G10" s="118"/>
      <c r="H10" s="118"/>
      <c r="I10" s="92" t="n">
        <f aca="false">IFERROR((H10-G10)/ABS(G10),0)</f>
        <v>0</v>
      </c>
      <c r="J10" s="93" t="n">
        <v>94</v>
      </c>
      <c r="K10" s="93" t="n">
        <f aca="false">+C10-G10</f>
        <v>0</v>
      </c>
      <c r="L10" s="93" t="n">
        <f aca="false">+D10-H10</f>
        <v>0</v>
      </c>
      <c r="M10" s="94" t="n">
        <f aca="false">IFERROR((L10-K10)/ABS(K10),0)</f>
        <v>0</v>
      </c>
      <c r="N10" s="105" t="n">
        <v>77</v>
      </c>
      <c r="O10" s="119"/>
      <c r="P10" s="119"/>
      <c r="Q10" s="92" t="n">
        <f aca="false">IFERROR((P10-O10)/ABS(O10),0)</f>
        <v>0</v>
      </c>
      <c r="R10" s="107" t="n">
        <f aca="false">IFERROR(J10/B10,0)</f>
        <v>0.0153670099722086</v>
      </c>
      <c r="S10" s="114" t="n">
        <f aca="false">IFERROR(K10/C10,0)</f>
        <v>0</v>
      </c>
      <c r="T10" s="114" t="n">
        <f aca="false">IFERROR(L10/D10,0)</f>
        <v>0</v>
      </c>
      <c r="U10" s="108" t="n">
        <f aca="false">+T10-S10</f>
        <v>0</v>
      </c>
      <c r="W10" s="65"/>
    </row>
    <row r="11" customFormat="false" ht="14.25" hidden="false" customHeight="false" outlineLevel="0" collapsed="false">
      <c r="A11" s="100" t="s">
        <v>58</v>
      </c>
      <c r="B11" s="101" t="n">
        <v>5902</v>
      </c>
      <c r="C11" s="117"/>
      <c r="D11" s="117"/>
      <c r="E11" s="89" t="n">
        <f aca="false">IFERROR((D11-C11)/ABS(C11),0)</f>
        <v>0</v>
      </c>
      <c r="F11" s="103" t="n">
        <v>5892</v>
      </c>
      <c r="G11" s="118"/>
      <c r="H11" s="118"/>
      <c r="I11" s="92" t="n">
        <f aca="false">IFERROR((H11-G11)/ABS(G11),0)</f>
        <v>0</v>
      </c>
      <c r="J11" s="93" t="n">
        <v>10</v>
      </c>
      <c r="K11" s="93" t="n">
        <f aca="false">+C11-G11</f>
        <v>0</v>
      </c>
      <c r="L11" s="93" t="n">
        <f aca="false">+D11-H11</f>
        <v>0</v>
      </c>
      <c r="M11" s="94" t="n">
        <f aca="false">IFERROR((L11-K11)/ABS(K11),0)</f>
        <v>0</v>
      </c>
      <c r="N11" s="105" t="n">
        <v>10</v>
      </c>
      <c r="O11" s="118"/>
      <c r="P11" s="118"/>
      <c r="Q11" s="92" t="n">
        <f aca="false">IFERROR((P11-O11)/ABS(O11),0)</f>
        <v>0</v>
      </c>
      <c r="R11" s="107" t="n">
        <f aca="false">IFERROR(J11/B11,0)</f>
        <v>0.00169434090138936</v>
      </c>
      <c r="S11" s="114" t="n">
        <f aca="false">IFERROR(K11/C11,0)</f>
        <v>0</v>
      </c>
      <c r="T11" s="114" t="n">
        <f aca="false">IFERROR(L11/D11,0)</f>
        <v>0</v>
      </c>
      <c r="U11" s="108" t="n">
        <f aca="false">+T11-S11</f>
        <v>0</v>
      </c>
      <c r="W11" s="65"/>
    </row>
    <row r="12" customFormat="false" ht="14.25" hidden="false" customHeight="false" outlineLevel="0" collapsed="false">
      <c r="A12" s="100" t="s">
        <v>59</v>
      </c>
      <c r="B12" s="101" t="n">
        <v>9374</v>
      </c>
      <c r="C12" s="117"/>
      <c r="D12" s="117"/>
      <c r="E12" s="89" t="n">
        <f aca="false">IFERROR((D12-C12)/ABS(C12),0)</f>
        <v>0</v>
      </c>
      <c r="F12" s="103" t="n">
        <v>8602</v>
      </c>
      <c r="G12" s="118"/>
      <c r="H12" s="118"/>
      <c r="I12" s="92" t="n">
        <f aca="false">IFERROR((H12-G12)/ABS(G12),0)</f>
        <v>0</v>
      </c>
      <c r="J12" s="93" t="n">
        <v>772</v>
      </c>
      <c r="K12" s="41" t="n">
        <f aca="false">+C12-G12</f>
        <v>0</v>
      </c>
      <c r="L12" s="93" t="n">
        <f aca="false">+D12-H12</f>
        <v>0</v>
      </c>
      <c r="M12" s="94" t="n">
        <f aca="false">IFERROR((L12-K12)/ABS(K12),0)</f>
        <v>0</v>
      </c>
      <c r="N12" s="105" t="n">
        <v>610</v>
      </c>
      <c r="O12" s="118"/>
      <c r="P12" s="118"/>
      <c r="Q12" s="92" t="n">
        <f aca="false">IFERROR((P12-O12)/ABS(O12),0)</f>
        <v>0</v>
      </c>
      <c r="R12" s="107" t="n">
        <f aca="false">IFERROR(J12/B12,0)</f>
        <v>0.0823554512481331</v>
      </c>
      <c r="S12" s="120" t="n">
        <f aca="false">IFERROR(K12/C12,0)</f>
        <v>0</v>
      </c>
      <c r="T12" s="120" t="n">
        <f aca="false">IFERROR(L12/D12,0)</f>
        <v>0</v>
      </c>
      <c r="U12" s="108" t="n">
        <f aca="false">+T12-S12</f>
        <v>0</v>
      </c>
      <c r="W12" s="65"/>
    </row>
    <row r="13" customFormat="false" ht="14.25" hidden="false" customHeight="false" outlineLevel="0" collapsed="false">
      <c r="A13" s="100" t="s">
        <v>60</v>
      </c>
      <c r="B13" s="101" t="n">
        <v>21245</v>
      </c>
      <c r="C13" s="41"/>
      <c r="D13" s="41"/>
      <c r="E13" s="89" t="n">
        <f aca="false">IFERROR((D13-C13)/ABS(C13),0)</f>
        <v>0</v>
      </c>
      <c r="F13" s="103" t="n">
        <v>21432</v>
      </c>
      <c r="G13" s="119"/>
      <c r="H13" s="119"/>
      <c r="I13" s="92" t="n">
        <f aca="false">IFERROR((H13-G13)/ABS(G13),0)</f>
        <v>0</v>
      </c>
      <c r="J13" s="93" t="n">
        <v>-187</v>
      </c>
      <c r="K13" s="41" t="n">
        <f aca="false">+C13-G13</f>
        <v>0</v>
      </c>
      <c r="L13" s="93" t="n">
        <f aca="false">+D13-H13</f>
        <v>0</v>
      </c>
      <c r="M13" s="94" t="n">
        <f aca="false">IFERROR((L13-K13)/ABS(K13),0)</f>
        <v>0</v>
      </c>
      <c r="N13" s="105" t="n">
        <v>-883</v>
      </c>
      <c r="O13" s="119"/>
      <c r="P13" s="119"/>
      <c r="Q13" s="92" t="n">
        <f aca="false">IFERROR((P13-O13)/ABS(O13),0)</f>
        <v>0</v>
      </c>
      <c r="R13" s="107" t="n">
        <f aca="false">IFERROR(J13/B13,0)</f>
        <v>-0.00880207107554719</v>
      </c>
      <c r="S13" s="120" t="n">
        <f aca="false">IFERROR(K13/C13,0)</f>
        <v>0</v>
      </c>
      <c r="T13" s="120" t="n">
        <f aca="false">IFERROR(L13/D13,0)</f>
        <v>0</v>
      </c>
      <c r="U13" s="108" t="n">
        <f aca="false">+T13-S13</f>
        <v>0</v>
      </c>
      <c r="W13" s="65"/>
    </row>
    <row r="14" customFormat="false" ht="14.25" hidden="false" customHeight="false" outlineLevel="0" collapsed="false">
      <c r="A14" s="100" t="s">
        <v>90</v>
      </c>
      <c r="B14" s="101" t="n">
        <v>6575</v>
      </c>
      <c r="C14" s="117"/>
      <c r="D14" s="117"/>
      <c r="E14" s="89" t="n">
        <f aca="false">IFERROR((D14-C14)/ABS(C14),0)</f>
        <v>0</v>
      </c>
      <c r="F14" s="103" t="n">
        <v>6428</v>
      </c>
      <c r="G14" s="118"/>
      <c r="H14" s="118"/>
      <c r="I14" s="92" t="n">
        <f aca="false">IFERROR((H14-G14)/ABS(G14),0)</f>
        <v>0</v>
      </c>
      <c r="J14" s="93" t="n">
        <f aca="false">+B14-F14</f>
        <v>147</v>
      </c>
      <c r="K14" s="41" t="n">
        <f aca="false">+C14-G14</f>
        <v>0</v>
      </c>
      <c r="L14" s="93" t="n">
        <f aca="false">+D14-H14</f>
        <v>0</v>
      </c>
      <c r="M14" s="94" t="n">
        <f aca="false">IFERROR((L14-K14)/ABS(K14),0)</f>
        <v>0</v>
      </c>
      <c r="N14" s="105" t="n">
        <v>150</v>
      </c>
      <c r="O14" s="119"/>
      <c r="P14" s="119"/>
      <c r="Q14" s="92" t="n">
        <f aca="false">IFERROR((P14-O14)/ABS(O14),0)</f>
        <v>0</v>
      </c>
      <c r="R14" s="107" t="n">
        <f aca="false">IFERROR(J14/B14,0)</f>
        <v>0.0223574144486692</v>
      </c>
      <c r="S14" s="120" t="n">
        <f aca="false">IFERROR(K14/C14,0)</f>
        <v>0</v>
      </c>
      <c r="T14" s="120" t="n">
        <f aca="false">IFERROR(L14/D14,0)</f>
        <v>0</v>
      </c>
      <c r="U14" s="108" t="n">
        <f aca="false">+T14-S14</f>
        <v>0</v>
      </c>
      <c r="W14" s="65"/>
    </row>
    <row r="15" customFormat="false" ht="14.25" hidden="false" customHeight="false" outlineLevel="0" collapsed="false">
      <c r="A15" s="121" t="s">
        <v>91</v>
      </c>
      <c r="B15" s="101" t="n">
        <v>0</v>
      </c>
      <c r="C15" s="117"/>
      <c r="D15" s="117"/>
      <c r="E15" s="89" t="n">
        <f aca="false">IFERROR((D15-C15)/ABS(C15),0)</f>
        <v>0</v>
      </c>
      <c r="F15" s="103" t="n">
        <v>3007</v>
      </c>
      <c r="G15" s="118"/>
      <c r="H15" s="118"/>
      <c r="I15" s="92" t="n">
        <f aca="false">IFERROR((H15-G15)/ABS(G15),0)</f>
        <v>0</v>
      </c>
      <c r="J15" s="93" t="n">
        <f aca="false">+B15-F15</f>
        <v>-3007</v>
      </c>
      <c r="K15" s="41" t="n">
        <f aca="false">+C15-G15</f>
        <v>0</v>
      </c>
      <c r="L15" s="93" t="n">
        <f aca="false">+D15-H15</f>
        <v>0</v>
      </c>
      <c r="M15" s="94" t="n">
        <f aca="false">IFERROR((L15-K15)/ABS(K15),0)</f>
        <v>0</v>
      </c>
      <c r="N15" s="105" t="n">
        <v>-3009</v>
      </c>
      <c r="O15" s="119"/>
      <c r="P15" s="119"/>
      <c r="Q15" s="92" t="n">
        <f aca="false">IFERROR((P15-O15)/ABS(O15),0)</f>
        <v>0</v>
      </c>
      <c r="R15" s="107" t="n">
        <f aca="false">IFERROR(J15/B15,0)</f>
        <v>0</v>
      </c>
      <c r="S15" s="120" t="n">
        <f aca="false">IFERROR(K15/C15,0)</f>
        <v>0</v>
      </c>
      <c r="T15" s="120" t="n">
        <f aca="false">IFERROR(L15/D15,0)</f>
        <v>0</v>
      </c>
      <c r="U15" s="108" t="n">
        <f aca="false">+T15-S15</f>
        <v>0</v>
      </c>
      <c r="W15" s="65"/>
    </row>
    <row r="16" customFormat="false" ht="14.25" hidden="false" customHeight="false" outlineLevel="0" collapsed="false">
      <c r="A16" s="121" t="s">
        <v>63</v>
      </c>
      <c r="B16" s="101" t="n">
        <v>1893</v>
      </c>
      <c r="C16" s="41"/>
      <c r="D16" s="41"/>
      <c r="E16" s="89" t="n">
        <f aca="false">IFERROR((D16-C16)/ABS(C16),0)</f>
        <v>0</v>
      </c>
      <c r="F16" s="103" t="n">
        <v>2072.692</v>
      </c>
      <c r="G16" s="119"/>
      <c r="H16" s="119"/>
      <c r="I16" s="92" t="n">
        <f aca="false">IFERROR((H16-G16)/ABS(G16),0)</f>
        <v>0</v>
      </c>
      <c r="J16" s="93" t="n">
        <f aca="false">+B16-F16</f>
        <v>-179.692</v>
      </c>
      <c r="K16" s="41" t="n">
        <f aca="false">+C16-G16</f>
        <v>0</v>
      </c>
      <c r="L16" s="93" t="n">
        <f aca="false">+D16-H16</f>
        <v>0</v>
      </c>
      <c r="M16" s="94" t="n">
        <f aca="false">IFERROR((L16-K16)/ABS(K16),0)</f>
        <v>0</v>
      </c>
      <c r="N16" s="105" t="n">
        <v>-172.692</v>
      </c>
      <c r="O16" s="119"/>
      <c r="P16" s="119"/>
      <c r="Q16" s="92" t="n">
        <f aca="false">IFERROR((P16-O16)/ABS(O16),0)</f>
        <v>0</v>
      </c>
      <c r="R16" s="107" t="n">
        <f aca="false">IFERROR(J16/B16,0)</f>
        <v>-0.0949244585314316</v>
      </c>
      <c r="S16" s="120" t="n">
        <f aca="false">IFERROR(K16/C16,0)</f>
        <v>0</v>
      </c>
      <c r="T16" s="120" t="n">
        <f aca="false">IFERROR(L16/D16,0)</f>
        <v>0</v>
      </c>
      <c r="U16" s="108" t="n">
        <f aca="false">+T16-S16</f>
        <v>0</v>
      </c>
      <c r="W16" s="65"/>
    </row>
    <row r="17" customFormat="false" ht="14.25" hidden="false" customHeight="false" outlineLevel="0" collapsed="false">
      <c r="A17" s="121" t="s">
        <v>64</v>
      </c>
      <c r="B17" s="101" t="n">
        <v>861</v>
      </c>
      <c r="C17" s="117"/>
      <c r="D17" s="117"/>
      <c r="E17" s="89" t="n">
        <f aca="false">IFERROR((D17-C17)/ABS(C17),0)</f>
        <v>0</v>
      </c>
      <c r="F17" s="103" t="n">
        <v>981</v>
      </c>
      <c r="G17" s="119"/>
      <c r="H17" s="119"/>
      <c r="I17" s="92" t="n">
        <f aca="false">IFERROR((H17-G17)/ABS(G17),0)</f>
        <v>0</v>
      </c>
      <c r="J17" s="93" t="n">
        <f aca="false">+B17-F17</f>
        <v>-120</v>
      </c>
      <c r="K17" s="41" t="n">
        <f aca="false">+C17-G17</f>
        <v>0</v>
      </c>
      <c r="L17" s="93" t="n">
        <f aca="false">+D17-H17</f>
        <v>0</v>
      </c>
      <c r="M17" s="94" t="n">
        <f aca="false">IFERROR((L17-K17)/ABS(K17),0)</f>
        <v>0</v>
      </c>
      <c r="N17" s="105" t="n">
        <v>-120</v>
      </c>
      <c r="O17" s="119"/>
      <c r="P17" s="119"/>
      <c r="Q17" s="92" t="n">
        <f aca="false">IFERROR((P17-O17)/ABS(O17),0)</f>
        <v>0</v>
      </c>
      <c r="R17" s="107" t="n">
        <f aca="false">IFERROR(J17/B17,0)</f>
        <v>-0.139372822299652</v>
      </c>
      <c r="S17" s="120" t="n">
        <f aca="false">IFERROR(K17/C17,0)</f>
        <v>0</v>
      </c>
      <c r="T17" s="120" t="n">
        <f aca="false">IFERROR(L17/D17,0)</f>
        <v>0</v>
      </c>
      <c r="U17" s="108" t="n">
        <f aca="false">+T17-S17</f>
        <v>0</v>
      </c>
      <c r="W17" s="65"/>
    </row>
    <row r="18" customFormat="false" ht="14.25" hidden="false" customHeight="false" outlineLevel="0" collapsed="false">
      <c r="A18" s="100" t="s">
        <v>65</v>
      </c>
      <c r="B18" s="101" t="n">
        <v>195429</v>
      </c>
      <c r="C18" s="117"/>
      <c r="D18" s="117"/>
      <c r="E18" s="89" t="n">
        <f aca="false">IFERROR((D18-C18)/ABS(C18),0)</f>
        <v>0</v>
      </c>
      <c r="F18" s="103" t="n">
        <v>206822</v>
      </c>
      <c r="G18" s="118"/>
      <c r="H18" s="118"/>
      <c r="I18" s="92" t="n">
        <f aca="false">IFERROR((H18-G18)/ABS(G18),0)</f>
        <v>0</v>
      </c>
      <c r="J18" s="93" t="n">
        <f aca="false">+B18-F18</f>
        <v>-11393</v>
      </c>
      <c r="K18" s="41" t="n">
        <f aca="false">+C18-G18</f>
        <v>0</v>
      </c>
      <c r="L18" s="93" t="n">
        <f aca="false">+D18-H18</f>
        <v>0</v>
      </c>
      <c r="M18" s="94" t="n">
        <f aca="false">IFERROR((L18-K18)/ABS(K18),0)</f>
        <v>0</v>
      </c>
      <c r="N18" s="105" t="n">
        <v>-11059</v>
      </c>
      <c r="O18" s="118"/>
      <c r="P18" s="118"/>
      <c r="Q18" s="92" t="n">
        <f aca="false">IFERROR((P18-O18)/ABS(O18),0)</f>
        <v>0</v>
      </c>
      <c r="R18" s="107" t="n">
        <f aca="false">IFERROR(J18/B18,0)</f>
        <v>-0.0582973867747366</v>
      </c>
      <c r="S18" s="120" t="n">
        <f aca="false">IFERROR(K18/C18,0)</f>
        <v>0</v>
      </c>
      <c r="T18" s="120" t="n">
        <f aca="false">IFERROR(L18/D18,0)</f>
        <v>0</v>
      </c>
      <c r="U18" s="108" t="n">
        <f aca="false">+T18-S18</f>
        <v>0</v>
      </c>
      <c r="W18" s="65"/>
    </row>
    <row r="19" customFormat="false" ht="14.25" hidden="false" customHeight="false" outlineLevel="0" collapsed="false">
      <c r="A19" s="100" t="s">
        <v>66</v>
      </c>
      <c r="B19" s="101" t="n">
        <v>40128</v>
      </c>
      <c r="C19" s="110"/>
      <c r="D19" s="110"/>
      <c r="E19" s="89" t="n">
        <f aca="false">IFERROR((D19-C19)/ABS(C19),0)</f>
        <v>0</v>
      </c>
      <c r="F19" s="103" t="n">
        <v>38116</v>
      </c>
      <c r="G19" s="106"/>
      <c r="H19" s="106"/>
      <c r="I19" s="92" t="n">
        <f aca="false">IFERROR((H19-G19)/ABS(G19),0)</f>
        <v>0</v>
      </c>
      <c r="J19" s="93" t="n">
        <v>2012</v>
      </c>
      <c r="K19" s="41" t="n">
        <f aca="false">+C19-G19</f>
        <v>0</v>
      </c>
      <c r="L19" s="93" t="n">
        <f aca="false">+D19-H19</f>
        <v>0</v>
      </c>
      <c r="M19" s="94" t="n">
        <f aca="false">IFERROR((L19-K19)/ABS(K19),0)</f>
        <v>0</v>
      </c>
      <c r="N19" s="105" t="n">
        <v>2022</v>
      </c>
      <c r="O19" s="106"/>
      <c r="P19" s="106"/>
      <c r="Q19" s="92" t="n">
        <f aca="false">IFERROR((P19-O19)/ABS(O19),0)</f>
        <v>0</v>
      </c>
      <c r="R19" s="107" t="n">
        <f aca="false">IFERROR(J19/B19,0)</f>
        <v>0.0501395534290271</v>
      </c>
      <c r="S19" s="120" t="n">
        <f aca="false">IFERROR(K19/C19,0)</f>
        <v>0</v>
      </c>
      <c r="T19" s="120" t="n">
        <f aca="false">IFERROR(L19/D19,0)</f>
        <v>0</v>
      </c>
      <c r="U19" s="108" t="n">
        <f aca="false">+T19-S19</f>
        <v>0</v>
      </c>
      <c r="W19" s="65"/>
    </row>
    <row r="20" customFormat="false" ht="14.25" hidden="false" customHeight="false" outlineLevel="0" collapsed="false">
      <c r="A20" s="122" t="s">
        <v>67</v>
      </c>
      <c r="B20" s="101" t="n">
        <v>9134.503</v>
      </c>
      <c r="C20" s="102"/>
      <c r="D20" s="102"/>
      <c r="E20" s="89" t="n">
        <f aca="false">IFERROR((D20-C20)/ABS(C20),0)</f>
        <v>0</v>
      </c>
      <c r="F20" s="103" t="n">
        <v>9169.715</v>
      </c>
      <c r="G20" s="104"/>
      <c r="H20" s="104"/>
      <c r="I20" s="92" t="n">
        <f aca="false">IFERROR((H20-G20)/ABS(G20),0)</f>
        <v>0</v>
      </c>
      <c r="J20" s="93" t="n">
        <f aca="false">+B20-F20</f>
        <v>-35.2119999999995</v>
      </c>
      <c r="K20" s="41" t="n">
        <f aca="false">+C20-G20</f>
        <v>0</v>
      </c>
      <c r="L20" s="93" t="n">
        <f aca="false">+D20-H20</f>
        <v>0</v>
      </c>
      <c r="M20" s="94" t="n">
        <f aca="false">IFERROR((L20-K20)/ABS(K20),0)</f>
        <v>0</v>
      </c>
      <c r="N20" s="105" t="n">
        <v>0</v>
      </c>
      <c r="O20" s="106"/>
      <c r="P20" s="106"/>
      <c r="Q20" s="92" t="n">
        <f aca="false">IFERROR((P20-O20)/ABS(O20),0)</f>
        <v>0</v>
      </c>
      <c r="R20" s="107" t="n">
        <f aca="false">IFERROR(J20/B20,0)</f>
        <v>-0.00385483479506214</v>
      </c>
      <c r="S20" s="120" t="n">
        <f aca="false">IFERROR(K20/C20,0)</f>
        <v>0</v>
      </c>
      <c r="T20" s="120" t="n">
        <f aca="false">IFERROR(L20/D20,0)</f>
        <v>0</v>
      </c>
      <c r="U20" s="108" t="n">
        <f aca="false">+T20-S20</f>
        <v>0</v>
      </c>
      <c r="W20" s="65"/>
    </row>
    <row r="21" customFormat="false" ht="14.25" hidden="false" customHeight="false" outlineLevel="0" collapsed="false">
      <c r="A21" s="122" t="s">
        <v>68</v>
      </c>
      <c r="B21" s="101" t="n">
        <v>25406</v>
      </c>
      <c r="C21" s="123"/>
      <c r="D21" s="123"/>
      <c r="E21" s="89" t="n">
        <f aca="false">IFERROR((D21-C21)/ABS(C21),0)</f>
        <v>0</v>
      </c>
      <c r="F21" s="103" t="n">
        <v>21815</v>
      </c>
      <c r="G21" s="124"/>
      <c r="H21" s="124"/>
      <c r="I21" s="92" t="n">
        <f aca="false">IFERROR((H21-G21)/ABS(G21),0)</f>
        <v>0</v>
      </c>
      <c r="J21" s="93" t="n">
        <v>3591</v>
      </c>
      <c r="K21" s="41" t="n">
        <f aca="false">+C21-G21</f>
        <v>0</v>
      </c>
      <c r="L21" s="93" t="n">
        <f aca="false">+D21-H21</f>
        <v>0</v>
      </c>
      <c r="M21" s="94" t="n">
        <f aca="false">IFERROR((L21-K21)/ABS(K21),0)</f>
        <v>0</v>
      </c>
      <c r="N21" s="105" t="n">
        <v>2595</v>
      </c>
      <c r="O21" s="124"/>
      <c r="P21" s="124"/>
      <c r="Q21" s="92" t="n">
        <f aca="false">IFERROR((P21-O21)/ABS(O21),0)</f>
        <v>0</v>
      </c>
      <c r="R21" s="107" t="n">
        <f aca="false">IFERROR(J21/B21,0)</f>
        <v>0.141344564276155</v>
      </c>
      <c r="S21" s="120" t="n">
        <f aca="false">IFERROR(K21/C21,0)</f>
        <v>0</v>
      </c>
      <c r="T21" s="120" t="n">
        <f aca="false">IFERROR(L21/D21,0)</f>
        <v>0</v>
      </c>
      <c r="U21" s="108" t="n">
        <f aca="false">+T21-S21</f>
        <v>0</v>
      </c>
      <c r="W21" s="65"/>
    </row>
    <row r="22" customFormat="false" ht="14.25" hidden="false" customHeight="false" outlineLevel="0" collapsed="false">
      <c r="A22" s="100" t="s">
        <v>92</v>
      </c>
      <c r="B22" s="101" t="n">
        <v>17522</v>
      </c>
      <c r="C22" s="41"/>
      <c r="D22" s="41"/>
      <c r="E22" s="89" t="n">
        <f aca="false">IFERROR((D22-C22)/ABS(C22),0)</f>
        <v>0</v>
      </c>
      <c r="F22" s="103" t="n">
        <v>17302</v>
      </c>
      <c r="G22" s="119"/>
      <c r="H22" s="119"/>
      <c r="I22" s="92" t="n">
        <f aca="false">IFERROR((H22-G22)/ABS(G22),0)</f>
        <v>0</v>
      </c>
      <c r="J22" s="93" t="n">
        <v>220</v>
      </c>
      <c r="K22" s="41" t="n">
        <f aca="false">+C22-G22</f>
        <v>0</v>
      </c>
      <c r="L22" s="93" t="n">
        <f aca="false">+D22-H22</f>
        <v>0</v>
      </c>
      <c r="M22" s="94" t="n">
        <f aca="false">IFERROR((L22-K22)/ABS(K22),0)</f>
        <v>0</v>
      </c>
      <c r="N22" s="105" t="n">
        <v>280</v>
      </c>
      <c r="O22" s="119"/>
      <c r="P22" s="119"/>
      <c r="Q22" s="92" t="n">
        <f aca="false">IFERROR((P22-O22)/ABS(O22),0)</f>
        <v>0</v>
      </c>
      <c r="R22" s="107" t="n">
        <f aca="false">IFERROR(J22/B22,0)</f>
        <v>0.0125556443328387</v>
      </c>
      <c r="S22" s="120" t="n">
        <f aca="false">IFERROR(K22/C22,0)</f>
        <v>0</v>
      </c>
      <c r="T22" s="120" t="n">
        <f aca="false">IFERROR(L22/D22,0)</f>
        <v>0</v>
      </c>
      <c r="U22" s="108" t="n">
        <f aca="false">+T22-S22</f>
        <v>0</v>
      </c>
      <c r="W22" s="65"/>
    </row>
    <row r="23" customFormat="false" ht="14.25" hidden="false" customHeight="false" outlineLevel="0" collapsed="false">
      <c r="A23" s="100" t="s">
        <v>70</v>
      </c>
      <c r="B23" s="125" t="n">
        <v>6142</v>
      </c>
      <c r="C23" s="117"/>
      <c r="D23" s="117"/>
      <c r="E23" s="89" t="n">
        <f aca="false">IFERROR((D23-C23)/ABS(C23),0)</f>
        <v>0</v>
      </c>
      <c r="F23" s="103" t="n">
        <v>6070</v>
      </c>
      <c r="G23" s="118"/>
      <c r="H23" s="118"/>
      <c r="I23" s="92" t="n">
        <f aca="false">IFERROR((H23-G23)/ABS(G23),0)</f>
        <v>0</v>
      </c>
      <c r="J23" s="93" t="n">
        <v>72</v>
      </c>
      <c r="K23" s="41" t="n">
        <f aca="false">+C23-G23</f>
        <v>0</v>
      </c>
      <c r="L23" s="93" t="n">
        <f aca="false">+D23-H23</f>
        <v>0</v>
      </c>
      <c r="M23" s="94" t="n">
        <f aca="false">IFERROR((L23-K23)/ABS(K23),0)</f>
        <v>0</v>
      </c>
      <c r="N23" s="105" t="n">
        <v>73</v>
      </c>
      <c r="O23" s="118"/>
      <c r="P23" s="118"/>
      <c r="Q23" s="92" t="n">
        <f aca="false">IFERROR((P23-O23)/ABS(O23),0)</f>
        <v>0</v>
      </c>
      <c r="R23" s="107" t="n">
        <f aca="false">IFERROR(J23/B23,0)</f>
        <v>0.0117225659394334</v>
      </c>
      <c r="S23" s="120" t="n">
        <f aca="false">IFERROR(K23/C23,0)</f>
        <v>0</v>
      </c>
      <c r="T23" s="120" t="n">
        <f aca="false">IFERROR(L23/D23,0)</f>
        <v>0</v>
      </c>
      <c r="U23" s="108" t="n">
        <f aca="false">+T23-S23</f>
        <v>0</v>
      </c>
      <c r="W23" s="65"/>
    </row>
    <row r="24" customFormat="false" ht="14.25" hidden="false" customHeight="false" outlineLevel="0" collapsed="false">
      <c r="A24" s="100" t="s">
        <v>71</v>
      </c>
      <c r="B24" s="101" t="n">
        <v>9022</v>
      </c>
      <c r="C24" s="41"/>
      <c r="D24" s="41"/>
      <c r="E24" s="89" t="n">
        <f aca="false">IFERROR((D24-C24)/ABS(C24),0)</f>
        <v>0</v>
      </c>
      <c r="F24" s="103" t="n">
        <v>9015</v>
      </c>
      <c r="G24" s="119"/>
      <c r="H24" s="119"/>
      <c r="I24" s="92" t="n">
        <f aca="false">IFERROR((H24-G24)/ABS(G24),0)</f>
        <v>0</v>
      </c>
      <c r="J24" s="93" t="n">
        <f aca="false">+B24-F24</f>
        <v>7</v>
      </c>
      <c r="K24" s="41" t="n">
        <f aca="false">+C24-G24</f>
        <v>0</v>
      </c>
      <c r="L24" s="93" t="n">
        <f aca="false">+D24-H24</f>
        <v>0</v>
      </c>
      <c r="M24" s="94" t="n">
        <f aca="false">IFERROR((L24-K24)/ABS(K24),0)</f>
        <v>0</v>
      </c>
      <c r="N24" s="105" t="n">
        <v>38</v>
      </c>
      <c r="O24" s="119"/>
      <c r="P24" s="119"/>
      <c r="Q24" s="92" t="n">
        <f aca="false">IFERROR((P24-O24)/ABS(O24),0)</f>
        <v>0</v>
      </c>
      <c r="R24" s="107" t="n">
        <f aca="false">IFERROR(J24/B24,0)</f>
        <v>0.000775881179339393</v>
      </c>
      <c r="S24" s="120" t="n">
        <f aca="false">IFERROR(K24/C24,0)</f>
        <v>0</v>
      </c>
      <c r="T24" s="120" t="n">
        <f aca="false">IFERROR(L24/D24,0)</f>
        <v>0</v>
      </c>
      <c r="U24" s="108" t="n">
        <f aca="false">+T24-S24</f>
        <v>0</v>
      </c>
      <c r="W24" s="65"/>
    </row>
    <row r="25" customFormat="false" ht="14.25" hidden="false" customHeight="false" outlineLevel="0" collapsed="false">
      <c r="A25" s="100" t="s">
        <v>72</v>
      </c>
      <c r="B25" s="101" t="n">
        <v>8289.968</v>
      </c>
      <c r="C25" s="126"/>
      <c r="D25" s="126"/>
      <c r="E25" s="89" t="n">
        <f aca="false">IFERROR((D25-C25)/ABS(C25),0)</f>
        <v>0</v>
      </c>
      <c r="F25" s="103" t="n">
        <v>7739.34</v>
      </c>
      <c r="G25" s="127"/>
      <c r="H25" s="127"/>
      <c r="I25" s="92" t="n">
        <f aca="false">IFERROR((H25-G25)/ABS(G25),0)</f>
        <v>0</v>
      </c>
      <c r="J25" s="93" t="n">
        <f aca="false">+B25-F25</f>
        <v>550.628000000001</v>
      </c>
      <c r="K25" s="126" t="n">
        <f aca="false">+C25-G25</f>
        <v>0</v>
      </c>
      <c r="L25" s="93" t="n">
        <f aca="false">+D25-H25</f>
        <v>0</v>
      </c>
      <c r="M25" s="94" t="n">
        <f aca="false">IFERROR((L25-K25)/ABS(K25),0)</f>
        <v>0</v>
      </c>
      <c r="N25" s="105" t="n">
        <v>509</v>
      </c>
      <c r="O25" s="119"/>
      <c r="P25" s="119"/>
      <c r="Q25" s="92" t="n">
        <f aca="false">IFERROR((P25-O25)/ABS(O25),0)</f>
        <v>0</v>
      </c>
      <c r="R25" s="107" t="n">
        <f aca="false">IFERROR(J25/B25,0)</f>
        <v>0.0664210042789068</v>
      </c>
      <c r="S25" s="120" t="n">
        <f aca="false">IFERROR(K25/C25,0)</f>
        <v>0</v>
      </c>
      <c r="T25" s="120" t="n">
        <f aca="false">IFERROR(L25/D25,0)</f>
        <v>0</v>
      </c>
      <c r="U25" s="108" t="n">
        <f aca="false">+T25-S25</f>
        <v>0</v>
      </c>
      <c r="W25" s="65"/>
    </row>
    <row r="26" customFormat="false" ht="14.25" hidden="false" customHeight="false" outlineLevel="0" collapsed="false">
      <c r="A26" s="121" t="s">
        <v>73</v>
      </c>
      <c r="B26" s="101" t="n">
        <v>2037</v>
      </c>
      <c r="C26" s="110"/>
      <c r="D26" s="110"/>
      <c r="E26" s="89" t="n">
        <f aca="false">IFERROR((D26-C26)/ABS(C26),0)</f>
        <v>0</v>
      </c>
      <c r="F26" s="103" t="n">
        <v>2157</v>
      </c>
      <c r="G26" s="106"/>
      <c r="H26" s="106"/>
      <c r="I26" s="92" t="n">
        <f aca="false">IFERROR((H26-G26)/ABS(G26),0)</f>
        <v>0</v>
      </c>
      <c r="J26" s="93" t="n">
        <v>-120</v>
      </c>
      <c r="K26" s="41" t="n">
        <f aca="false">+C26-G26</f>
        <v>0</v>
      </c>
      <c r="L26" s="93" t="n">
        <f aca="false">+D26-H26</f>
        <v>0</v>
      </c>
      <c r="M26" s="94" t="n">
        <f aca="false">IFERROR((L26-K26)/ABS(K26),0)</f>
        <v>0</v>
      </c>
      <c r="N26" s="105" t="n">
        <v>-110</v>
      </c>
      <c r="O26" s="106"/>
      <c r="P26" s="106"/>
      <c r="Q26" s="92" t="n">
        <f aca="false">IFERROR((P26-O26)/ABS(O26),0)</f>
        <v>0</v>
      </c>
      <c r="R26" s="107" t="n">
        <f aca="false">IFERROR(J26/B26,0)</f>
        <v>-0.0589101620029455</v>
      </c>
      <c r="S26" s="120" t="n">
        <f aca="false">IFERROR(K26/C26,0)</f>
        <v>0</v>
      </c>
      <c r="T26" s="120" t="n">
        <f aca="false">IFERROR(L26/D26,0)</f>
        <v>0</v>
      </c>
      <c r="U26" s="108" t="n">
        <f aca="false">+T26-S26</f>
        <v>0</v>
      </c>
      <c r="W26" s="65"/>
    </row>
    <row r="27" customFormat="false" ht="14.25" hidden="false" customHeight="false" outlineLevel="0" collapsed="false">
      <c r="A27" s="100" t="s">
        <v>74</v>
      </c>
      <c r="B27" s="101" t="n">
        <v>49908</v>
      </c>
      <c r="C27" s="123"/>
      <c r="D27" s="123"/>
      <c r="E27" s="89" t="n">
        <f aca="false">IFERROR((D27-C27)/ABS(C27),0)</f>
        <v>0</v>
      </c>
      <c r="F27" s="103" t="n">
        <v>44541.7</v>
      </c>
      <c r="G27" s="124"/>
      <c r="H27" s="124"/>
      <c r="I27" s="92" t="n">
        <f aca="false">IFERROR((H27-G27)/ABS(G27),0)</f>
        <v>0</v>
      </c>
      <c r="J27" s="93" t="n">
        <v>5366.3</v>
      </c>
      <c r="K27" s="41" t="n">
        <f aca="false">+C27-G27</f>
        <v>0</v>
      </c>
      <c r="L27" s="93" t="n">
        <f aca="false">+D27-H27</f>
        <v>0</v>
      </c>
      <c r="M27" s="94" t="n">
        <f aca="false">IFERROR((L27-K27)/ABS(K27),0)</f>
        <v>0</v>
      </c>
      <c r="N27" s="105" t="n">
        <v>7408.3</v>
      </c>
      <c r="O27" s="124"/>
      <c r="P27" s="124"/>
      <c r="Q27" s="92" t="n">
        <f aca="false">IFERROR((P27-O27)/ABS(O27),0)</f>
        <v>0</v>
      </c>
      <c r="R27" s="107" t="n">
        <f aca="false">IFERROR(J27/B27,0)</f>
        <v>0.107523843872726</v>
      </c>
      <c r="S27" s="120" t="n">
        <f aca="false">IFERROR(K27/C27,0)</f>
        <v>0</v>
      </c>
      <c r="T27" s="120" t="n">
        <f aca="false">IFERROR(L27/D27,0)</f>
        <v>0</v>
      </c>
      <c r="U27" s="108" t="n">
        <f aca="false">+T27-S27</f>
        <v>0</v>
      </c>
      <c r="W27" s="65"/>
    </row>
    <row r="28" customFormat="false" ht="26.25" hidden="false" customHeight="false" outlineLevel="0" collapsed="false">
      <c r="A28" s="121" t="s">
        <v>75</v>
      </c>
      <c r="B28" s="101" t="n">
        <v>4734</v>
      </c>
      <c r="C28" s="41"/>
      <c r="D28" s="41"/>
      <c r="E28" s="89" t="n">
        <f aca="false">IFERROR((D28-C28)/ABS(C28),0)</f>
        <v>0</v>
      </c>
      <c r="F28" s="103" t="n">
        <v>3738</v>
      </c>
      <c r="G28" s="119"/>
      <c r="H28" s="119"/>
      <c r="I28" s="92" t="n">
        <f aca="false">IFERROR((H28-G28)/ABS(G28),0)</f>
        <v>0</v>
      </c>
      <c r="J28" s="93" t="n">
        <f aca="false">+B28-F28</f>
        <v>996</v>
      </c>
      <c r="K28" s="41" t="n">
        <f aca="false">+C28-G28</f>
        <v>0</v>
      </c>
      <c r="L28" s="93" t="n">
        <f aca="false">+D28-H28</f>
        <v>0</v>
      </c>
      <c r="M28" s="94" t="n">
        <f aca="false">IFERROR((L28-K28)/ABS(K28),0)</f>
        <v>0</v>
      </c>
      <c r="N28" s="105" t="n">
        <v>1078</v>
      </c>
      <c r="O28" s="119"/>
      <c r="P28" s="119"/>
      <c r="Q28" s="92" t="n">
        <f aca="false">IFERROR((P28-O28)/ABS(O28),0)</f>
        <v>0</v>
      </c>
      <c r="R28" s="107" t="n">
        <f aca="false">IFERROR(J28/B28,0)</f>
        <v>0.210392902408112</v>
      </c>
      <c r="S28" s="120" t="n">
        <f aca="false">IFERROR(K28/C28,0)</f>
        <v>0</v>
      </c>
      <c r="T28" s="120" t="n">
        <f aca="false">IFERROR(L28/D28,0)</f>
        <v>0</v>
      </c>
      <c r="U28" s="108" t="n">
        <f aca="false">+T28-S28</f>
        <v>0</v>
      </c>
      <c r="W28" s="65"/>
    </row>
    <row r="29" customFormat="false" ht="14.25" hidden="false" customHeight="false" outlineLevel="0" collapsed="false">
      <c r="A29" s="128" t="s">
        <v>76</v>
      </c>
      <c r="B29" s="129" t="n">
        <v>38551</v>
      </c>
      <c r="C29" s="41"/>
      <c r="D29" s="41"/>
      <c r="E29" s="89" t="n">
        <f aca="false">IFERROR((D29-C29)/ABS(C29),0)</f>
        <v>0</v>
      </c>
      <c r="F29" s="103" t="n">
        <v>36451</v>
      </c>
      <c r="G29" s="119"/>
      <c r="H29" s="119"/>
      <c r="I29" s="92" t="n">
        <f aca="false">IFERROR((H29-G29)/ABS(G29),0)</f>
        <v>0</v>
      </c>
      <c r="J29" s="93" t="n">
        <v>2100</v>
      </c>
      <c r="K29" s="41" t="n">
        <f aca="false">+C29-G29</f>
        <v>0</v>
      </c>
      <c r="L29" s="93" t="n">
        <f aca="false">+D29-H29</f>
        <v>0</v>
      </c>
      <c r="M29" s="94" t="n">
        <f aca="false">IFERROR((L29-K29)/ABS(K29),0)</f>
        <v>0</v>
      </c>
      <c r="N29" s="130" t="n">
        <v>1745</v>
      </c>
      <c r="O29" s="119"/>
      <c r="P29" s="119"/>
      <c r="Q29" s="92" t="n">
        <f aca="false">IFERROR((P29-O29)/ABS(O29),0)</f>
        <v>0</v>
      </c>
      <c r="R29" s="107" t="n">
        <f aca="false">IFERROR(J29/B29,0)</f>
        <v>0.0544732951155612</v>
      </c>
      <c r="S29" s="120" t="n">
        <f aca="false">IFERROR(K29/C29,0)</f>
        <v>0</v>
      </c>
      <c r="T29" s="120" t="n">
        <f aca="false">IFERROR(L29/D29,0)</f>
        <v>0</v>
      </c>
      <c r="U29" s="108" t="n">
        <f aca="false">+T29-S29</f>
        <v>0</v>
      </c>
      <c r="V29" s="59"/>
      <c r="W29" s="65"/>
    </row>
    <row r="30" customFormat="false" ht="14.25" hidden="false" customHeight="false" outlineLevel="0" collapsed="false">
      <c r="A30" s="131" t="s">
        <v>77</v>
      </c>
      <c r="B30" s="101" t="n">
        <v>12593.61299</v>
      </c>
      <c r="C30" s="126"/>
      <c r="D30" s="126"/>
      <c r="E30" s="89" t="n">
        <f aca="false">IFERROR((D30-C30)/ABS(C30),0)</f>
        <v>0</v>
      </c>
      <c r="F30" s="103" t="n">
        <v>10619.37</v>
      </c>
      <c r="G30" s="127"/>
      <c r="H30" s="127"/>
      <c r="I30" s="92" t="n">
        <f aca="false">IFERROR((H30-G30)/ABS(G30),0)</f>
        <v>0</v>
      </c>
      <c r="J30" s="132" t="n">
        <f aca="false">+B30-F30</f>
        <v>1974.24299</v>
      </c>
      <c r="K30" s="126" t="n">
        <f aca="false">+C30-G30</f>
        <v>0</v>
      </c>
      <c r="L30" s="93" t="n">
        <f aca="false">+D30-H30</f>
        <v>0</v>
      </c>
      <c r="M30" s="94" t="n">
        <f aca="false">IFERROR((L30-K30)/ABS(K30),0)</f>
        <v>0</v>
      </c>
      <c r="N30" s="105" t="n">
        <v>3708.86199</v>
      </c>
      <c r="O30" s="127"/>
      <c r="P30" s="127"/>
      <c r="Q30" s="92" t="n">
        <f aca="false">IFERROR((P30-O30)/ABS(O30),0)</f>
        <v>0</v>
      </c>
      <c r="R30" s="107" t="n">
        <f aca="false">IFERROR(J30/B30,0)</f>
        <v>0.156765416848021</v>
      </c>
      <c r="S30" s="120" t="n">
        <f aca="false">IFERROR(K30/C30,0)</f>
        <v>0</v>
      </c>
      <c r="T30" s="120" t="n">
        <f aca="false">IFERROR(L30/D30,0)</f>
        <v>0</v>
      </c>
      <c r="U30" s="108" t="n">
        <f aca="false">+T30-S30</f>
        <v>0</v>
      </c>
      <c r="V30" s="59"/>
      <c r="W30" s="65"/>
    </row>
    <row r="31" s="139" customFormat="true" ht="15" hidden="false" customHeight="false" outlineLevel="0" collapsed="false">
      <c r="A31" s="133" t="s">
        <v>93</v>
      </c>
      <c r="B31" s="101" t="n">
        <v>7446</v>
      </c>
      <c r="C31" s="41"/>
      <c r="D31" s="41"/>
      <c r="E31" s="89" t="n">
        <f aca="false">IFERROR((D31-C31)/ABS(C31),0)</f>
        <v>0</v>
      </c>
      <c r="F31" s="103" t="n">
        <v>7635</v>
      </c>
      <c r="G31" s="119"/>
      <c r="H31" s="119"/>
      <c r="I31" s="92" t="n">
        <f aca="false">IFERROR((H31-G31)/ABS(G31),0)</f>
        <v>0</v>
      </c>
      <c r="J31" s="134" t="n">
        <f aca="false">+B31-F31</f>
        <v>-189</v>
      </c>
      <c r="K31" s="41" t="n">
        <f aca="false">+C31-G31</f>
        <v>0</v>
      </c>
      <c r="L31" s="93" t="n">
        <f aca="false">+D31-H31</f>
        <v>0</v>
      </c>
      <c r="M31" s="135" t="n">
        <f aca="false">IFERROR((L31-K31)/ABS(K31),0)</f>
        <v>0</v>
      </c>
      <c r="N31" s="130" t="n">
        <v>-187</v>
      </c>
      <c r="O31" s="119"/>
      <c r="P31" s="119"/>
      <c r="Q31" s="136" t="n">
        <f aca="false">IFERROR((P31-O31)/ABS(O31),0)</f>
        <v>0</v>
      </c>
      <c r="R31" s="137" t="n">
        <f aca="false">IFERROR(J31/B31,0)</f>
        <v>-0.0253827558420629</v>
      </c>
      <c r="S31" s="120" t="n">
        <f aca="false">IFERROR(K31/C31,0)</f>
        <v>0</v>
      </c>
      <c r="T31" s="120" t="n">
        <f aca="false">IFERROR(L31/D31,0)</f>
        <v>0</v>
      </c>
      <c r="U31" s="138" t="n">
        <f aca="false">+T31-S31</f>
        <v>0</v>
      </c>
      <c r="V31" s="0"/>
      <c r="W31" s="65"/>
    </row>
    <row r="32" s="154" customFormat="true" ht="15" hidden="false" customHeight="false" outlineLevel="0" collapsed="false">
      <c r="A32" s="140" t="s">
        <v>94</v>
      </c>
      <c r="B32" s="141"/>
      <c r="C32" s="142"/>
      <c r="D32" s="142"/>
      <c r="E32" s="143"/>
      <c r="F32" s="144"/>
      <c r="G32" s="144"/>
      <c r="H32" s="144"/>
      <c r="I32" s="145"/>
      <c r="J32" s="141"/>
      <c r="K32" s="146"/>
      <c r="L32" s="146"/>
      <c r="M32" s="147"/>
      <c r="N32" s="148"/>
      <c r="O32" s="149"/>
      <c r="P32" s="149"/>
      <c r="Q32" s="150"/>
      <c r="R32" s="151" t="n">
        <f aca="false">IFERROR(J33/B33,0)</f>
        <v>0.0210991379897764</v>
      </c>
      <c r="S32" s="152" t="n">
        <f aca="false">IFERROR(K33/C33,0)</f>
        <v>0</v>
      </c>
      <c r="T32" s="152" t="n">
        <f aca="false">IFERROR(L33/D33,0)</f>
        <v>0</v>
      </c>
      <c r="U32" s="153"/>
      <c r="V32" s="139"/>
      <c r="W32" s="139"/>
    </row>
    <row r="33" customFormat="false" ht="15" hidden="false" customHeight="false" outlineLevel="0" collapsed="false">
      <c r="A33" s="155" t="s">
        <v>95</v>
      </c>
      <c r="B33" s="156" t="n">
        <f aca="false">SUM(B6:B31)</f>
        <v>627303.68399</v>
      </c>
      <c r="C33" s="156" t="n">
        <f aca="false">SUM(C6:C31)</f>
        <v>0</v>
      </c>
      <c r="D33" s="156" t="n">
        <f aca="false">SUM(D6:D31)</f>
        <v>0</v>
      </c>
      <c r="E33" s="157"/>
      <c r="F33" s="158" t="n">
        <f aca="false">SUM(F6:F31)</f>
        <v>614068.117</v>
      </c>
      <c r="G33" s="158" t="n">
        <f aca="false">SUM(G6:G31)</f>
        <v>0</v>
      </c>
      <c r="H33" s="158" t="n">
        <f aca="false">SUM(H6:H31)</f>
        <v>0</v>
      </c>
      <c r="I33" s="159"/>
      <c r="J33" s="160" t="n">
        <f aca="false">+B33-F33</f>
        <v>13235.5669900001</v>
      </c>
      <c r="K33" s="160" t="n">
        <f aca="false">+C33-G33</f>
        <v>0</v>
      </c>
      <c r="L33" s="160" t="n">
        <f aca="false">+D33-H33</f>
        <v>0</v>
      </c>
      <c r="M33" s="161"/>
      <c r="N33" s="162" t="n">
        <f aca="false">SUM(N6:N31)</f>
        <v>15150.46999</v>
      </c>
      <c r="O33" s="162" t="n">
        <f aca="false">SUM(O6:O31)</f>
        <v>0</v>
      </c>
      <c r="P33" s="162" t="n">
        <f aca="false">SUM(P6:P31)</f>
        <v>0</v>
      </c>
      <c r="Q33" s="163"/>
      <c r="R33" s="164"/>
      <c r="S33" s="165"/>
      <c r="T33" s="165"/>
      <c r="U33" s="166"/>
      <c r="V33" s="154"/>
      <c r="W33" s="154"/>
    </row>
    <row r="34" customFormat="false" ht="15" hidden="false" customHeight="false" outlineLevel="0" collapsed="false">
      <c r="A34" s="59"/>
      <c r="B34" s="59"/>
      <c r="C34" s="59"/>
      <c r="D34" s="167"/>
      <c r="E34" s="59"/>
      <c r="F34" s="59"/>
      <c r="G34" s="59"/>
      <c r="H34" s="59"/>
      <c r="I34" s="59"/>
      <c r="J34" s="59"/>
      <c r="K34" s="59"/>
      <c r="L34" s="59"/>
      <c r="M34" s="59"/>
      <c r="N34" s="59"/>
      <c r="O34" s="59"/>
      <c r="P34" s="59"/>
      <c r="Q34" s="59"/>
      <c r="R34" s="168"/>
      <c r="S34" s="168"/>
      <c r="T34" s="168"/>
      <c r="U34" s="168"/>
    </row>
    <row r="35" customFormat="false" ht="14.25" hidden="false" customHeight="false" outlineLevel="0" collapsed="false">
      <c r="A35" s="59" t="s">
        <v>96</v>
      </c>
      <c r="B35" s="59"/>
      <c r="C35" s="59"/>
      <c r="D35" s="59"/>
      <c r="E35" s="59"/>
      <c r="F35" s="59"/>
      <c r="G35" s="59"/>
      <c r="H35" s="59"/>
      <c r="I35" s="59"/>
      <c r="J35" s="60"/>
      <c r="K35" s="60"/>
      <c r="L35" s="169"/>
      <c r="M35" s="59"/>
      <c r="N35" s="59"/>
      <c r="O35" s="59"/>
      <c r="P35" s="59"/>
      <c r="Q35" s="59"/>
      <c r="R35" s="168"/>
      <c r="S35" s="168"/>
      <c r="T35" s="168"/>
      <c r="U35" s="168"/>
    </row>
    <row r="37" customFormat="false" ht="14.25" hidden="false" customHeight="false" outlineLevel="0" collapsed="false">
      <c r="A37" s="59" t="s">
        <v>97</v>
      </c>
    </row>
    <row r="38" customFormat="false" ht="14.25" hidden="false" customHeight="false" outlineLevel="0" collapsed="false">
      <c r="A38" s="170"/>
    </row>
    <row r="39" customFormat="false" ht="14.25" hidden="false" customHeight="false" outlineLevel="0" collapsed="false">
      <c r="A39" s="59"/>
    </row>
    <row r="1048576" customFormat="false" ht="12.8" hidden="false" customHeight="false" outlineLevel="0" collapsed="false"/>
  </sheetData>
  <mergeCells count="5">
    <mergeCell ref="B4:E4"/>
    <mergeCell ref="F4:I4"/>
    <mergeCell ref="J4:M4"/>
    <mergeCell ref="N4:Q4"/>
    <mergeCell ref="R4:U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AE1048576"/>
  <sheetViews>
    <sheetView showFormulas="false" showGridLines="true" showRowColHeaders="true" showZeros="true" rightToLeft="false" tabSelected="false" showOutlineSymbols="true" defaultGridColor="true" view="normal" topLeftCell="A13" colorId="64" zoomScale="140" zoomScaleNormal="140" zoomScalePageLayoutView="100" workbookViewId="0">
      <pane xSplit="1" ySplit="0" topLeftCell="B13" activePane="topRight" state="frozen"/>
      <selection pane="topLeft" activeCell="A13" activeCellId="0" sqref="A13"/>
      <selection pane="topRight" activeCell="A12" activeCellId="0" sqref="A12"/>
    </sheetView>
  </sheetViews>
  <sheetFormatPr defaultColWidth="11.54296875" defaultRowHeight="12.75" zeroHeight="false" outlineLevelRow="0" outlineLevelCol="0"/>
  <cols>
    <col collapsed="false" customWidth="true" hidden="false" outlineLevel="0" max="1" min="1" style="59" width="40.18"/>
    <col collapsed="false" customWidth="true" hidden="false" outlineLevel="0" max="9" min="2" style="59" width="10.27"/>
    <col collapsed="false" customWidth="true" hidden="false" outlineLevel="0" max="11" min="10" style="168" width="10.27"/>
    <col collapsed="false" customWidth="true" hidden="false" outlineLevel="0" max="12" min="12" style="168" width="12.73"/>
    <col collapsed="false" customWidth="true" hidden="false" outlineLevel="0" max="13" min="13" style="59" width="10.27"/>
    <col collapsed="false" customWidth="true" hidden="false" outlineLevel="0" max="16" min="14" style="171" width="10.27"/>
    <col collapsed="false" customWidth="true" hidden="false" outlineLevel="0" max="17" min="17" style="59" width="10.27"/>
    <col collapsed="false" customWidth="true" hidden="false" outlineLevel="0" max="20" min="18" style="168" width="10.27"/>
    <col collapsed="false" customWidth="true" hidden="false" outlineLevel="0" max="24" min="21" style="59" width="10.27"/>
    <col collapsed="false" customWidth="true" hidden="false" outlineLevel="0" max="25" min="25" style="172" width="10.27"/>
    <col collapsed="false" customWidth="false" hidden="false" outlineLevel="0" max="16384" min="26" style="59" width="11.54"/>
  </cols>
  <sheetData>
    <row r="2" customFormat="false" ht="12.75" hidden="false" customHeight="false" outlineLevel="0" collapsed="false">
      <c r="A2" s="173" t="s">
        <v>98</v>
      </c>
      <c r="B2" s="174"/>
      <c r="C2" s="174"/>
      <c r="D2" s="174"/>
      <c r="E2" s="174"/>
      <c r="F2" s="174"/>
      <c r="G2" s="174"/>
      <c r="H2" s="174"/>
      <c r="I2" s="174"/>
      <c r="J2" s="174"/>
      <c r="K2" s="174"/>
      <c r="L2" s="174"/>
      <c r="M2" s="174"/>
      <c r="N2" s="174"/>
      <c r="O2" s="174"/>
      <c r="P2" s="174"/>
      <c r="Q2" s="174"/>
      <c r="R2" s="174"/>
      <c r="S2" s="174"/>
      <c r="T2" s="174"/>
      <c r="U2" s="174"/>
      <c r="V2" s="174"/>
      <c r="W2" s="174"/>
      <c r="X2" s="174"/>
      <c r="Y2" s="175"/>
    </row>
    <row r="3" s="59" customFormat="true" ht="13.5" hidden="false" customHeight="false" outlineLevel="0" collapsed="false">
      <c r="A3" s="59" t="s">
        <v>80</v>
      </c>
      <c r="Q3" s="171"/>
      <c r="U3" s="168"/>
      <c r="Y3" s="172"/>
    </row>
    <row r="4" s="179" customFormat="true" ht="15.75" hidden="false" customHeight="true" outlineLevel="0" collapsed="false">
      <c r="A4" s="70" t="s">
        <v>81</v>
      </c>
      <c r="B4" s="176" t="s">
        <v>99</v>
      </c>
      <c r="C4" s="176"/>
      <c r="D4" s="176"/>
      <c r="E4" s="176"/>
      <c r="F4" s="72" t="s">
        <v>100</v>
      </c>
      <c r="G4" s="72"/>
      <c r="H4" s="72"/>
      <c r="I4" s="72"/>
      <c r="J4" s="73" t="s">
        <v>101</v>
      </c>
      <c r="K4" s="73"/>
      <c r="L4" s="73"/>
      <c r="M4" s="73"/>
      <c r="N4" s="72" t="s">
        <v>102</v>
      </c>
      <c r="O4" s="72"/>
      <c r="P4" s="72"/>
      <c r="Q4" s="72"/>
      <c r="R4" s="177" t="s">
        <v>103</v>
      </c>
      <c r="S4" s="177"/>
      <c r="T4" s="177"/>
      <c r="U4" s="177"/>
      <c r="V4" s="178" t="s">
        <v>104</v>
      </c>
      <c r="W4" s="178"/>
      <c r="X4" s="178"/>
      <c r="Y4" s="178"/>
    </row>
    <row r="5" customFormat="false" ht="66" hidden="false" customHeight="false" outlineLevel="0" collapsed="false">
      <c r="A5" s="155"/>
      <c r="B5" s="180" t="n">
        <v>2022</v>
      </c>
      <c r="C5" s="78" t="n">
        <v>2023</v>
      </c>
      <c r="D5" s="78" t="n">
        <v>2024</v>
      </c>
      <c r="E5" s="79" t="s">
        <v>87</v>
      </c>
      <c r="F5" s="181" t="n">
        <v>2022</v>
      </c>
      <c r="G5" s="81" t="n">
        <v>2023</v>
      </c>
      <c r="H5" s="81" t="n">
        <v>2024</v>
      </c>
      <c r="I5" s="82" t="s">
        <v>87</v>
      </c>
      <c r="J5" s="180" t="n">
        <v>2022</v>
      </c>
      <c r="K5" s="78" t="n">
        <v>2023</v>
      </c>
      <c r="L5" s="78" t="n">
        <v>2024</v>
      </c>
      <c r="M5" s="79" t="s">
        <v>87</v>
      </c>
      <c r="N5" s="182" t="n">
        <v>2022</v>
      </c>
      <c r="O5" s="81" t="n">
        <v>2023</v>
      </c>
      <c r="P5" s="81" t="n">
        <v>2024</v>
      </c>
      <c r="Q5" s="82" t="s">
        <v>87</v>
      </c>
      <c r="R5" s="180" t="n">
        <v>2022</v>
      </c>
      <c r="S5" s="78" t="n">
        <v>2023</v>
      </c>
      <c r="T5" s="78" t="n">
        <v>2024</v>
      </c>
      <c r="U5" s="183" t="s">
        <v>105</v>
      </c>
      <c r="V5" s="182" t="n">
        <v>2022</v>
      </c>
      <c r="W5" s="81" t="n">
        <v>2023</v>
      </c>
      <c r="X5" s="81" t="n">
        <v>2024</v>
      </c>
      <c r="Y5" s="184" t="s">
        <v>106</v>
      </c>
    </row>
    <row r="6" customFormat="false" ht="13.5" hidden="false" customHeight="false" outlineLevel="0" collapsed="false">
      <c r="A6" s="87" t="s">
        <v>89</v>
      </c>
      <c r="B6" s="185" t="n">
        <v>76376</v>
      </c>
      <c r="C6" s="186"/>
      <c r="D6" s="186"/>
      <c r="E6" s="187" t="n">
        <f aca="false">IFERROR((D6-C6)/ABS(C6),0)</f>
        <v>0</v>
      </c>
      <c r="F6" s="188" t="n">
        <v>62300</v>
      </c>
      <c r="G6" s="91"/>
      <c r="H6" s="91"/>
      <c r="I6" s="92" t="n">
        <f aca="false">IFERROR((H6-G6)/ABS(G6),0)</f>
        <v>0</v>
      </c>
      <c r="J6" s="185" t="n">
        <v>51209</v>
      </c>
      <c r="K6" s="186"/>
      <c r="L6" s="186"/>
      <c r="M6" s="94" t="n">
        <f aca="false">IFERROR((L6-K6)/ABS(K6),0)</f>
        <v>0</v>
      </c>
      <c r="N6" s="189" t="n">
        <v>123655</v>
      </c>
      <c r="O6" s="91"/>
      <c r="P6" s="91"/>
      <c r="Q6" s="92" t="n">
        <f aca="false">IFERROR((P6-O6)/ABS(O6),0)</f>
        <v>0</v>
      </c>
      <c r="R6" s="190" t="n">
        <f aca="false">IFERROR(F6/N6,0)</f>
        <v>0.503821115199547</v>
      </c>
      <c r="S6" s="190" t="n">
        <f aca="false">IFERROR(G6/O6,0)</f>
        <v>0</v>
      </c>
      <c r="T6" s="190" t="n">
        <f aca="false">IFERROR(H6/P6,0)</f>
        <v>0</v>
      </c>
      <c r="U6" s="191" t="n">
        <f aca="false">T6-S6</f>
        <v>0</v>
      </c>
      <c r="V6" s="192" t="n">
        <f aca="false">IFERROR(B6/J6,0)</f>
        <v>1.49145657989806</v>
      </c>
      <c r="W6" s="192" t="n">
        <f aca="false">IFERROR(C6/K6,0)</f>
        <v>0</v>
      </c>
      <c r="X6" s="192" t="n">
        <f aca="false">IFERROR(D6/L6,0)</f>
        <v>0</v>
      </c>
      <c r="Y6" s="193" t="n">
        <f aca="false">X6-W6</f>
        <v>0</v>
      </c>
      <c r="AA6" s="60"/>
    </row>
    <row r="7" customFormat="false" ht="12.75" hidden="false" customHeight="false" outlineLevel="0" collapsed="false">
      <c r="A7" s="100" t="s">
        <v>54</v>
      </c>
      <c r="B7" s="185" t="n">
        <v>17750</v>
      </c>
      <c r="C7" s="110"/>
      <c r="D7" s="110"/>
      <c r="E7" s="187" t="n">
        <f aca="false">IFERROR((D7-C7)/ABS(C7),0)</f>
        <v>0</v>
      </c>
      <c r="F7" s="194" t="n">
        <v>600</v>
      </c>
      <c r="G7" s="106"/>
      <c r="H7" s="106"/>
      <c r="I7" s="92" t="n">
        <f aca="false">IFERROR((H7-G7)/ABS(G7),0)</f>
        <v>0</v>
      </c>
      <c r="J7" s="185" t="n">
        <v>11727</v>
      </c>
      <c r="K7" s="110"/>
      <c r="L7" s="110"/>
      <c r="M7" s="94" t="n">
        <f aca="false">IFERROR((L7-K7)/ABS(K7),0)</f>
        <v>0</v>
      </c>
      <c r="N7" s="189" t="n">
        <v>29332</v>
      </c>
      <c r="O7" s="104"/>
      <c r="P7" s="104"/>
      <c r="Q7" s="92" t="n">
        <f aca="false">IFERROR((P7-O7)/ABS(O7),0)</f>
        <v>0</v>
      </c>
      <c r="R7" s="190" t="n">
        <f aca="false">IFERROR(F7/N7,0)</f>
        <v>0.020455475248875</v>
      </c>
      <c r="S7" s="190" t="n">
        <f aca="false">IFERROR(G7/O7,0)</f>
        <v>0</v>
      </c>
      <c r="T7" s="190" t="n">
        <f aca="false">IFERROR(H7/P7,0)</f>
        <v>0</v>
      </c>
      <c r="U7" s="191" t="n">
        <f aca="false">T7-S7</f>
        <v>0</v>
      </c>
      <c r="V7" s="192" t="n">
        <f aca="false">IFERROR(B7/J7,0)</f>
        <v>1.51360109149825</v>
      </c>
      <c r="W7" s="192" t="n">
        <f aca="false">IFERROR(C7/K7,0)</f>
        <v>0</v>
      </c>
      <c r="X7" s="192" t="n">
        <f aca="false">IFERROR(D7/L7,0)</f>
        <v>0</v>
      </c>
      <c r="Y7" s="193" t="n">
        <f aca="false">X7-W7</f>
        <v>0</v>
      </c>
      <c r="AA7" s="60"/>
    </row>
    <row r="8" customFormat="false" ht="14.25" hidden="false" customHeight="false" outlineLevel="0" collapsed="false">
      <c r="A8" s="109" t="s">
        <v>55</v>
      </c>
      <c r="B8" s="195" t="n">
        <v>402</v>
      </c>
      <c r="C8" s="102"/>
      <c r="D8" s="102"/>
      <c r="E8" s="187" t="n">
        <f aca="false">IFERROR((D8-C8)/ABS(C8),0)</f>
        <v>0</v>
      </c>
      <c r="F8" s="194" t="n">
        <v>-2173</v>
      </c>
      <c r="G8" s="106"/>
      <c r="H8" s="196"/>
      <c r="I8" s="92" t="n">
        <f aca="false">IFERROR((H8-G8)/ABS(G8),0)</f>
        <v>0</v>
      </c>
      <c r="J8" s="197" t="n">
        <v>84</v>
      </c>
      <c r="K8" s="110"/>
      <c r="L8" s="198"/>
      <c r="M8" s="94" t="n">
        <f aca="false">IFERROR((L8-K8)/ABS(K8),0)</f>
        <v>0</v>
      </c>
      <c r="N8" s="194" t="n">
        <v>477</v>
      </c>
      <c r="O8" s="104"/>
      <c r="P8" s="104"/>
      <c r="Q8" s="92" t="n">
        <f aca="false">IFERROR((P8-O8)/ABS(O8),0)</f>
        <v>0</v>
      </c>
      <c r="R8" s="190" t="n">
        <f aca="false">IFERROR(F8/N8,0)</f>
        <v>-4.55555555555556</v>
      </c>
      <c r="S8" s="190" t="n">
        <f aca="false">IFERROR(G8/O8,0)</f>
        <v>0</v>
      </c>
      <c r="T8" s="190" t="n">
        <f aca="false">IFERROR(H8/P8,0)</f>
        <v>0</v>
      </c>
      <c r="U8" s="191" t="n">
        <f aca="false">T8-S8</f>
        <v>0</v>
      </c>
      <c r="V8" s="192" t="n">
        <f aca="false">IFERROR(B8/J8,0)</f>
        <v>4.78571428571429</v>
      </c>
      <c r="W8" s="192" t="n">
        <f aca="false">IFERROR(C8/K8,0)</f>
        <v>0</v>
      </c>
      <c r="X8" s="192" t="n">
        <f aca="false">IFERROR(D8/L8,0)</f>
        <v>0</v>
      </c>
      <c r="Y8" s="193" t="n">
        <f aca="false">X8-W8</f>
        <v>0</v>
      </c>
      <c r="AA8" s="60"/>
    </row>
    <row r="9" customFormat="false" ht="12.75" hidden="false" customHeight="false" outlineLevel="0" collapsed="false">
      <c r="A9" s="100" t="s">
        <v>56</v>
      </c>
      <c r="B9" s="185" t="n">
        <v>1938</v>
      </c>
      <c r="C9" s="115"/>
      <c r="D9" s="115"/>
      <c r="E9" s="187" t="n">
        <f aca="false">IFERROR((D9-C9)/ABS(C9),0)</f>
        <v>0</v>
      </c>
      <c r="F9" s="194" t="n">
        <v>634.1</v>
      </c>
      <c r="G9" s="116"/>
      <c r="H9" s="116"/>
      <c r="I9" s="92" t="n">
        <f aca="false">IFERROR((H9-G9)/ABS(G9),0)</f>
        <v>0</v>
      </c>
      <c r="J9" s="185" t="n">
        <v>1402.2</v>
      </c>
      <c r="K9" s="115"/>
      <c r="L9" s="115"/>
      <c r="M9" s="94" t="n">
        <f aca="false">IFERROR((L9-K9)/ABS(K9),0)</f>
        <v>0</v>
      </c>
      <c r="N9" s="189" t="n">
        <v>2636.3</v>
      </c>
      <c r="O9" s="116"/>
      <c r="P9" s="116"/>
      <c r="Q9" s="92" t="n">
        <f aca="false">IFERROR((P9-O9)/ABS(O9),0)</f>
        <v>0</v>
      </c>
      <c r="R9" s="190" t="n">
        <f aca="false">IFERROR(F9/N9,0)</f>
        <v>0.240526495467132</v>
      </c>
      <c r="S9" s="190" t="n">
        <f aca="false">IFERROR(G9/O9,0)</f>
        <v>0</v>
      </c>
      <c r="T9" s="190" t="n">
        <f aca="false">IFERROR(H9/P9,0)</f>
        <v>0</v>
      </c>
      <c r="U9" s="191" t="n">
        <f aca="false">T9-S9</f>
        <v>0</v>
      </c>
      <c r="V9" s="192" t="n">
        <f aca="false">IFERROR(B9/J9,0)</f>
        <v>1.38211382113821</v>
      </c>
      <c r="W9" s="192" t="n">
        <f aca="false">IFERROR(C9/K9,0)</f>
        <v>0</v>
      </c>
      <c r="X9" s="192" t="n">
        <f aca="false">IFERROR(D9/L9,0)</f>
        <v>0</v>
      </c>
      <c r="Y9" s="193" t="n">
        <f aca="false">X9-W9</f>
        <v>0</v>
      </c>
      <c r="AA9" s="60"/>
    </row>
    <row r="10" customFormat="false" ht="12.75" hidden="false" customHeight="false" outlineLevel="0" collapsed="false">
      <c r="A10" s="100" t="s">
        <v>57</v>
      </c>
      <c r="B10" s="185" t="n">
        <v>1200</v>
      </c>
      <c r="C10" s="117"/>
      <c r="D10" s="117"/>
      <c r="E10" s="187" t="n">
        <f aca="false">IFERROR((D10-C10)/ABS(C10),0)</f>
        <v>0</v>
      </c>
      <c r="F10" s="194" t="n">
        <v>909</v>
      </c>
      <c r="G10" s="119"/>
      <c r="H10" s="119"/>
      <c r="I10" s="92" t="n">
        <f aca="false">IFERROR((H10-G10)/ABS(G10),0)</f>
        <v>0</v>
      </c>
      <c r="J10" s="185" t="n">
        <v>533</v>
      </c>
      <c r="K10" s="41"/>
      <c r="L10" s="41"/>
      <c r="M10" s="94" t="n">
        <f aca="false">IFERROR((L10-K10)/ABS(K10),0)</f>
        <v>0</v>
      </c>
      <c r="N10" s="189" t="n">
        <v>1442</v>
      </c>
      <c r="O10" s="118"/>
      <c r="P10" s="118"/>
      <c r="Q10" s="92" t="n">
        <f aca="false">IFERROR((P10-O10)/ABS(O10),0)</f>
        <v>0</v>
      </c>
      <c r="R10" s="190" t="n">
        <f aca="false">IFERROR(F10/N10,0)</f>
        <v>0.630374479889043</v>
      </c>
      <c r="S10" s="190" t="n">
        <f aca="false">IFERROR(G10/O10,0)</f>
        <v>0</v>
      </c>
      <c r="T10" s="190" t="n">
        <f aca="false">IFERROR(H10/P10,0)</f>
        <v>0</v>
      </c>
      <c r="U10" s="191" t="n">
        <f aca="false">T10-S10</f>
        <v>0</v>
      </c>
      <c r="V10" s="192" t="n">
        <f aca="false">IFERROR(B10/J10,0)</f>
        <v>2.25140712945591</v>
      </c>
      <c r="W10" s="192" t="n">
        <f aca="false">IFERROR(C10/K10,0)</f>
        <v>0</v>
      </c>
      <c r="X10" s="192" t="n">
        <f aca="false">IFERROR(D10/L10,0)</f>
        <v>0</v>
      </c>
      <c r="Y10" s="193" t="n">
        <f aca="false">X10-W10</f>
        <v>0</v>
      </c>
      <c r="AA10" s="60"/>
    </row>
    <row r="11" customFormat="false" ht="12.75" hidden="false" customHeight="false" outlineLevel="0" collapsed="false">
      <c r="A11" s="100" t="s">
        <v>58</v>
      </c>
      <c r="B11" s="185" t="n">
        <v>2990</v>
      </c>
      <c r="C11" s="117"/>
      <c r="D11" s="117"/>
      <c r="E11" s="187" t="n">
        <f aca="false">IFERROR((D11-C11)/ABS(C11),0)</f>
        <v>0</v>
      </c>
      <c r="F11" s="194" t="n">
        <v>2567</v>
      </c>
      <c r="G11" s="118"/>
      <c r="H11" s="118"/>
      <c r="I11" s="92" t="n">
        <f aca="false">IFERROR((H11-G11)/ABS(G11),0)</f>
        <v>0</v>
      </c>
      <c r="J11" s="185" t="n">
        <v>507</v>
      </c>
      <c r="K11" s="41"/>
      <c r="L11" s="41"/>
      <c r="M11" s="94" t="n">
        <f aca="false">IFERROR((L11-K11)/ABS(K11),0)</f>
        <v>0</v>
      </c>
      <c r="N11" s="189" t="n">
        <v>3074</v>
      </c>
      <c r="O11" s="118"/>
      <c r="P11" s="118"/>
      <c r="Q11" s="92" t="n">
        <f aca="false">IFERROR((P11-O11)/ABS(O11),0)</f>
        <v>0</v>
      </c>
      <c r="R11" s="190" t="n">
        <f aca="false">IFERROR(F11/N11,0)</f>
        <v>0.835068314899154</v>
      </c>
      <c r="S11" s="190" t="n">
        <f aca="false">IFERROR(G11/O11,0)</f>
        <v>0</v>
      </c>
      <c r="T11" s="190" t="n">
        <f aca="false">IFERROR(H11/P11,0)</f>
        <v>0</v>
      </c>
      <c r="U11" s="191" t="n">
        <f aca="false">T11-S11</f>
        <v>0</v>
      </c>
      <c r="V11" s="192" t="n">
        <f aca="false">IFERROR(B11/J11,0)</f>
        <v>5.8974358974359</v>
      </c>
      <c r="W11" s="192" t="n">
        <f aca="false">IFERROR(C11/K11,0)</f>
        <v>0</v>
      </c>
      <c r="X11" s="192" t="n">
        <f aca="false">IFERROR(D11/L11,0)</f>
        <v>0</v>
      </c>
      <c r="Y11" s="193" t="n">
        <f aca="false">X11-W11</f>
        <v>0</v>
      </c>
      <c r="AA11" s="60"/>
    </row>
    <row r="12" customFormat="false" ht="14.25" hidden="false" customHeight="false" outlineLevel="0" collapsed="false">
      <c r="A12" s="100" t="s">
        <v>59</v>
      </c>
      <c r="B12" s="195" t="n">
        <v>1498</v>
      </c>
      <c r="C12" s="117"/>
      <c r="D12" s="117"/>
      <c r="E12" s="187" t="n">
        <f aca="false">IFERROR((D12-C12)/ABS(C12),0)</f>
        <v>0</v>
      </c>
      <c r="F12" s="194" t="n">
        <v>680</v>
      </c>
      <c r="G12" s="118"/>
      <c r="H12" s="118"/>
      <c r="I12" s="92" t="n">
        <f aca="false">IFERROR((H12-G12)/ABS(G12),0)</f>
        <v>0</v>
      </c>
      <c r="J12" s="197" t="n">
        <v>4318</v>
      </c>
      <c r="K12" s="117"/>
      <c r="L12" s="117"/>
      <c r="M12" s="94" t="n">
        <f aca="false">IFERROR((L12-K12)/ABS(K12),0)</f>
        <v>0</v>
      </c>
      <c r="N12" s="194" t="n">
        <v>8498</v>
      </c>
      <c r="O12" s="118"/>
      <c r="P12" s="118"/>
      <c r="Q12" s="92" t="n">
        <f aca="false">IFERROR((P12-O12)/ABS(O12),0)</f>
        <v>0</v>
      </c>
      <c r="R12" s="190" t="n">
        <f aca="false">IFERROR(F12/N12,0)</f>
        <v>0.0800188279595199</v>
      </c>
      <c r="S12" s="120" t="n">
        <f aca="false">IFERROR(G12/O12,0)</f>
        <v>0</v>
      </c>
      <c r="T12" s="190" t="n">
        <f aca="false">IFERROR(H12/P12,0)</f>
        <v>0</v>
      </c>
      <c r="U12" s="191" t="n">
        <f aca="false">T12-S12</f>
        <v>0</v>
      </c>
      <c r="V12" s="199" t="n">
        <f aca="false">IFERROR(B12/J12,0)</f>
        <v>0.346919870310329</v>
      </c>
      <c r="W12" s="200" t="n">
        <f aca="false">IFERROR(C12/K12,0)</f>
        <v>0</v>
      </c>
      <c r="X12" s="200" t="n">
        <f aca="false">IFERROR(D12/L12,0)</f>
        <v>0</v>
      </c>
      <c r="Y12" s="193" t="n">
        <f aca="false">X12-W12</f>
        <v>0</v>
      </c>
      <c r="AA12" s="60"/>
    </row>
    <row r="13" customFormat="false" ht="12.75" hidden="false" customHeight="false" outlineLevel="0" collapsed="false">
      <c r="A13" s="100" t="s">
        <v>60</v>
      </c>
      <c r="B13" s="185" t="n">
        <v>5413</v>
      </c>
      <c r="C13" s="41"/>
      <c r="D13" s="41"/>
      <c r="E13" s="201" t="n">
        <f aca="false">IFERROR((D13-C13)/ABS(C13),0)</f>
        <v>0</v>
      </c>
      <c r="F13" s="194" t="n">
        <v>18390</v>
      </c>
      <c r="G13" s="119"/>
      <c r="H13" s="119"/>
      <c r="I13" s="92" t="n">
        <f aca="false">IFERROR((H13-G13)/ABS(G13),0)</f>
        <v>0</v>
      </c>
      <c r="J13" s="185" t="n">
        <v>1869</v>
      </c>
      <c r="K13" s="41"/>
      <c r="L13" s="41"/>
      <c r="M13" s="94" t="n">
        <f aca="false">IFERROR((L13-K13)/ABS(K13),0)</f>
        <v>0</v>
      </c>
      <c r="N13" s="189" t="n">
        <v>20259</v>
      </c>
      <c r="O13" s="119"/>
      <c r="P13" s="119"/>
      <c r="Q13" s="92" t="n">
        <f aca="false">IFERROR((P13-O13)/ABS(O13),0)</f>
        <v>0</v>
      </c>
      <c r="R13" s="190" t="n">
        <f aca="false">IFERROR(F13/N13,0)</f>
        <v>0.907744706056567</v>
      </c>
      <c r="S13" s="120" t="n">
        <f aca="false">IFERROR(G13/O13,0)</f>
        <v>0</v>
      </c>
      <c r="T13" s="190" t="n">
        <f aca="false">IFERROR(H13/P13,0)</f>
        <v>0</v>
      </c>
      <c r="U13" s="191" t="n">
        <f aca="false">T13-S13</f>
        <v>0</v>
      </c>
      <c r="V13" s="192" t="n">
        <f aca="false">IFERROR(B13/J13,0)</f>
        <v>2.89620117710005</v>
      </c>
      <c r="W13" s="200" t="n">
        <f aca="false">IFERROR(C13/K13,0)</f>
        <v>0</v>
      </c>
      <c r="X13" s="200" t="n">
        <f aca="false">IFERROR(D13/L13,0)</f>
        <v>0</v>
      </c>
      <c r="Y13" s="193" t="n">
        <f aca="false">X13-W13</f>
        <v>0</v>
      </c>
      <c r="AA13" s="60"/>
    </row>
    <row r="14" customFormat="false" ht="12.75" hidden="false" customHeight="false" outlineLevel="0" collapsed="false">
      <c r="A14" s="100" t="s">
        <v>90</v>
      </c>
      <c r="B14" s="185" t="n">
        <v>4926</v>
      </c>
      <c r="C14" s="117"/>
      <c r="D14" s="117"/>
      <c r="E14" s="187" t="n">
        <f aca="false">IFERROR((D14-C14)/ABS(C14),0)</f>
        <v>0</v>
      </c>
      <c r="F14" s="194" t="n">
        <v>3446</v>
      </c>
      <c r="G14" s="118"/>
      <c r="H14" s="118"/>
      <c r="I14" s="92" t="n">
        <f aca="false">IFERROR((H14-G14)/ABS(G14),0)</f>
        <v>0</v>
      </c>
      <c r="J14" s="185" t="n">
        <v>684</v>
      </c>
      <c r="K14" s="41"/>
      <c r="L14" s="41"/>
      <c r="M14" s="94" t="n">
        <f aca="false">IFERROR((L14-K14)/ABS(K14),0)</f>
        <v>0</v>
      </c>
      <c r="N14" s="189" t="n">
        <v>4953</v>
      </c>
      <c r="O14" s="118"/>
      <c r="P14" s="118"/>
      <c r="Q14" s="92" t="n">
        <f aca="false">IFERROR((P14-O14)/ABS(O14),0)</f>
        <v>0</v>
      </c>
      <c r="R14" s="190" t="n">
        <f aca="false">IFERROR(F14/N14,0)</f>
        <v>0.695739955582475</v>
      </c>
      <c r="S14" s="120" t="n">
        <f aca="false">IFERROR(G14/O14,0)</f>
        <v>0</v>
      </c>
      <c r="T14" s="190" t="n">
        <f aca="false">IFERROR(H14/P14,0)</f>
        <v>0</v>
      </c>
      <c r="U14" s="191" t="n">
        <f aca="false">T14-S14</f>
        <v>0</v>
      </c>
      <c r="V14" s="192" t="n">
        <f aca="false">IFERROR(B14/J14,0)</f>
        <v>7.20175438596491</v>
      </c>
      <c r="W14" s="200" t="n">
        <f aca="false">IFERROR(C14/K14,0)</f>
        <v>0</v>
      </c>
      <c r="X14" s="200" t="n">
        <f aca="false">IFERROR(D14/L14,0)</f>
        <v>0</v>
      </c>
      <c r="Y14" s="193" t="n">
        <f aca="false">X14-W14</f>
        <v>0</v>
      </c>
      <c r="AA14" s="60"/>
    </row>
    <row r="15" customFormat="false" ht="12.75" hidden="false" customHeight="false" outlineLevel="0" collapsed="false">
      <c r="A15" s="121" t="s">
        <v>91</v>
      </c>
      <c r="B15" s="185" t="n">
        <v>9823</v>
      </c>
      <c r="C15" s="117"/>
      <c r="D15" s="117"/>
      <c r="E15" s="187" t="n">
        <f aca="false">IFERROR((D15-C15)/ABS(C15),0)</f>
        <v>0</v>
      </c>
      <c r="F15" s="194" t="n">
        <v>443</v>
      </c>
      <c r="G15" s="118"/>
      <c r="H15" s="118"/>
      <c r="I15" s="92" t="n">
        <f aca="false">IFERROR((H15-G15)/ABS(G15),0)</f>
        <v>0</v>
      </c>
      <c r="J15" s="185" t="n">
        <v>2880</v>
      </c>
      <c r="K15" s="41"/>
      <c r="L15" s="41"/>
      <c r="M15" s="94" t="n">
        <f aca="false">IFERROR((L15-K15)/ABS(K15),0)</f>
        <v>0</v>
      </c>
      <c r="N15" s="189" t="n">
        <v>9823</v>
      </c>
      <c r="O15" s="118"/>
      <c r="P15" s="118"/>
      <c r="Q15" s="92" t="n">
        <f aca="false">IFERROR((P15-O15)/ABS(O15),0)</f>
        <v>0</v>
      </c>
      <c r="R15" s="190" t="n">
        <f aca="false">IFERROR(F15/N15,0)</f>
        <v>0.0450982388272422</v>
      </c>
      <c r="S15" s="120" t="n">
        <f aca="false">IFERROR(G15/O15,0)</f>
        <v>0</v>
      </c>
      <c r="T15" s="190" t="n">
        <f aca="false">IFERROR(H15/P15,0)</f>
        <v>0</v>
      </c>
      <c r="U15" s="191" t="n">
        <f aca="false">T15-S15</f>
        <v>0</v>
      </c>
      <c r="V15" s="192" t="n">
        <f aca="false">IFERROR(B15/J15,0)</f>
        <v>3.41076388888889</v>
      </c>
      <c r="W15" s="200" t="n">
        <f aca="false">IFERROR(C15/K15,0)</f>
        <v>0</v>
      </c>
      <c r="X15" s="200" t="n">
        <f aca="false">IFERROR(D15/L15,0)</f>
        <v>0</v>
      </c>
      <c r="Y15" s="193" t="n">
        <f aca="false">X15-W15</f>
        <v>0</v>
      </c>
      <c r="AA15" s="60"/>
    </row>
    <row r="16" customFormat="false" ht="12.75" hidden="false" customHeight="false" outlineLevel="0" collapsed="false">
      <c r="A16" s="121" t="s">
        <v>63</v>
      </c>
      <c r="B16" s="185" t="n">
        <v>1850.988</v>
      </c>
      <c r="C16" s="41"/>
      <c r="D16" s="41"/>
      <c r="E16" s="187" t="n">
        <f aca="false">IFERROR((D16-C16)/ABS(C16),0)</f>
        <v>0</v>
      </c>
      <c r="F16" s="194" t="n">
        <v>1513.6</v>
      </c>
      <c r="G16" s="119"/>
      <c r="H16" s="119"/>
      <c r="I16" s="92" t="n">
        <f aca="false">IFERROR((H16-G16)/ABS(G16),0)</f>
        <v>0</v>
      </c>
      <c r="J16" s="185" t="n">
        <v>374</v>
      </c>
      <c r="K16" s="41"/>
      <c r="L16" s="41"/>
      <c r="M16" s="94" t="n">
        <f aca="false">IFERROR((L16-K16)/ABS(K16),0)</f>
        <v>0</v>
      </c>
      <c r="N16" s="189" t="n">
        <v>1887.6</v>
      </c>
      <c r="O16" s="119"/>
      <c r="P16" s="119"/>
      <c r="Q16" s="92" t="n">
        <f aca="false">IFERROR((P16-O16)/ABS(O16),0)</f>
        <v>0</v>
      </c>
      <c r="R16" s="190" t="n">
        <f aca="false">IFERROR(F16/N16,0)</f>
        <v>0.801864801864802</v>
      </c>
      <c r="S16" s="120" t="n">
        <f aca="false">IFERROR(G16/O16,0)</f>
        <v>0</v>
      </c>
      <c r="T16" s="190" t="n">
        <f aca="false">IFERROR(H16/P16,0)</f>
        <v>0</v>
      </c>
      <c r="U16" s="191" t="n">
        <f aca="false">T16-S16</f>
        <v>0</v>
      </c>
      <c r="V16" s="192" t="n">
        <f aca="false">IFERROR(B16/J16,0)</f>
        <v>4.94916577540107</v>
      </c>
      <c r="W16" s="200" t="n">
        <f aca="false">IFERROR(C16/K16,0)</f>
        <v>0</v>
      </c>
      <c r="X16" s="200" t="n">
        <f aca="false">IFERROR(D16/L16,0)</f>
        <v>0</v>
      </c>
      <c r="Y16" s="193" t="n">
        <f aca="false">X16-W16</f>
        <v>0</v>
      </c>
      <c r="AA16" s="60"/>
    </row>
    <row r="17" customFormat="false" ht="12.75" hidden="false" customHeight="false" outlineLevel="0" collapsed="false">
      <c r="A17" s="121" t="s">
        <v>64</v>
      </c>
      <c r="B17" s="185" t="n">
        <v>60</v>
      </c>
      <c r="C17" s="41"/>
      <c r="D17" s="41"/>
      <c r="E17" s="187" t="n">
        <f aca="false">IFERROR((D17-C17)/ABS(C17),0)</f>
        <v>0</v>
      </c>
      <c r="F17" s="194" t="n">
        <v>-96</v>
      </c>
      <c r="G17" s="119"/>
      <c r="H17" s="119"/>
      <c r="I17" s="92" t="n">
        <f aca="false">IFERROR((H17-G17)/ABS(G17),0)</f>
        <v>0</v>
      </c>
      <c r="J17" s="185" t="n">
        <v>156</v>
      </c>
      <c r="K17" s="41"/>
      <c r="L17" s="41"/>
      <c r="M17" s="94" t="n">
        <f aca="false">IFERROR((L17-K17)/ABS(K17),0)</f>
        <v>0</v>
      </c>
      <c r="N17" s="189" t="n">
        <v>60</v>
      </c>
      <c r="O17" s="119"/>
      <c r="P17" s="119"/>
      <c r="Q17" s="92" t="n">
        <f aca="false">IFERROR((P17-O17)/ABS(O17),0)</f>
        <v>0</v>
      </c>
      <c r="R17" s="190" t="n">
        <f aca="false">IFERROR(F17/N17,0)</f>
        <v>-1.6</v>
      </c>
      <c r="S17" s="120" t="n">
        <f aca="false">IFERROR(G17/O17,0)</f>
        <v>0</v>
      </c>
      <c r="T17" s="190" t="n">
        <f aca="false">IFERROR(H17/P17,0)</f>
        <v>0</v>
      </c>
      <c r="U17" s="191" t="s">
        <v>107</v>
      </c>
      <c r="V17" s="192" t="n">
        <f aca="false">IFERROR(B17/J17,0)</f>
        <v>0.384615384615385</v>
      </c>
      <c r="W17" s="200" t="n">
        <f aca="false">IFERROR(C17/K17,0)</f>
        <v>0</v>
      </c>
      <c r="X17" s="200" t="n">
        <f aca="false">IFERROR(D17/L17,0)</f>
        <v>0</v>
      </c>
      <c r="Y17" s="193" t="n">
        <f aca="false">X17-W17</f>
        <v>0</v>
      </c>
      <c r="AA17" s="60"/>
    </row>
    <row r="18" customFormat="false" ht="12.75" hidden="false" customHeight="false" outlineLevel="0" collapsed="false">
      <c r="A18" s="100" t="s">
        <v>65</v>
      </c>
      <c r="B18" s="185" t="n">
        <v>61283</v>
      </c>
      <c r="C18" s="117"/>
      <c r="D18" s="117"/>
      <c r="E18" s="187" t="n">
        <f aca="false">IFERROR((D18-C18)/ABS(C18),0)</f>
        <v>0</v>
      </c>
      <c r="F18" s="194" t="n">
        <v>22845</v>
      </c>
      <c r="G18" s="118"/>
      <c r="H18" s="118"/>
      <c r="I18" s="92" t="n">
        <f aca="false">IFERROR((H18-G18)/ABS(G18),0)</f>
        <v>0</v>
      </c>
      <c r="J18" s="185" t="n">
        <v>54219</v>
      </c>
      <c r="K18" s="117"/>
      <c r="L18" s="117"/>
      <c r="M18" s="94" t="n">
        <f aca="false">IFERROR((L18-K18)/ABS(K18),0)</f>
        <v>0</v>
      </c>
      <c r="N18" s="189" t="n">
        <v>77064</v>
      </c>
      <c r="O18" s="118"/>
      <c r="P18" s="118"/>
      <c r="Q18" s="92" t="n">
        <f aca="false">IFERROR((P18-O18)/ABS(O18),0)</f>
        <v>0</v>
      </c>
      <c r="R18" s="190" t="n">
        <f aca="false">IFERROR(F18/N18,0)</f>
        <v>0.296441918405481</v>
      </c>
      <c r="S18" s="120" t="n">
        <f aca="false">IFERROR(G18/O18,0)</f>
        <v>0</v>
      </c>
      <c r="T18" s="190" t="n">
        <f aca="false">IFERROR(H18/P18,0)</f>
        <v>0</v>
      </c>
      <c r="U18" s="191" t="n">
        <f aca="false">T18-S18</f>
        <v>0</v>
      </c>
      <c r="V18" s="192" t="n">
        <f aca="false">IFERROR(B18/J18,0)</f>
        <v>1.13028643095594</v>
      </c>
      <c r="W18" s="200" t="n">
        <f aca="false">IFERROR(C18/K18,0)</f>
        <v>0</v>
      </c>
      <c r="X18" s="200" t="n">
        <f aca="false">IFERROR(D18/L18,0)</f>
        <v>0</v>
      </c>
      <c r="Y18" s="193" t="n">
        <f aca="false">X18-W18</f>
        <v>0</v>
      </c>
      <c r="AA18" s="60"/>
    </row>
    <row r="19" customFormat="false" ht="12.75" hidden="false" customHeight="false" outlineLevel="0" collapsed="false">
      <c r="A19" s="100" t="s">
        <v>66</v>
      </c>
      <c r="B19" s="185" t="n">
        <v>14231</v>
      </c>
      <c r="C19" s="110"/>
      <c r="D19" s="110"/>
      <c r="E19" s="187" t="n">
        <f aca="false">IFERROR((D19-C19)/ABS(C19),0)</f>
        <v>0</v>
      </c>
      <c r="F19" s="194" t="n">
        <v>6619</v>
      </c>
      <c r="G19" s="106"/>
      <c r="H19" s="106"/>
      <c r="I19" s="92" t="n">
        <f aca="false">IFERROR((H19-G19)/ABS(G19),0)</f>
        <v>0</v>
      </c>
      <c r="J19" s="185" t="n">
        <v>10724</v>
      </c>
      <c r="K19" s="110"/>
      <c r="L19" s="110"/>
      <c r="M19" s="94" t="n">
        <f aca="false">IFERROR((L19-K19)/ABS(K19),0)</f>
        <v>0</v>
      </c>
      <c r="N19" s="189" t="n">
        <v>17343</v>
      </c>
      <c r="O19" s="104"/>
      <c r="P19" s="104"/>
      <c r="Q19" s="92" t="n">
        <f aca="false">IFERROR((P19-O19)/ABS(O19),0)</f>
        <v>0</v>
      </c>
      <c r="R19" s="190" t="n">
        <f aca="false">IFERROR(F19/N19,0)</f>
        <v>0.381652539929655</v>
      </c>
      <c r="S19" s="120" t="n">
        <f aca="false">IFERROR(G19/O19,0)</f>
        <v>0</v>
      </c>
      <c r="T19" s="190" t="n">
        <f aca="false">IFERROR(H19/P19,0)</f>
        <v>0</v>
      </c>
      <c r="U19" s="191" t="n">
        <f aca="false">T19-S19</f>
        <v>0</v>
      </c>
      <c r="V19" s="192" t="n">
        <f aca="false">IFERROR(B19/J19,0)</f>
        <v>1.32702349869452</v>
      </c>
      <c r="W19" s="200" t="n">
        <f aca="false">IFERROR(C19/K19,0)</f>
        <v>0</v>
      </c>
      <c r="X19" s="200" t="n">
        <f aca="false">IFERROR(D19/L19,0)</f>
        <v>0</v>
      </c>
      <c r="Y19" s="193" t="n">
        <f aca="false">X19-W19</f>
        <v>0</v>
      </c>
      <c r="AA19" s="60"/>
    </row>
    <row r="20" customFormat="false" ht="12.75" hidden="false" customHeight="false" outlineLevel="0" collapsed="false">
      <c r="A20" s="122" t="s">
        <v>67</v>
      </c>
      <c r="B20" s="185" t="n">
        <v>2417</v>
      </c>
      <c r="C20" s="102"/>
      <c r="D20" s="102"/>
      <c r="E20" s="187" t="n">
        <f aca="false">IFERROR((D20-C20)/ABS(C20),0)</f>
        <v>0</v>
      </c>
      <c r="F20" s="194" t="n">
        <v>30</v>
      </c>
      <c r="G20" s="106"/>
      <c r="H20" s="106"/>
      <c r="I20" s="92" t="n">
        <f aca="false">IFERROR((H20-G20)/ABS(G20),0)</f>
        <v>0</v>
      </c>
      <c r="J20" s="185" t="n">
        <v>2777.29</v>
      </c>
      <c r="K20" s="102"/>
      <c r="L20" s="102"/>
      <c r="M20" s="94" t="n">
        <f aca="false">IFERROR((L20-K20)/ABS(K20),0)</f>
        <v>0</v>
      </c>
      <c r="N20" s="189" t="n">
        <v>2807.29</v>
      </c>
      <c r="O20" s="104"/>
      <c r="P20" s="104"/>
      <c r="Q20" s="92" t="n">
        <f aca="false">IFERROR((P20-O20)/ABS(O20),0)</f>
        <v>0</v>
      </c>
      <c r="R20" s="190" t="n">
        <f aca="false">IFERROR(F20/N20,0)</f>
        <v>0.0106864627452098</v>
      </c>
      <c r="S20" s="120" t="n">
        <f aca="false">IFERROR(G20/O20,0)</f>
        <v>0</v>
      </c>
      <c r="T20" s="190" t="n">
        <f aca="false">IFERROR(H20/P20,0)</f>
        <v>0</v>
      </c>
      <c r="U20" s="191" t="n">
        <f aca="false">T20-S20</f>
        <v>0</v>
      </c>
      <c r="V20" s="192" t="n">
        <f aca="false">IFERROR(B20/J20,0)</f>
        <v>0.870272819907176</v>
      </c>
      <c r="W20" s="200" t="n">
        <f aca="false">IFERROR(C20/K20,0)</f>
        <v>0</v>
      </c>
      <c r="X20" s="200" t="n">
        <f aca="false">IFERROR(D20/L20,0)</f>
        <v>0</v>
      </c>
      <c r="Y20" s="193" t="n">
        <f aca="false">X20-W20</f>
        <v>0</v>
      </c>
      <c r="AA20" s="60"/>
    </row>
    <row r="21" customFormat="false" ht="12.75" hidden="false" customHeight="false" outlineLevel="0" collapsed="false">
      <c r="A21" s="122" t="s">
        <v>68</v>
      </c>
      <c r="B21" s="185" t="n">
        <v>2828</v>
      </c>
      <c r="C21" s="123"/>
      <c r="D21" s="123"/>
      <c r="E21" s="187" t="n">
        <f aca="false">IFERROR((D21-C21)/ABS(C21),0)</f>
        <v>0</v>
      </c>
      <c r="F21" s="194" t="n">
        <v>9354</v>
      </c>
      <c r="G21" s="124"/>
      <c r="H21" s="124"/>
      <c r="I21" s="92" t="n">
        <f aca="false">IFERROR((H21-G21)/ABS(G21),0)</f>
        <v>0</v>
      </c>
      <c r="J21" s="185" t="n">
        <v>5968</v>
      </c>
      <c r="K21" s="123"/>
      <c r="L21" s="123"/>
      <c r="M21" s="94" t="n">
        <f aca="false">IFERROR((L21-K21)/ABS(K21),0)</f>
        <v>0</v>
      </c>
      <c r="N21" s="189" t="n">
        <v>17471</v>
      </c>
      <c r="O21" s="124"/>
      <c r="P21" s="124"/>
      <c r="Q21" s="92" t="n">
        <f aca="false">IFERROR((P21-O21)/ABS(O21),0)</f>
        <v>0</v>
      </c>
      <c r="R21" s="190" t="n">
        <f aca="false">IFERROR(F21/N21,0)</f>
        <v>0.535401522523038</v>
      </c>
      <c r="S21" s="120" t="n">
        <f aca="false">IFERROR(G21/O21,0)</f>
        <v>0</v>
      </c>
      <c r="T21" s="190" t="n">
        <f aca="false">IFERROR(H21/P21,0)</f>
        <v>0</v>
      </c>
      <c r="U21" s="191" t="n">
        <f aca="false">T21-S21</f>
        <v>0</v>
      </c>
      <c r="V21" s="192" t="n">
        <f aca="false">IFERROR(B21/J21,0)</f>
        <v>0.473860589812332</v>
      </c>
      <c r="W21" s="200" t="n">
        <f aca="false">IFERROR(C21/K21,0)</f>
        <v>0</v>
      </c>
      <c r="X21" s="200" t="n">
        <f aca="false">IFERROR(D21/L21,0)</f>
        <v>0</v>
      </c>
      <c r="Y21" s="193" t="n">
        <f aca="false">X21-W21</f>
        <v>0</v>
      </c>
      <c r="AA21" s="60"/>
    </row>
    <row r="22" customFormat="false" ht="12" hidden="false" customHeight="true" outlineLevel="0" collapsed="false">
      <c r="A22" s="100" t="s">
        <v>69</v>
      </c>
      <c r="B22" s="185" t="n">
        <v>5658</v>
      </c>
      <c r="C22" s="41"/>
      <c r="D22" s="41"/>
      <c r="E22" s="187" t="n">
        <f aca="false">IFERROR((D22-C22)/ABS(C22),0)</f>
        <v>0</v>
      </c>
      <c r="F22" s="194" t="n">
        <v>2927</v>
      </c>
      <c r="G22" s="119"/>
      <c r="H22" s="119"/>
      <c r="I22" s="92" t="n">
        <f aca="false">IFERROR((H22-G22)/ABS(G22),0)</f>
        <v>0</v>
      </c>
      <c r="J22" s="185" t="n">
        <v>2831</v>
      </c>
      <c r="K22" s="41"/>
      <c r="L22" s="41"/>
      <c r="M22" s="94" t="n">
        <f aca="false">IFERROR((L22-K22)/ABS(K22),0)</f>
        <v>0</v>
      </c>
      <c r="N22" s="189" t="n">
        <v>5758</v>
      </c>
      <c r="O22" s="119"/>
      <c r="P22" s="119"/>
      <c r="Q22" s="92" t="n">
        <f aca="false">IFERROR((P22-O22)/ABS(O22),0)</f>
        <v>0</v>
      </c>
      <c r="R22" s="190" t="n">
        <f aca="false">IFERROR(F22/N22,0)</f>
        <v>0.508336227856895</v>
      </c>
      <c r="S22" s="120" t="n">
        <f aca="false">IFERROR(G22/O22,0)</f>
        <v>0</v>
      </c>
      <c r="T22" s="190" t="n">
        <f aca="false">IFERROR(H22/P22,0)</f>
        <v>0</v>
      </c>
      <c r="U22" s="191" t="n">
        <f aca="false">T22-S22</f>
        <v>0</v>
      </c>
      <c r="V22" s="192" t="n">
        <f aca="false">IFERROR(B22/J22,0)</f>
        <v>1.99858707170611</v>
      </c>
      <c r="W22" s="200" t="n">
        <f aca="false">IFERROR(C22/K22,0)</f>
        <v>0</v>
      </c>
      <c r="X22" s="200" t="n">
        <f aca="false">IFERROR(D22/L22,0)</f>
        <v>0</v>
      </c>
      <c r="Y22" s="193" t="n">
        <f aca="false">X22-W22</f>
        <v>0</v>
      </c>
      <c r="AA22" s="60"/>
    </row>
    <row r="23" customFormat="false" ht="12.75" hidden="false" customHeight="false" outlineLevel="0" collapsed="false">
      <c r="A23" s="100" t="s">
        <v>70</v>
      </c>
      <c r="B23" s="185" t="n">
        <v>2183</v>
      </c>
      <c r="C23" s="117"/>
      <c r="D23" s="117"/>
      <c r="E23" s="187" t="n">
        <f aca="false">IFERROR((D23-C23)/ABS(C23),0)</f>
        <v>0</v>
      </c>
      <c r="F23" s="194" t="n">
        <v>1108</v>
      </c>
      <c r="G23" s="118"/>
      <c r="H23" s="118"/>
      <c r="I23" s="92" t="n">
        <f aca="false">IFERROR((H23-G23)/ABS(G23),0)</f>
        <v>0</v>
      </c>
      <c r="J23" s="185" t="n">
        <v>975</v>
      </c>
      <c r="K23" s="117"/>
      <c r="L23" s="117"/>
      <c r="M23" s="94" t="n">
        <f aca="false">IFERROR((L23-K23)/ABS(K23),0)</f>
        <v>0</v>
      </c>
      <c r="N23" s="189" t="n">
        <v>2183</v>
      </c>
      <c r="O23" s="118"/>
      <c r="P23" s="118"/>
      <c r="Q23" s="92" t="n">
        <f aca="false">IFERROR((P23-O23)/ABS(O23),0)</f>
        <v>0</v>
      </c>
      <c r="R23" s="190" t="n">
        <f aca="false">IFERROR(F23/N23,0)</f>
        <v>0.507558405863491</v>
      </c>
      <c r="S23" s="120" t="n">
        <f aca="false">IFERROR(G23/O23,0)</f>
        <v>0</v>
      </c>
      <c r="T23" s="190" t="n">
        <f aca="false">IFERROR(H23/P23,0)</f>
        <v>0</v>
      </c>
      <c r="U23" s="191" t="n">
        <f aca="false">T23-S23</f>
        <v>0</v>
      </c>
      <c r="V23" s="192" t="n">
        <f aca="false">IFERROR(B23/J23,0)</f>
        <v>2.23897435897436</v>
      </c>
      <c r="W23" s="200" t="n">
        <f aca="false">IFERROR(C23/K23,0)</f>
        <v>0</v>
      </c>
      <c r="X23" s="200" t="n">
        <f aca="false">IFERROR(D23/L23,0)</f>
        <v>0</v>
      </c>
      <c r="Y23" s="193" t="n">
        <f aca="false">X23-W23</f>
        <v>0</v>
      </c>
      <c r="AA23" s="60"/>
    </row>
    <row r="24" customFormat="false" ht="12.75" hidden="false" customHeight="false" outlineLevel="0" collapsed="false">
      <c r="A24" s="100" t="s">
        <v>71</v>
      </c>
      <c r="B24" s="185" t="n">
        <v>5459</v>
      </c>
      <c r="C24" s="41"/>
      <c r="D24" s="41"/>
      <c r="E24" s="187" t="n">
        <f aca="false">IFERROR((D24-C24)/ABS(C24),0)</f>
        <v>0</v>
      </c>
      <c r="F24" s="194" t="n">
        <v>4670</v>
      </c>
      <c r="G24" s="119"/>
      <c r="H24" s="119"/>
      <c r="I24" s="92" t="n">
        <f aca="false">IFERROR((H24-G24)/ABS(G24),0)</f>
        <v>0</v>
      </c>
      <c r="J24" s="185" t="n">
        <v>1203</v>
      </c>
      <c r="K24" s="41"/>
      <c r="L24" s="41"/>
      <c r="M24" s="94" t="n">
        <f aca="false">IFERROR((L24-K24)/ABS(K24),0)</f>
        <v>0</v>
      </c>
      <c r="N24" s="189" t="n">
        <v>5873</v>
      </c>
      <c r="O24" s="119"/>
      <c r="P24" s="119"/>
      <c r="Q24" s="92" t="n">
        <f aca="false">IFERROR((P24-O24)/ABS(O24),0)</f>
        <v>0</v>
      </c>
      <c r="R24" s="190" t="n">
        <f aca="false">IFERROR(F24/N24,0)</f>
        <v>0.795164311254895</v>
      </c>
      <c r="S24" s="120" t="n">
        <f aca="false">IFERROR(G24/O24,0)</f>
        <v>0</v>
      </c>
      <c r="T24" s="190" t="n">
        <f aca="false">IFERROR(H24/P24,0)</f>
        <v>0</v>
      </c>
      <c r="U24" s="191" t="n">
        <f aca="false">T24-S24</f>
        <v>0</v>
      </c>
      <c r="V24" s="192" t="n">
        <f aca="false">IFERROR(B24/J24,0)</f>
        <v>4.5378221113882</v>
      </c>
      <c r="W24" s="200" t="n">
        <f aca="false">IFERROR(C24/K24,0)</f>
        <v>0</v>
      </c>
      <c r="X24" s="200" t="n">
        <f aca="false">IFERROR(D24/L24,0)</f>
        <v>0</v>
      </c>
      <c r="Y24" s="193" t="n">
        <f aca="false">X24-W24</f>
        <v>0</v>
      </c>
      <c r="AA24" s="60"/>
    </row>
    <row r="25" customFormat="false" ht="12.75" hidden="false" customHeight="false" outlineLevel="0" collapsed="false">
      <c r="A25" s="100" t="s">
        <v>72</v>
      </c>
      <c r="B25" s="185" t="n">
        <v>4811</v>
      </c>
      <c r="C25" s="41"/>
      <c r="D25" s="41"/>
      <c r="E25" s="187" t="n">
        <f aca="false">IFERROR((D25-C25)/ABS(C25),0)</f>
        <v>0</v>
      </c>
      <c r="F25" s="194" t="n">
        <v>5622.456</v>
      </c>
      <c r="G25" s="119"/>
      <c r="H25" s="119"/>
      <c r="I25" s="92" t="n">
        <f aca="false">IFERROR((H25-G25)/ABS(G25),0)</f>
        <v>0</v>
      </c>
      <c r="J25" s="185" t="n">
        <v>2088.357</v>
      </c>
      <c r="K25" s="41"/>
      <c r="L25" s="41"/>
      <c r="M25" s="94" t="n">
        <f aca="false">IFERROR((L25-K25)/ABS(K25),0)</f>
        <v>0</v>
      </c>
      <c r="N25" s="189" t="n">
        <v>7710.813</v>
      </c>
      <c r="O25" s="119"/>
      <c r="P25" s="119"/>
      <c r="Q25" s="92" t="n">
        <f aca="false">IFERROR((P25-O25)/ABS(O25),0)</f>
        <v>0</v>
      </c>
      <c r="R25" s="190" t="n">
        <f aca="false">IFERROR(F25/N25,0)</f>
        <v>0.729165134727039</v>
      </c>
      <c r="S25" s="120" t="n">
        <f aca="false">IFERROR(G25/O25,0)</f>
        <v>0</v>
      </c>
      <c r="T25" s="190" t="n">
        <f aca="false">IFERROR(H25/P25,0)</f>
        <v>0</v>
      </c>
      <c r="U25" s="191" t="n">
        <f aca="false">T25-S25</f>
        <v>0</v>
      </c>
      <c r="V25" s="192" t="n">
        <f aca="false">IFERROR(B25/J25,0)</f>
        <v>2.30372488994937</v>
      </c>
      <c r="W25" s="200" t="n">
        <f aca="false">IFERROR(C25/K25,0)</f>
        <v>0</v>
      </c>
      <c r="X25" s="200" t="n">
        <f aca="false">IFERROR(D25/L25,0)</f>
        <v>0</v>
      </c>
      <c r="Y25" s="193" t="n">
        <f aca="false">X25-W25</f>
        <v>0</v>
      </c>
      <c r="AA25" s="60"/>
    </row>
    <row r="26" customFormat="false" ht="12.75" hidden="false" customHeight="false" outlineLevel="0" collapsed="false">
      <c r="A26" s="121" t="s">
        <v>73</v>
      </c>
      <c r="B26" s="185" t="n">
        <v>998</v>
      </c>
      <c r="C26" s="110"/>
      <c r="D26" s="110"/>
      <c r="E26" s="187" t="n">
        <f aca="false">IFERROR((D26-C26)/ABS(C26),0)</f>
        <v>0</v>
      </c>
      <c r="F26" s="194" t="n">
        <v>242</v>
      </c>
      <c r="G26" s="106"/>
      <c r="H26" s="106"/>
      <c r="I26" s="92" t="n">
        <f aca="false">IFERROR((H26-G26)/ABS(G26),0)</f>
        <v>0</v>
      </c>
      <c r="J26" s="185" t="n">
        <v>756</v>
      </c>
      <c r="K26" s="110"/>
      <c r="L26" s="110"/>
      <c r="M26" s="94" t="n">
        <f aca="false">IFERROR((L26-K26)/ABS(K26),0)</f>
        <v>0</v>
      </c>
      <c r="N26" s="189" t="n">
        <v>998</v>
      </c>
      <c r="O26" s="106"/>
      <c r="P26" s="106"/>
      <c r="Q26" s="92" t="n">
        <f aca="false">IFERROR((P26-O26)/ABS(O26),0)</f>
        <v>0</v>
      </c>
      <c r="R26" s="190" t="n">
        <f aca="false">IFERROR(F26/N26,0)</f>
        <v>0.24248496993988</v>
      </c>
      <c r="S26" s="120" t="n">
        <f aca="false">IFERROR(G26/O26,0)</f>
        <v>0</v>
      </c>
      <c r="T26" s="190" t="n">
        <f aca="false">IFERROR(H26/P26,0)</f>
        <v>0</v>
      </c>
      <c r="U26" s="191" t="n">
        <f aca="false">T26-S26</f>
        <v>0</v>
      </c>
      <c r="V26" s="192" t="n">
        <f aca="false">IFERROR(B26/J26,0)</f>
        <v>1.32010582010582</v>
      </c>
      <c r="W26" s="200" t="n">
        <f aca="false">IFERROR(C26/K26,0)</f>
        <v>0</v>
      </c>
      <c r="X26" s="200" t="n">
        <f aca="false">IFERROR(D26/L26,0)</f>
        <v>0</v>
      </c>
      <c r="Y26" s="193" t="n">
        <f aca="false">X26-W26</f>
        <v>0</v>
      </c>
      <c r="AA26" s="60"/>
    </row>
    <row r="27" customFormat="false" ht="12.75" hidden="false" customHeight="false" outlineLevel="0" collapsed="false">
      <c r="A27" s="100" t="s">
        <v>74</v>
      </c>
      <c r="B27" s="185" t="n">
        <v>94060</v>
      </c>
      <c r="C27" s="123"/>
      <c r="D27" s="123"/>
      <c r="E27" s="187" t="n">
        <f aca="false">IFERROR((D27-C27)/ABS(C27),0)</f>
        <v>0</v>
      </c>
      <c r="F27" s="194" t="n">
        <v>94152</v>
      </c>
      <c r="G27" s="124"/>
      <c r="H27" s="124"/>
      <c r="I27" s="92" t="n">
        <f aca="false">IFERROR((H27-G27)/ABS(G27),0)</f>
        <v>0</v>
      </c>
      <c r="J27" s="185" t="n">
        <v>11260</v>
      </c>
      <c r="K27" s="123"/>
      <c r="L27" s="123"/>
      <c r="M27" s="94" t="n">
        <f aca="false">IFERROR((L27-K27)/ABS(K27),0)</f>
        <v>0</v>
      </c>
      <c r="N27" s="189" t="n">
        <v>105412</v>
      </c>
      <c r="O27" s="124"/>
      <c r="P27" s="124"/>
      <c r="Q27" s="92" t="n">
        <f aca="false">IFERROR((P27-O27)/ABS(O27),0)</f>
        <v>0</v>
      </c>
      <c r="R27" s="190" t="n">
        <f aca="false">IFERROR(F27/N27,0)</f>
        <v>0.893181042006603</v>
      </c>
      <c r="S27" s="120" t="n">
        <f aca="false">IFERROR(G27/O27,0)</f>
        <v>0</v>
      </c>
      <c r="T27" s="190" t="n">
        <f aca="false">IFERROR(H27/P27,0)</f>
        <v>0</v>
      </c>
      <c r="U27" s="191" t="n">
        <f aca="false">T27-S27</f>
        <v>0</v>
      </c>
      <c r="V27" s="192" t="n">
        <f aca="false">IFERROR(B27/J27,0)</f>
        <v>8.35346358792185</v>
      </c>
      <c r="W27" s="200" t="n">
        <f aca="false">IFERROR(C27/K27,0)</f>
        <v>0</v>
      </c>
      <c r="X27" s="200" t="n">
        <f aca="false">IFERROR(D27/L27,0)</f>
        <v>0</v>
      </c>
      <c r="Y27" s="193" t="n">
        <f aca="false">X27-W27</f>
        <v>0</v>
      </c>
      <c r="AA27" s="60"/>
    </row>
    <row r="28" customFormat="false" ht="25.5" hidden="false" customHeight="false" outlineLevel="0" collapsed="false">
      <c r="A28" s="121" t="s">
        <v>108</v>
      </c>
      <c r="B28" s="185" t="n">
        <v>6608</v>
      </c>
      <c r="C28" s="41"/>
      <c r="D28" s="41"/>
      <c r="E28" s="187" t="n">
        <f aca="false">IFERROR((D28-C28)/ABS(C28),0)</f>
        <v>0</v>
      </c>
      <c r="F28" s="194" t="n">
        <v>6018</v>
      </c>
      <c r="G28" s="119"/>
      <c r="H28" s="119"/>
      <c r="I28" s="92" t="n">
        <f aca="false">IFERROR((H28-G28)/ABS(G28),0)</f>
        <v>0</v>
      </c>
      <c r="J28" s="185" t="n">
        <v>800</v>
      </c>
      <c r="K28" s="41"/>
      <c r="L28" s="41"/>
      <c r="M28" s="94" t="n">
        <f aca="false">IFERROR((L28-K28)/ABS(K28),0)</f>
        <v>0</v>
      </c>
      <c r="N28" s="189" t="n">
        <v>6818</v>
      </c>
      <c r="O28" s="119"/>
      <c r="P28" s="119"/>
      <c r="Q28" s="92" t="n">
        <f aca="false">IFERROR((P28-O28)/ABS(O28),0)</f>
        <v>0</v>
      </c>
      <c r="R28" s="190" t="n">
        <f aca="false">IFERROR(F28/N28,0)</f>
        <v>0.882663537694339</v>
      </c>
      <c r="S28" s="120" t="n">
        <f aca="false">IFERROR(G28/O28,0)</f>
        <v>0</v>
      </c>
      <c r="T28" s="190" t="n">
        <f aca="false">IFERROR(H28/P28,0)</f>
        <v>0</v>
      </c>
      <c r="U28" s="191" t="n">
        <f aca="false">T28-S28</f>
        <v>0</v>
      </c>
      <c r="V28" s="192" t="n">
        <f aca="false">IFERROR(B28/J28,0)</f>
        <v>8.26</v>
      </c>
      <c r="W28" s="200" t="n">
        <f aca="false">IFERROR(C28/K28,0)</f>
        <v>0</v>
      </c>
      <c r="X28" s="200" t="n">
        <f aca="false">IFERROR(D28/L28,0)</f>
        <v>0</v>
      </c>
      <c r="Y28" s="193" t="n">
        <f aca="false">X28-W28</f>
        <v>0</v>
      </c>
      <c r="AA28" s="60"/>
    </row>
    <row r="29" customFormat="false" ht="12.75" hidden="false" customHeight="false" outlineLevel="0" collapsed="false">
      <c r="A29" s="128" t="s">
        <v>76</v>
      </c>
      <c r="B29" s="185" t="n">
        <v>10140</v>
      </c>
      <c r="C29" s="41"/>
      <c r="D29" s="41"/>
      <c r="E29" s="187" t="n">
        <f aca="false">IFERROR((D29-C29)/ABS(C29),0)</f>
        <v>0</v>
      </c>
      <c r="F29" s="194" t="n">
        <v>27990</v>
      </c>
      <c r="G29" s="119"/>
      <c r="H29" s="119"/>
      <c r="I29" s="92" t="n">
        <f aca="false">IFERROR((H29-G29)/ABS(G29),0)</f>
        <v>0</v>
      </c>
      <c r="J29" s="185" t="n">
        <v>7482</v>
      </c>
      <c r="K29" s="41"/>
      <c r="L29" s="41"/>
      <c r="M29" s="94" t="n">
        <f aca="false">IFERROR((L29-K29)/ABS(K29),0)</f>
        <v>0</v>
      </c>
      <c r="N29" s="189" t="n">
        <v>43719</v>
      </c>
      <c r="O29" s="119"/>
      <c r="P29" s="119"/>
      <c r="Q29" s="92" t="n">
        <f aca="false">IFERROR((P29-O29)/ABS(O29),0)</f>
        <v>0</v>
      </c>
      <c r="R29" s="190" t="n">
        <f aca="false">IFERROR(F29/N29,0)</f>
        <v>0.640225073766555</v>
      </c>
      <c r="S29" s="120" t="n">
        <f aca="false">IFERROR(G29/O29,0)</f>
        <v>0</v>
      </c>
      <c r="T29" s="190" t="n">
        <f aca="false">IFERROR(H29/P29,0)</f>
        <v>0</v>
      </c>
      <c r="U29" s="191" t="n">
        <f aca="false">T29-S29</f>
        <v>0</v>
      </c>
      <c r="V29" s="192" t="n">
        <f aca="false">IFERROR(B29/J29,0)</f>
        <v>1.35525260625501</v>
      </c>
      <c r="W29" s="200" t="n">
        <f aca="false">IFERROR(C29/K29,0)</f>
        <v>0</v>
      </c>
      <c r="X29" s="200" t="n">
        <f aca="false">IFERROR(D29/L29,0)</f>
        <v>0</v>
      </c>
      <c r="Y29" s="193" t="n">
        <f aca="false">X29-W29</f>
        <v>0</v>
      </c>
      <c r="AA29" s="60"/>
    </row>
    <row r="30" customFormat="false" ht="12.75" hidden="false" customHeight="false" outlineLevel="0" collapsed="false">
      <c r="A30" s="131" t="s">
        <v>77</v>
      </c>
      <c r="B30" s="185" t="n">
        <v>50014</v>
      </c>
      <c r="C30" s="126"/>
      <c r="D30" s="126"/>
      <c r="E30" s="187" t="n">
        <f aca="false">IFERROR((D30-C30)/ABS(C30),0)</f>
        <v>0</v>
      </c>
      <c r="F30" s="202" t="n">
        <v>40734.562</v>
      </c>
      <c r="G30" s="127"/>
      <c r="H30" s="127"/>
      <c r="I30" s="92" t="n">
        <f aca="false">IFERROR((H30-G30)/ABS(G30),0)</f>
        <v>0</v>
      </c>
      <c r="J30" s="185" t="n">
        <v>7248.082</v>
      </c>
      <c r="K30" s="126"/>
      <c r="L30" s="126"/>
      <c r="M30" s="94" t="n">
        <f aca="false">IFERROR((L30-K30)/ABS(K30),0)</f>
        <v>0</v>
      </c>
      <c r="N30" s="189" t="n">
        <v>50013.715</v>
      </c>
      <c r="O30" s="127"/>
      <c r="P30" s="127"/>
      <c r="Q30" s="92" t="n">
        <f aca="false">IFERROR((P30-O30)/ABS(O30),0)</f>
        <v>0</v>
      </c>
      <c r="R30" s="190" t="n">
        <f aca="false">IFERROR(F30/N30,0)</f>
        <v>0.814467831473827</v>
      </c>
      <c r="S30" s="120" t="n">
        <f aca="false">IFERROR(G30/O30,0)</f>
        <v>0</v>
      </c>
      <c r="T30" s="190" t="n">
        <f aca="false">IFERROR(H30/P30,0)</f>
        <v>0</v>
      </c>
      <c r="U30" s="191" t="n">
        <f aca="false">T30-S30</f>
        <v>0</v>
      </c>
      <c r="V30" s="192" t="n">
        <f aca="false">IFERROR(B30/J30,0)</f>
        <v>6.90030824706453</v>
      </c>
      <c r="W30" s="200" t="n">
        <f aca="false">IFERROR(C30/K30,0)</f>
        <v>0</v>
      </c>
      <c r="X30" s="200" t="n">
        <f aca="false">IFERROR(D30/L30,0)</f>
        <v>0</v>
      </c>
      <c r="Y30" s="193" t="n">
        <f aca="false">X30-W30</f>
        <v>0</v>
      </c>
      <c r="AA30" s="60"/>
    </row>
    <row r="31" s="168" customFormat="true" ht="24.75" hidden="false" customHeight="true" outlineLevel="0" collapsed="false">
      <c r="A31" s="133" t="s">
        <v>93</v>
      </c>
      <c r="B31" s="203" t="n">
        <v>2750</v>
      </c>
      <c r="C31" s="41"/>
      <c r="D31" s="41"/>
      <c r="E31" s="187" t="n">
        <f aca="false">IFERROR((D31-C31)/ABS(C31),0)</f>
        <v>0</v>
      </c>
      <c r="F31" s="204" t="n">
        <v>1562</v>
      </c>
      <c r="G31" s="119"/>
      <c r="H31" s="119"/>
      <c r="I31" s="92" t="n">
        <f aca="false">IFERROR((H31-G31)/ABS(G31),0)</f>
        <v>0</v>
      </c>
      <c r="J31" s="185" t="n">
        <v>1188</v>
      </c>
      <c r="K31" s="41"/>
      <c r="L31" s="41"/>
      <c r="M31" s="94" t="n">
        <f aca="false">IFERROR((L31-K31)/ABS(K31),0)</f>
        <v>0</v>
      </c>
      <c r="N31" s="189" t="n">
        <v>2750</v>
      </c>
      <c r="O31" s="119"/>
      <c r="P31" s="119"/>
      <c r="Q31" s="92" t="n">
        <f aca="false">IFERROR((P31-O31)/ABS(O31),0)</f>
        <v>0</v>
      </c>
      <c r="R31" s="190" t="n">
        <f aca="false">IFERROR(F31/N31,0)</f>
        <v>0.568</v>
      </c>
      <c r="S31" s="120" t="n">
        <f aca="false">IFERROR(G31/O31,0)</f>
        <v>0</v>
      </c>
      <c r="T31" s="190" t="n">
        <f aca="false">IFERROR(H31/P31,0)</f>
        <v>0</v>
      </c>
      <c r="U31" s="191" t="n">
        <f aca="false">T31-S31</f>
        <v>0</v>
      </c>
      <c r="V31" s="192" t="n">
        <f aca="false">IFERROR(B31/J31,0)</f>
        <v>2.31481481481482</v>
      </c>
      <c r="W31" s="200" t="n">
        <f aca="false">IFERROR(C31/K31,0)</f>
        <v>0</v>
      </c>
      <c r="X31" s="200" t="n">
        <f aca="false">IFERROR(D31/L31,0)</f>
        <v>0</v>
      </c>
      <c r="Y31" s="193" t="n">
        <f aca="false">X31-W31</f>
        <v>0</v>
      </c>
      <c r="Z31" s="59"/>
      <c r="AA31" s="60"/>
      <c r="AB31" s="59"/>
      <c r="AC31" s="59"/>
      <c r="AD31" s="59"/>
      <c r="AE31" s="59"/>
    </row>
    <row r="32" customFormat="false" ht="13.5" hidden="false" customHeight="false" outlineLevel="0" collapsed="false">
      <c r="A32" s="140" t="s">
        <v>94</v>
      </c>
      <c r="B32" s="205"/>
      <c r="C32" s="206"/>
      <c r="D32" s="206"/>
      <c r="E32" s="143"/>
      <c r="F32" s="207"/>
      <c r="G32" s="208"/>
      <c r="H32" s="208"/>
      <c r="I32" s="145"/>
      <c r="J32" s="209"/>
      <c r="K32" s="206"/>
      <c r="L32" s="206"/>
      <c r="M32" s="143"/>
      <c r="N32" s="210"/>
      <c r="O32" s="208"/>
      <c r="P32" s="208"/>
      <c r="Q32" s="145"/>
      <c r="R32" s="209" t="n">
        <f aca="false">IFERROR(F33/N33,0)</f>
        <v>0.567169690013464</v>
      </c>
      <c r="S32" s="209" t="n">
        <f aca="false">IFERROR(G33/O33,0)</f>
        <v>0</v>
      </c>
      <c r="T32" s="209" t="n">
        <f aca="false">IFERROR(H33/P33,0)</f>
        <v>0</v>
      </c>
      <c r="U32" s="211"/>
      <c r="V32" s="212" t="n">
        <f aca="false">IFERROR(B33/J33,0)</f>
        <v>2.0925232591999</v>
      </c>
      <c r="W32" s="212" t="n">
        <f aca="false">IFERROR(C33/K33,0)</f>
        <v>0</v>
      </c>
      <c r="X32" s="212" t="n">
        <f aca="false">IFERROR(D33/L33,0)</f>
        <v>0</v>
      </c>
      <c r="Y32" s="213"/>
      <c r="Z32" s="168"/>
      <c r="AA32" s="168"/>
      <c r="AB32" s="168"/>
      <c r="AC32" s="168"/>
      <c r="AD32" s="168"/>
      <c r="AE32" s="168"/>
    </row>
    <row r="33" customFormat="false" ht="13.5" hidden="false" customHeight="false" outlineLevel="0" collapsed="false">
      <c r="A33" s="155" t="s">
        <v>95</v>
      </c>
      <c r="B33" s="214" t="n">
        <f aca="false">SUM(B6:B31)</f>
        <v>387666.988</v>
      </c>
      <c r="C33" s="214" t="n">
        <f aca="false">SUM(C6:C31)</f>
        <v>0</v>
      </c>
      <c r="D33" s="214"/>
      <c r="E33" s="215"/>
      <c r="F33" s="216" t="n">
        <f aca="false">SUM(F6:F31)</f>
        <v>313087.718</v>
      </c>
      <c r="G33" s="216" t="n">
        <f aca="false">SUM(G6:G31)</f>
        <v>0</v>
      </c>
      <c r="H33" s="216"/>
      <c r="I33" s="159"/>
      <c r="J33" s="214" t="n">
        <f aca="false">SUM(J6:J31)</f>
        <v>185262.929</v>
      </c>
      <c r="K33" s="214" t="n">
        <f aca="false">SUM(K6:K31)</f>
        <v>0</v>
      </c>
      <c r="L33" s="214"/>
      <c r="M33" s="215"/>
      <c r="N33" s="217" t="n">
        <f aca="false">SUM(N6:N31)</f>
        <v>552017.718</v>
      </c>
      <c r="O33" s="217" t="n">
        <f aca="false">SUM(O6:O31)</f>
        <v>0</v>
      </c>
      <c r="P33" s="217"/>
      <c r="Q33" s="159"/>
      <c r="R33" s="218"/>
      <c r="S33" s="218"/>
      <c r="T33" s="218"/>
      <c r="U33" s="219"/>
      <c r="V33" s="220"/>
      <c r="W33" s="221"/>
      <c r="X33" s="221"/>
      <c r="Y33" s="222"/>
    </row>
    <row r="34" customFormat="false" ht="13.5" hidden="false" customHeight="false" outlineLevel="0" collapsed="false"/>
    <row r="35" customFormat="false" ht="12.75" hidden="false" customHeight="false" outlineLevel="0" collapsed="false">
      <c r="A35" s="59" t="s">
        <v>109</v>
      </c>
      <c r="F35" s="169"/>
      <c r="G35" s="60"/>
      <c r="I35" s="60"/>
    </row>
    <row r="36" customFormat="false" ht="12.75" hidden="false" customHeight="false" outlineLevel="0" collapsed="false">
      <c r="A36" s="59" t="s">
        <v>110</v>
      </c>
      <c r="G36" s="60"/>
      <c r="H36" s="60"/>
      <c r="I36" s="60"/>
      <c r="K36" s="57"/>
    </row>
    <row r="37" customFormat="false" ht="12.75" hidden="false" customHeight="false" outlineLevel="0" collapsed="false">
      <c r="F37" s="60"/>
    </row>
    <row r="38" customFormat="false" ht="12.75" hidden="false" customHeight="false" outlineLevel="0" collapsed="false">
      <c r="A38" s="59" t="s">
        <v>111</v>
      </c>
    </row>
    <row r="1048576" customFormat="false" ht="12.8" hidden="false" customHeight="false" outlineLevel="0" collapsed="false"/>
  </sheetData>
  <mergeCells count="6">
    <mergeCell ref="B4:E4"/>
    <mergeCell ref="F4:I4"/>
    <mergeCell ref="J4:M4"/>
    <mergeCell ref="N4:Q4"/>
    <mergeCell ref="R4:U4"/>
    <mergeCell ref="V4:Y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6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9" activeCellId="0" sqref="D9"/>
    </sheetView>
  </sheetViews>
  <sheetFormatPr defaultColWidth="11.453125" defaultRowHeight="14.25" zeroHeight="false" outlineLevelRow="0" outlineLevelCol="0"/>
  <cols>
    <col collapsed="false" customWidth="true" hidden="false" outlineLevel="0" max="1" min="1" style="0" width="46"/>
    <col collapsed="false" customWidth="true" hidden="false" outlineLevel="0" max="3" min="2" style="0" width="19.27"/>
    <col collapsed="false" customWidth="true" hidden="false" outlineLevel="0" max="4" min="4" style="0" width="20.54"/>
    <col collapsed="false" customWidth="true" hidden="false" outlineLevel="0" max="5" min="5" style="0" width="20.45"/>
    <col collapsed="false" customWidth="true" hidden="false" outlineLevel="0" max="6" min="6" style="0" width="20.18"/>
    <col collapsed="false" customWidth="true" hidden="false" outlineLevel="0" max="7" min="7" style="0" width="22.45"/>
    <col collapsed="false" customWidth="true" hidden="false" outlineLevel="0" max="8" min="8" style="0" width="27.18"/>
    <col collapsed="false" customWidth="true" hidden="false" outlineLevel="0" max="9" min="9" style="0" width="28.54"/>
    <col collapsed="false" customWidth="true" hidden="false" outlineLevel="0" max="10" min="10" style="0" width="19.73"/>
    <col collapsed="false" customWidth="true" hidden="false" outlineLevel="0" max="11" min="11" style="0" width="25.18"/>
    <col collapsed="false" customWidth="true" hidden="false" outlineLevel="0" max="21" min="21" style="0" width="13.82"/>
  </cols>
  <sheetData>
    <row r="1" customFormat="false" ht="14.25" hidden="false" customHeight="false" outlineLevel="0" collapsed="false">
      <c r="A1" s="223"/>
      <c r="B1" s="223"/>
      <c r="C1" s="223"/>
      <c r="D1" s="223"/>
      <c r="E1" s="223"/>
      <c r="F1" s="223"/>
      <c r="G1" s="223"/>
      <c r="H1" s="223"/>
      <c r="I1" s="223"/>
      <c r="J1" s="223"/>
      <c r="K1" s="223"/>
    </row>
    <row r="2" customFormat="false" ht="15" hidden="false" customHeight="false" outlineLevel="0" collapsed="false">
      <c r="A2" s="224" t="s">
        <v>112</v>
      </c>
      <c r="B2" s="224"/>
      <c r="C2" s="224"/>
      <c r="D2" s="224" t="s">
        <v>113</v>
      </c>
      <c r="E2" s="224" t="s">
        <v>113</v>
      </c>
      <c r="F2" s="224" t="s">
        <v>113</v>
      </c>
      <c r="G2" s="224" t="s">
        <v>113</v>
      </c>
      <c r="H2" s="224" t="s">
        <v>113</v>
      </c>
      <c r="I2" s="224" t="s">
        <v>113</v>
      </c>
      <c r="J2" s="224" t="s">
        <v>113</v>
      </c>
      <c r="K2" s="224" t="s">
        <v>113</v>
      </c>
    </row>
    <row r="3" customFormat="false" ht="15.75" hidden="false" customHeight="false" outlineLevel="0" collapsed="false">
      <c r="A3" s="13" t="s">
        <v>114</v>
      </c>
      <c r="B3" s="225"/>
      <c r="C3" s="225"/>
      <c r="D3" s="225"/>
      <c r="E3" s="225"/>
      <c r="F3" s="225"/>
      <c r="G3" s="225"/>
      <c r="H3" s="225"/>
      <c r="I3" s="225"/>
      <c r="J3" s="225"/>
      <c r="K3" s="225"/>
    </row>
    <row r="4" customFormat="false" ht="15" hidden="false" customHeight="true" outlineLevel="0" collapsed="false">
      <c r="A4" s="226" t="s">
        <v>81</v>
      </c>
      <c r="B4" s="227" t="s">
        <v>115</v>
      </c>
      <c r="C4" s="228" t="s">
        <v>116</v>
      </c>
      <c r="D4" s="229" t="s">
        <v>117</v>
      </c>
      <c r="E4" s="229"/>
      <c r="F4" s="229" t="s">
        <v>118</v>
      </c>
      <c r="G4" s="229"/>
      <c r="H4" s="229" t="s">
        <v>119</v>
      </c>
      <c r="I4" s="229"/>
      <c r="J4" s="230" t="s">
        <v>120</v>
      </c>
      <c r="K4" s="231"/>
    </row>
    <row r="5" customFormat="false" ht="14.25" hidden="false" customHeight="false" outlineLevel="0" collapsed="false">
      <c r="A5" s="226"/>
      <c r="B5" s="227"/>
      <c r="C5" s="227"/>
      <c r="D5" s="232"/>
      <c r="E5" s="232"/>
      <c r="F5" s="232"/>
      <c r="G5" s="232"/>
      <c r="H5" s="232"/>
      <c r="I5" s="232"/>
      <c r="J5" s="233"/>
      <c r="K5" s="233"/>
    </row>
    <row r="6" customFormat="false" ht="24.75" hidden="false" customHeight="false" outlineLevel="0" collapsed="false">
      <c r="A6" s="226"/>
      <c r="B6" s="227"/>
      <c r="C6" s="228"/>
      <c r="D6" s="234" t="s">
        <v>121</v>
      </c>
      <c r="E6" s="234" t="s">
        <v>122</v>
      </c>
      <c r="F6" s="234" t="s">
        <v>121</v>
      </c>
      <c r="G6" s="234" t="s">
        <v>122</v>
      </c>
      <c r="H6" s="234" t="s">
        <v>121</v>
      </c>
      <c r="I6" s="234" t="s">
        <v>122</v>
      </c>
      <c r="J6" s="234" t="s">
        <v>121</v>
      </c>
      <c r="K6" s="235" t="s">
        <v>122</v>
      </c>
    </row>
    <row r="7" customFormat="false" ht="14.25" hidden="false" customHeight="false" outlineLevel="0" collapsed="false">
      <c r="A7" s="236" t="s">
        <v>52</v>
      </c>
      <c r="B7" s="237" t="s">
        <v>123</v>
      </c>
      <c r="C7" s="237"/>
      <c r="D7" s="238"/>
      <c r="E7" s="238"/>
      <c r="F7" s="238"/>
      <c r="G7" s="238"/>
      <c r="H7" s="238"/>
      <c r="I7" s="238"/>
      <c r="J7" s="238"/>
      <c r="K7" s="239"/>
    </row>
    <row r="8" customFormat="false" ht="14.25" hidden="false" customHeight="false" outlineLevel="0" collapsed="false">
      <c r="A8" s="240" t="s">
        <v>54</v>
      </c>
      <c r="B8" s="241" t="s">
        <v>124</v>
      </c>
      <c r="C8" s="241"/>
      <c r="D8" s="238"/>
      <c r="E8" s="238"/>
      <c r="F8" s="238"/>
      <c r="G8" s="238"/>
      <c r="H8" s="238"/>
      <c r="I8" s="238"/>
      <c r="J8" s="238"/>
      <c r="K8" s="239"/>
    </row>
    <row r="9" customFormat="false" ht="14.25" hidden="false" customHeight="false" outlineLevel="0" collapsed="false">
      <c r="A9" s="242" t="s">
        <v>55</v>
      </c>
      <c r="B9" s="241" t="s">
        <v>123</v>
      </c>
      <c r="C9" s="241" t="s">
        <v>123</v>
      </c>
      <c r="D9" s="243"/>
      <c r="E9" s="243"/>
      <c r="F9" s="243"/>
      <c r="G9" s="243"/>
      <c r="H9" s="243"/>
      <c r="I9" s="243"/>
      <c r="J9" s="243"/>
      <c r="K9" s="244"/>
    </row>
    <row r="10" customFormat="false" ht="14.25" hidden="false" customHeight="false" outlineLevel="0" collapsed="false">
      <c r="A10" s="240" t="s">
        <v>56</v>
      </c>
      <c r="B10" s="241" t="s">
        <v>123</v>
      </c>
      <c r="C10" s="241"/>
      <c r="D10" s="238"/>
      <c r="E10" s="238"/>
      <c r="F10" s="238"/>
      <c r="G10" s="238"/>
      <c r="H10" s="238"/>
      <c r="I10" s="238"/>
      <c r="J10" s="238"/>
      <c r="K10" s="239"/>
    </row>
    <row r="11" customFormat="false" ht="14.25" hidden="false" customHeight="false" outlineLevel="0" collapsed="false">
      <c r="A11" s="240" t="s">
        <v>57</v>
      </c>
      <c r="B11" s="241" t="s">
        <v>124</v>
      </c>
      <c r="C11" s="241"/>
      <c r="D11" s="238"/>
      <c r="E11" s="238"/>
      <c r="F11" s="238"/>
      <c r="G11" s="238"/>
      <c r="H11" s="238"/>
      <c r="I11" s="238"/>
      <c r="J11" s="238"/>
      <c r="K11" s="239"/>
    </row>
    <row r="12" customFormat="false" ht="14.25" hidden="false" customHeight="false" outlineLevel="0" collapsed="false">
      <c r="A12" s="240" t="s">
        <v>58</v>
      </c>
      <c r="B12" s="241" t="s">
        <v>125</v>
      </c>
      <c r="C12" s="241"/>
      <c r="D12" s="238"/>
      <c r="E12" s="238"/>
      <c r="F12" s="238"/>
      <c r="G12" s="238"/>
      <c r="H12" s="238"/>
      <c r="I12" s="238"/>
      <c r="J12" s="238"/>
      <c r="K12" s="239"/>
    </row>
    <row r="13" customFormat="false" ht="14.25" hidden="false" customHeight="false" outlineLevel="0" collapsed="false">
      <c r="A13" s="245" t="s">
        <v>59</v>
      </c>
      <c r="B13" s="241" t="s">
        <v>123</v>
      </c>
      <c r="C13" s="241"/>
      <c r="D13" s="238"/>
      <c r="E13" s="238"/>
      <c r="F13" s="238"/>
      <c r="G13" s="238"/>
      <c r="H13" s="238"/>
      <c r="I13" s="238"/>
      <c r="J13" s="238"/>
      <c r="K13" s="239"/>
    </row>
    <row r="14" customFormat="false" ht="14.25" hidden="false" customHeight="false" outlineLevel="0" collapsed="false">
      <c r="A14" s="240" t="s">
        <v>60</v>
      </c>
      <c r="B14" s="241" t="s">
        <v>124</v>
      </c>
      <c r="C14" s="241"/>
      <c r="D14" s="238"/>
      <c r="E14" s="238"/>
      <c r="F14" s="238"/>
      <c r="G14" s="238"/>
      <c r="H14" s="238"/>
      <c r="I14" s="238"/>
      <c r="J14" s="238"/>
      <c r="K14" s="239"/>
    </row>
    <row r="15" customFormat="false" ht="14.25" hidden="false" customHeight="false" outlineLevel="0" collapsed="false">
      <c r="A15" s="240" t="s">
        <v>90</v>
      </c>
      <c r="B15" s="241" t="s">
        <v>124</v>
      </c>
      <c r="C15" s="241"/>
      <c r="D15" s="238"/>
      <c r="E15" s="238"/>
      <c r="F15" s="238"/>
      <c r="G15" s="238"/>
      <c r="H15" s="238"/>
      <c r="I15" s="238"/>
      <c r="J15" s="238"/>
      <c r="K15" s="239"/>
    </row>
    <row r="16" customFormat="false" ht="14.25" hidden="false" customHeight="false" outlineLevel="0" collapsed="false">
      <c r="A16" s="246" t="s">
        <v>91</v>
      </c>
      <c r="B16" s="241" t="s">
        <v>123</v>
      </c>
      <c r="C16" s="241"/>
      <c r="D16" s="238"/>
      <c r="E16" s="238"/>
      <c r="F16" s="238"/>
      <c r="G16" s="238"/>
      <c r="H16" s="238"/>
      <c r="I16" s="238"/>
      <c r="J16" s="238"/>
      <c r="K16" s="239"/>
    </row>
    <row r="17" customFormat="false" ht="14.25" hidden="false" customHeight="false" outlineLevel="0" collapsed="false">
      <c r="A17" s="246" t="s">
        <v>63</v>
      </c>
      <c r="B17" s="241" t="s">
        <v>124</v>
      </c>
      <c r="C17" s="241"/>
      <c r="D17" s="238"/>
      <c r="E17" s="238"/>
      <c r="F17" s="238"/>
      <c r="G17" s="238"/>
      <c r="H17" s="238"/>
      <c r="I17" s="238"/>
      <c r="J17" s="238"/>
      <c r="K17" s="239"/>
    </row>
    <row r="18" customFormat="false" ht="14.25" hidden="false" customHeight="false" outlineLevel="0" collapsed="false">
      <c r="A18" s="246" t="s">
        <v>64</v>
      </c>
      <c r="B18" s="241" t="s">
        <v>123</v>
      </c>
      <c r="C18" s="241"/>
      <c r="D18" s="238"/>
      <c r="E18" s="238"/>
      <c r="F18" s="238"/>
      <c r="G18" s="238"/>
      <c r="H18" s="238"/>
      <c r="I18" s="238"/>
      <c r="J18" s="238"/>
      <c r="K18" s="239"/>
    </row>
    <row r="19" customFormat="false" ht="14.25" hidden="false" customHeight="false" outlineLevel="0" collapsed="false">
      <c r="A19" s="240" t="s">
        <v>65</v>
      </c>
      <c r="B19" s="241" t="s">
        <v>123</v>
      </c>
      <c r="C19" s="241"/>
      <c r="D19" s="238"/>
      <c r="E19" s="238"/>
      <c r="F19" s="238"/>
      <c r="G19" s="238"/>
      <c r="H19" s="238"/>
      <c r="I19" s="238"/>
      <c r="J19" s="238"/>
      <c r="K19" s="239"/>
    </row>
    <row r="20" customFormat="false" ht="14.25" hidden="false" customHeight="false" outlineLevel="0" collapsed="false">
      <c r="A20" s="240" t="s">
        <v>66</v>
      </c>
      <c r="B20" s="241" t="s">
        <v>123</v>
      </c>
      <c r="C20" s="241"/>
      <c r="D20" s="238"/>
      <c r="E20" s="238"/>
      <c r="F20" s="238"/>
      <c r="G20" s="238"/>
      <c r="H20" s="238"/>
      <c r="I20" s="238"/>
      <c r="J20" s="238"/>
      <c r="K20" s="239"/>
    </row>
    <row r="21" customFormat="false" ht="14.25" hidden="false" customHeight="false" outlineLevel="0" collapsed="false">
      <c r="A21" s="247" t="s">
        <v>67</v>
      </c>
      <c r="B21" s="241" t="s">
        <v>123</v>
      </c>
      <c r="C21" s="241"/>
      <c r="D21" s="238"/>
      <c r="E21" s="238"/>
      <c r="F21" s="238"/>
      <c r="G21" s="238"/>
      <c r="H21" s="238"/>
      <c r="I21" s="238"/>
      <c r="J21" s="238"/>
      <c r="K21" s="239"/>
    </row>
    <row r="22" customFormat="false" ht="14.25" hidden="false" customHeight="false" outlineLevel="0" collapsed="false">
      <c r="A22" s="248" t="s">
        <v>68</v>
      </c>
      <c r="B22" s="241" t="s">
        <v>124</v>
      </c>
      <c r="C22" s="241"/>
      <c r="D22" s="238"/>
      <c r="E22" s="238"/>
      <c r="F22" s="238"/>
      <c r="G22" s="238"/>
      <c r="H22" s="238"/>
      <c r="I22" s="238"/>
      <c r="J22" s="238"/>
      <c r="K22" s="239"/>
    </row>
    <row r="23" customFormat="false" ht="14.25" hidden="false" customHeight="false" outlineLevel="0" collapsed="false">
      <c r="A23" s="240" t="s">
        <v>69</v>
      </c>
      <c r="B23" s="241" t="s">
        <v>123</v>
      </c>
      <c r="C23" s="241"/>
      <c r="D23" s="238"/>
      <c r="E23" s="238"/>
      <c r="F23" s="238"/>
      <c r="G23" s="238"/>
      <c r="H23" s="238"/>
      <c r="I23" s="238"/>
      <c r="J23" s="238"/>
      <c r="K23" s="239"/>
    </row>
    <row r="24" customFormat="false" ht="14.25" hidden="false" customHeight="false" outlineLevel="0" collapsed="false">
      <c r="A24" s="240" t="s">
        <v>70</v>
      </c>
      <c r="B24" s="241" t="s">
        <v>123</v>
      </c>
      <c r="C24" s="241"/>
      <c r="D24" s="238"/>
      <c r="E24" s="238"/>
      <c r="F24" s="238"/>
      <c r="G24" s="238"/>
      <c r="H24" s="238"/>
      <c r="I24" s="238"/>
      <c r="J24" s="238"/>
      <c r="K24" s="239"/>
    </row>
    <row r="25" customFormat="false" ht="14.25" hidden="false" customHeight="false" outlineLevel="0" collapsed="false">
      <c r="A25" s="240" t="s">
        <v>71</v>
      </c>
      <c r="B25" s="241" t="s">
        <v>124</v>
      </c>
      <c r="C25" s="241"/>
      <c r="D25" s="238"/>
      <c r="E25" s="238"/>
      <c r="F25" s="238"/>
      <c r="G25" s="238"/>
      <c r="H25" s="238"/>
      <c r="I25" s="238"/>
      <c r="J25" s="238"/>
      <c r="K25" s="239"/>
    </row>
    <row r="26" customFormat="false" ht="14.25" hidden="false" customHeight="false" outlineLevel="0" collapsed="false">
      <c r="A26" s="240" t="s">
        <v>72</v>
      </c>
      <c r="B26" s="241" t="s">
        <v>124</v>
      </c>
      <c r="C26" s="241"/>
      <c r="D26" s="238"/>
      <c r="E26" s="238"/>
      <c r="F26" s="238"/>
      <c r="G26" s="238"/>
      <c r="H26" s="238"/>
      <c r="I26" s="238"/>
      <c r="J26" s="238"/>
      <c r="K26" s="239"/>
    </row>
    <row r="27" customFormat="false" ht="14.25" hidden="false" customHeight="false" outlineLevel="0" collapsed="false">
      <c r="A27" s="246" t="s">
        <v>73</v>
      </c>
      <c r="B27" s="241" t="s">
        <v>124</v>
      </c>
      <c r="C27" s="241"/>
      <c r="D27" s="238"/>
      <c r="E27" s="238"/>
      <c r="F27" s="238"/>
      <c r="G27" s="238"/>
      <c r="H27" s="238"/>
      <c r="I27" s="238"/>
      <c r="J27" s="238"/>
      <c r="K27" s="239"/>
    </row>
    <row r="28" customFormat="false" ht="14.25" hidden="false" customHeight="false" outlineLevel="0" collapsed="false">
      <c r="A28" s="240" t="s">
        <v>74</v>
      </c>
      <c r="B28" s="241" t="s">
        <v>123</v>
      </c>
      <c r="C28" s="241"/>
      <c r="D28" s="238"/>
      <c r="E28" s="238"/>
      <c r="F28" s="238"/>
      <c r="G28" s="238"/>
      <c r="H28" s="238"/>
      <c r="I28" s="238"/>
      <c r="J28" s="238"/>
      <c r="K28" s="239"/>
    </row>
    <row r="29" customFormat="false" ht="14.25" hidden="false" customHeight="false" outlineLevel="0" collapsed="false">
      <c r="A29" s="246" t="s">
        <v>108</v>
      </c>
      <c r="B29" s="241" t="s">
        <v>126</v>
      </c>
      <c r="C29" s="241"/>
      <c r="D29" s="238"/>
      <c r="E29" s="238"/>
      <c r="F29" s="238"/>
      <c r="G29" s="238"/>
      <c r="H29" s="238"/>
      <c r="I29" s="238"/>
      <c r="J29" s="238"/>
      <c r="K29" s="239"/>
    </row>
    <row r="30" customFormat="false" ht="14.25" hidden="false" customHeight="false" outlineLevel="0" collapsed="false">
      <c r="A30" s="249" t="s">
        <v>76</v>
      </c>
      <c r="B30" s="241" t="s">
        <v>124</v>
      </c>
      <c r="C30" s="241"/>
      <c r="D30" s="238"/>
      <c r="E30" s="238"/>
      <c r="F30" s="238"/>
      <c r="G30" s="238"/>
      <c r="H30" s="238"/>
      <c r="I30" s="238"/>
      <c r="J30" s="238"/>
      <c r="K30" s="239"/>
    </row>
    <row r="31" customFormat="false" ht="14.25" hidden="false" customHeight="false" outlineLevel="0" collapsed="false">
      <c r="A31" s="250" t="s">
        <v>77</v>
      </c>
      <c r="B31" s="241" t="s">
        <v>124</v>
      </c>
      <c r="C31" s="241"/>
      <c r="D31" s="238"/>
      <c r="E31" s="238"/>
      <c r="F31" s="238"/>
      <c r="G31" s="238"/>
      <c r="H31" s="238"/>
      <c r="I31" s="238"/>
      <c r="J31" s="238"/>
      <c r="K31" s="239"/>
    </row>
    <row r="32" customFormat="false" ht="15" hidden="false" customHeight="false" outlineLevel="0" collapsed="false">
      <c r="A32" s="251" t="s">
        <v>127</v>
      </c>
      <c r="B32" s="252" t="s">
        <v>124</v>
      </c>
      <c r="C32" s="252"/>
      <c r="D32" s="253"/>
      <c r="E32" s="253"/>
      <c r="F32" s="253"/>
      <c r="G32" s="253"/>
      <c r="H32" s="253"/>
      <c r="I32" s="253"/>
      <c r="J32" s="253"/>
      <c r="K32" s="254"/>
    </row>
    <row r="33" customFormat="false" ht="15" hidden="false" customHeight="false" outlineLevel="0" collapsed="false">
      <c r="C33" s="255"/>
    </row>
    <row r="34" customFormat="false" ht="15" hidden="false" customHeight="false" outlineLevel="0" collapsed="false">
      <c r="A34" s="256" t="n">
        <v>2023</v>
      </c>
      <c r="B34" s="257"/>
      <c r="C34" s="257"/>
      <c r="D34" s="257"/>
      <c r="E34" s="257"/>
      <c r="F34" s="257"/>
      <c r="G34" s="258"/>
      <c r="H34" s="258"/>
      <c r="I34" s="258"/>
      <c r="J34" s="258"/>
      <c r="K34" s="258"/>
      <c r="L34" s="259" t="s">
        <v>128</v>
      </c>
      <c r="M34" s="260"/>
      <c r="N34" s="261"/>
      <c r="O34" s="261"/>
      <c r="P34" s="261"/>
      <c r="Q34" s="262" t="s">
        <v>129</v>
      </c>
      <c r="R34" s="262"/>
      <c r="S34" s="262"/>
      <c r="T34" s="262"/>
      <c r="U34" s="262"/>
    </row>
    <row r="35" customFormat="false" ht="15" hidden="false" customHeight="true" outlineLevel="0" collapsed="false">
      <c r="A35" s="263" t="s">
        <v>81</v>
      </c>
      <c r="B35" s="264" t="s">
        <v>130</v>
      </c>
      <c r="C35" s="264"/>
      <c r="D35" s="264"/>
      <c r="E35" s="264"/>
      <c r="F35" s="264"/>
      <c r="G35" s="265" t="s">
        <v>131</v>
      </c>
      <c r="H35" s="265"/>
      <c r="I35" s="265"/>
      <c r="J35" s="265"/>
      <c r="K35" s="265"/>
      <c r="L35" s="266"/>
      <c r="M35" s="266"/>
      <c r="N35" s="266"/>
      <c r="O35" s="266"/>
      <c r="P35" s="266"/>
      <c r="Q35" s="267"/>
      <c r="R35" s="267"/>
      <c r="S35" s="267"/>
      <c r="T35" s="267"/>
      <c r="U35" s="267"/>
    </row>
    <row r="36" customFormat="false" ht="15.75" hidden="false" customHeight="true" outlineLevel="0" collapsed="false">
      <c r="A36" s="268" t="s">
        <v>52</v>
      </c>
      <c r="B36" s="269" t="s">
        <v>132</v>
      </c>
      <c r="C36" s="270"/>
      <c r="D36" s="270"/>
      <c r="E36" s="270"/>
      <c r="F36" s="270"/>
      <c r="G36" s="271" t="s">
        <v>133</v>
      </c>
      <c r="H36" s="271"/>
      <c r="I36" s="271"/>
      <c r="J36" s="271"/>
      <c r="K36" s="271"/>
      <c r="L36" s="272" t="s">
        <v>134</v>
      </c>
      <c r="M36" s="272"/>
      <c r="N36" s="272"/>
      <c r="O36" s="272"/>
      <c r="P36" s="272"/>
      <c r="Q36" s="273" t="s">
        <v>135</v>
      </c>
      <c r="R36" s="273"/>
      <c r="S36" s="273"/>
      <c r="T36" s="273"/>
      <c r="U36" s="273"/>
    </row>
    <row r="37" customFormat="false" ht="14.25" hidden="false" customHeight="true" outlineLevel="0" collapsed="false">
      <c r="A37" s="274" t="s">
        <v>53</v>
      </c>
      <c r="B37" s="275"/>
      <c r="C37" s="276"/>
      <c r="D37" s="276"/>
      <c r="E37" s="276"/>
      <c r="F37" s="277"/>
      <c r="G37" s="278"/>
      <c r="H37" s="278"/>
      <c r="I37" s="278"/>
      <c r="J37" s="278"/>
      <c r="K37" s="278"/>
      <c r="L37" s="279" t="s">
        <v>136</v>
      </c>
      <c r="M37" s="279"/>
      <c r="N37" s="279"/>
      <c r="O37" s="279"/>
      <c r="P37" s="279"/>
      <c r="Q37" s="280" t="s">
        <v>137</v>
      </c>
      <c r="R37" s="280"/>
      <c r="S37" s="280"/>
      <c r="T37" s="280"/>
      <c r="U37" s="280"/>
    </row>
    <row r="38" customFormat="false" ht="14.25" hidden="false" customHeight="false" outlineLevel="0" collapsed="false">
      <c r="A38" s="245" t="s">
        <v>54</v>
      </c>
      <c r="B38" s="275"/>
      <c r="C38" s="281"/>
      <c r="D38" s="281"/>
      <c r="E38" s="281"/>
      <c r="F38" s="282"/>
      <c r="G38" s="278"/>
      <c r="H38" s="278"/>
      <c r="I38" s="278"/>
      <c r="J38" s="278"/>
      <c r="K38" s="278"/>
      <c r="L38" s="283"/>
      <c r="M38" s="283"/>
      <c r="N38" s="283"/>
      <c r="O38" s="283"/>
      <c r="P38" s="283"/>
      <c r="Q38" s="280"/>
      <c r="R38" s="280"/>
      <c r="S38" s="280"/>
      <c r="T38" s="280"/>
      <c r="U38" s="280"/>
    </row>
    <row r="39" customFormat="false" ht="33.75" hidden="false" customHeight="true" outlineLevel="0" collapsed="false">
      <c r="A39" s="242" t="s">
        <v>55</v>
      </c>
      <c r="B39" s="284"/>
      <c r="C39" s="285"/>
      <c r="D39" s="286"/>
      <c r="E39" s="286"/>
      <c r="F39" s="287"/>
      <c r="G39" s="288" t="s">
        <v>138</v>
      </c>
      <c r="H39" s="288"/>
      <c r="I39" s="288"/>
      <c r="J39" s="288"/>
      <c r="K39" s="288"/>
      <c r="L39" s="289" t="s">
        <v>139</v>
      </c>
      <c r="M39" s="290"/>
      <c r="N39" s="290"/>
      <c r="O39" s="290"/>
      <c r="P39" s="291"/>
      <c r="Q39" s="292" t="s">
        <v>140</v>
      </c>
      <c r="R39" s="292"/>
      <c r="S39" s="292"/>
      <c r="T39" s="292"/>
      <c r="U39" s="292"/>
      <c r="V39" s="293"/>
    </row>
    <row r="40" customFormat="false" ht="39" hidden="false" customHeight="true" outlineLevel="0" collapsed="false">
      <c r="A40" s="245" t="s">
        <v>56</v>
      </c>
      <c r="B40" s="294"/>
      <c r="C40" s="295"/>
      <c r="D40" s="295"/>
      <c r="E40" s="295"/>
      <c r="F40" s="296"/>
      <c r="G40" s="295" t="s">
        <v>141</v>
      </c>
      <c r="H40" s="295"/>
      <c r="I40" s="295"/>
      <c r="J40" s="295"/>
      <c r="K40" s="295"/>
      <c r="L40" s="297" t="s">
        <v>142</v>
      </c>
      <c r="M40" s="297"/>
      <c r="N40" s="297"/>
      <c r="O40" s="297"/>
      <c r="P40" s="297"/>
      <c r="Q40" s="298" t="s">
        <v>143</v>
      </c>
      <c r="R40" s="298"/>
      <c r="S40" s="298"/>
      <c r="T40" s="298"/>
      <c r="U40" s="298"/>
    </row>
    <row r="41" customFormat="false" ht="14.25" hidden="false" customHeight="false" outlineLevel="0" collapsed="false">
      <c r="A41" s="245" t="s">
        <v>57</v>
      </c>
      <c r="B41" s="275"/>
      <c r="C41" s="299"/>
      <c r="D41" s="299"/>
      <c r="E41" s="299"/>
      <c r="F41" s="300"/>
      <c r="G41" s="278"/>
      <c r="H41" s="278"/>
      <c r="I41" s="278"/>
      <c r="J41" s="278"/>
      <c r="K41" s="278"/>
      <c r="L41" s="279"/>
      <c r="M41" s="279"/>
      <c r="N41" s="279"/>
      <c r="O41" s="279"/>
      <c r="P41" s="279"/>
      <c r="Q41" s="301"/>
      <c r="R41" s="301"/>
      <c r="S41" s="301"/>
      <c r="T41" s="301"/>
      <c r="U41" s="301"/>
    </row>
    <row r="42" customFormat="false" ht="28.5" hidden="false" customHeight="true" outlineLevel="0" collapsed="false">
      <c r="A42" s="245" t="s">
        <v>59</v>
      </c>
      <c r="B42" s="302"/>
      <c r="C42" s="303"/>
      <c r="D42" s="238"/>
      <c r="E42" s="238"/>
      <c r="F42" s="304"/>
      <c r="G42" s="305" t="s">
        <v>144</v>
      </c>
      <c r="H42" s="305"/>
      <c r="I42" s="305"/>
      <c r="J42" s="305"/>
      <c r="K42" s="305"/>
      <c r="L42" s="289"/>
      <c r="M42" s="290"/>
      <c r="N42" s="290"/>
      <c r="O42" s="290"/>
      <c r="P42" s="290"/>
      <c r="Q42" s="306" t="s">
        <v>145</v>
      </c>
      <c r="R42" s="306"/>
      <c r="S42" s="306"/>
      <c r="T42" s="306"/>
      <c r="U42" s="306"/>
    </row>
    <row r="43" customFormat="false" ht="33.75" hidden="false" customHeight="true" outlineLevel="0" collapsed="false">
      <c r="A43" s="245" t="s">
        <v>58</v>
      </c>
      <c r="B43" s="294"/>
      <c r="C43" s="295"/>
      <c r="D43" s="295"/>
      <c r="E43" s="295"/>
      <c r="F43" s="295"/>
      <c r="G43" s="307"/>
      <c r="H43" s="307"/>
      <c r="I43" s="307"/>
      <c r="J43" s="307"/>
      <c r="K43" s="307"/>
      <c r="L43" s="297" t="s">
        <v>146</v>
      </c>
      <c r="M43" s="297"/>
      <c r="N43" s="297"/>
      <c r="O43" s="297"/>
      <c r="P43" s="297"/>
      <c r="Q43" s="308" t="s">
        <v>147</v>
      </c>
      <c r="R43" s="308"/>
      <c r="S43" s="308"/>
      <c r="T43" s="308"/>
      <c r="U43" s="308"/>
    </row>
    <row r="44" customFormat="false" ht="14.25" hidden="false" customHeight="false" outlineLevel="0" collapsed="false">
      <c r="A44" s="245" t="s">
        <v>60</v>
      </c>
      <c r="B44" s="309"/>
      <c r="C44" s="310"/>
      <c r="D44" s="310"/>
      <c r="E44" s="310"/>
      <c r="F44" s="311"/>
      <c r="G44" s="312"/>
      <c r="H44" s="312"/>
      <c r="I44" s="312"/>
      <c r="J44" s="312"/>
      <c r="K44" s="312"/>
      <c r="L44" s="283"/>
      <c r="M44" s="283"/>
      <c r="N44" s="283"/>
      <c r="O44" s="283"/>
      <c r="P44" s="283"/>
      <c r="Q44" s="280"/>
      <c r="R44" s="280"/>
      <c r="S44" s="280"/>
      <c r="T44" s="280"/>
      <c r="U44" s="280"/>
      <c r="W44" s="313"/>
    </row>
    <row r="45" customFormat="false" ht="14.25" hidden="false" customHeight="false" outlineLevel="0" collapsed="false">
      <c r="A45" s="245" t="s">
        <v>61</v>
      </c>
      <c r="B45" s="275"/>
      <c r="C45" s="299"/>
      <c r="D45" s="299"/>
      <c r="E45" s="299"/>
      <c r="F45" s="300"/>
      <c r="G45" s="278"/>
      <c r="H45" s="278"/>
      <c r="I45" s="278"/>
      <c r="J45" s="278"/>
      <c r="K45" s="278"/>
      <c r="L45" s="279"/>
      <c r="M45" s="279"/>
      <c r="N45" s="279"/>
      <c r="O45" s="279"/>
      <c r="P45" s="279"/>
      <c r="Q45" s="280"/>
      <c r="R45" s="280"/>
      <c r="S45" s="280"/>
      <c r="T45" s="280"/>
      <c r="U45" s="280"/>
    </row>
    <row r="46" customFormat="false" ht="72" hidden="false" customHeight="true" outlineLevel="0" collapsed="false">
      <c r="A46" s="314" t="s">
        <v>91</v>
      </c>
      <c r="B46" s="275"/>
      <c r="C46" s="299"/>
      <c r="D46" s="299"/>
      <c r="E46" s="299"/>
      <c r="F46" s="300"/>
      <c r="G46" s="315"/>
      <c r="H46" s="316" t="s">
        <v>148</v>
      </c>
      <c r="I46" s="316" t="s">
        <v>149</v>
      </c>
      <c r="J46" s="316" t="s">
        <v>150</v>
      </c>
      <c r="K46" s="317"/>
      <c r="L46" s="318" t="s">
        <v>151</v>
      </c>
      <c r="M46" s="318"/>
      <c r="N46" s="318"/>
      <c r="O46" s="318"/>
      <c r="P46" s="318"/>
      <c r="Q46" s="280" t="s">
        <v>152</v>
      </c>
      <c r="R46" s="280"/>
      <c r="S46" s="280"/>
      <c r="T46" s="280"/>
      <c r="U46" s="280"/>
    </row>
    <row r="47" customFormat="false" ht="14.25" hidden="false" customHeight="false" outlineLevel="0" collapsed="false">
      <c r="A47" s="314" t="s">
        <v>63</v>
      </c>
      <c r="B47" s="319"/>
      <c r="C47" s="320"/>
      <c r="D47" s="320"/>
      <c r="E47" s="320"/>
      <c r="F47" s="321"/>
      <c r="G47" s="312"/>
      <c r="H47" s="312"/>
      <c r="I47" s="312"/>
      <c r="J47" s="312"/>
      <c r="K47" s="312"/>
      <c r="L47" s="283"/>
      <c r="M47" s="283"/>
      <c r="N47" s="283"/>
      <c r="O47" s="283"/>
      <c r="P47" s="283"/>
      <c r="Q47" s="322"/>
      <c r="R47" s="322"/>
      <c r="S47" s="322"/>
      <c r="T47" s="322"/>
      <c r="U47" s="322"/>
    </row>
    <row r="48" customFormat="false" ht="14.25" hidden="false" customHeight="false" outlineLevel="0" collapsed="false">
      <c r="A48" s="314" t="s">
        <v>153</v>
      </c>
      <c r="B48" s="323" t="s">
        <v>154</v>
      </c>
      <c r="C48" s="324"/>
      <c r="D48" s="324"/>
      <c r="E48" s="324"/>
      <c r="F48" s="325"/>
      <c r="G48" s="326"/>
      <c r="H48" s="327"/>
      <c r="I48" s="327"/>
      <c r="J48" s="327"/>
      <c r="K48" s="328"/>
      <c r="L48" s="283"/>
      <c r="M48" s="329"/>
      <c r="N48" s="329"/>
      <c r="O48" s="329"/>
      <c r="P48" s="329"/>
      <c r="Q48" s="330"/>
      <c r="R48" s="331" t="s">
        <v>155</v>
      </c>
      <c r="S48" s="331"/>
      <c r="T48" s="331"/>
      <c r="U48" s="332"/>
      <c r="V48" s="333"/>
    </row>
    <row r="49" customFormat="false" ht="39" hidden="false" customHeight="true" outlineLevel="0" collapsed="false">
      <c r="A49" s="245" t="s">
        <v>65</v>
      </c>
      <c r="B49" s="334"/>
      <c r="C49" s="281"/>
      <c r="D49" s="281"/>
      <c r="E49" s="281"/>
      <c r="F49" s="282"/>
      <c r="G49" s="335" t="s">
        <v>156</v>
      </c>
      <c r="H49" s="335"/>
      <c r="I49" s="335"/>
      <c r="J49" s="335"/>
      <c r="K49" s="335"/>
      <c r="L49" s="279" t="s">
        <v>157</v>
      </c>
      <c r="M49" s="279"/>
      <c r="N49" s="279"/>
      <c r="O49" s="279"/>
      <c r="P49" s="279"/>
      <c r="Q49" s="280" t="s">
        <v>158</v>
      </c>
      <c r="R49" s="280"/>
      <c r="S49" s="280"/>
      <c r="T49" s="280"/>
      <c r="U49" s="280"/>
    </row>
    <row r="50" customFormat="false" ht="30.75" hidden="false" customHeight="true" outlineLevel="0" collapsed="false">
      <c r="A50" s="245" t="s">
        <v>66</v>
      </c>
      <c r="B50" s="336"/>
      <c r="C50" s="337"/>
      <c r="D50" s="337"/>
      <c r="E50" s="337"/>
      <c r="F50" s="338"/>
      <c r="G50" s="335" t="s">
        <v>159</v>
      </c>
      <c r="H50" s="335"/>
      <c r="I50" s="335"/>
      <c r="J50" s="335"/>
      <c r="K50" s="335"/>
      <c r="L50" s="339" t="s">
        <v>160</v>
      </c>
      <c r="M50" s="339"/>
      <c r="N50" s="339"/>
      <c r="O50" s="339"/>
      <c r="P50" s="339"/>
      <c r="Q50" s="280" t="s">
        <v>161</v>
      </c>
      <c r="R50" s="280"/>
      <c r="S50" s="280"/>
      <c r="T50" s="280"/>
      <c r="U50" s="280"/>
    </row>
    <row r="51" customFormat="false" ht="30.75" hidden="false" customHeight="true" outlineLevel="0" collapsed="false">
      <c r="A51" s="340" t="s">
        <v>67</v>
      </c>
      <c r="B51" s="341" t="s">
        <v>162</v>
      </c>
      <c r="C51" s="342" t="s">
        <v>163</v>
      </c>
      <c r="D51" s="342"/>
      <c r="E51" s="342"/>
      <c r="F51" s="343"/>
      <c r="G51" s="344" t="s">
        <v>164</v>
      </c>
      <c r="H51" s="344"/>
      <c r="I51" s="344"/>
      <c r="J51" s="344"/>
      <c r="K51" s="344"/>
      <c r="L51" s="345" t="s">
        <v>165</v>
      </c>
      <c r="M51" s="345"/>
      <c r="N51" s="345"/>
      <c r="O51" s="345"/>
      <c r="P51" s="345"/>
      <c r="Q51" s="280" t="s">
        <v>166</v>
      </c>
      <c r="R51" s="280"/>
      <c r="S51" s="280"/>
      <c r="T51" s="280"/>
      <c r="U51" s="280"/>
    </row>
    <row r="52" customFormat="false" ht="14.25" hidden="false" customHeight="false" outlineLevel="0" collapsed="false">
      <c r="A52" s="340" t="s">
        <v>68</v>
      </c>
      <c r="B52" s="346"/>
      <c r="C52" s="347"/>
      <c r="D52" s="347"/>
      <c r="E52" s="347"/>
      <c r="F52" s="347"/>
      <c r="G52" s="348"/>
      <c r="H52" s="347"/>
      <c r="I52" s="347"/>
      <c r="J52" s="347"/>
      <c r="K52" s="347"/>
      <c r="L52" s="289"/>
      <c r="M52" s="291"/>
      <c r="N52" s="291"/>
      <c r="O52" s="291"/>
      <c r="P52" s="291"/>
      <c r="Q52" s="292"/>
      <c r="R52" s="292"/>
      <c r="S52" s="292"/>
      <c r="T52" s="292"/>
      <c r="U52" s="292"/>
    </row>
    <row r="53" customFormat="false" ht="15" hidden="false" customHeight="true" outlineLevel="0" collapsed="false">
      <c r="A53" s="245" t="s">
        <v>69</v>
      </c>
      <c r="B53" s="349" t="s">
        <v>167</v>
      </c>
      <c r="C53" s="0" t="s">
        <v>168</v>
      </c>
      <c r="F53" s="350"/>
      <c r="G53" s="351" t="s">
        <v>169</v>
      </c>
      <c r="H53" s="351"/>
      <c r="I53" s="351"/>
      <c r="J53" s="351"/>
      <c r="K53" s="351"/>
      <c r="L53" s="289" t="s">
        <v>170</v>
      </c>
      <c r="M53" s="291"/>
      <c r="N53" s="291"/>
      <c r="O53" s="291"/>
      <c r="P53" s="291"/>
      <c r="Q53" s="292" t="s">
        <v>171</v>
      </c>
      <c r="R53" s="292"/>
      <c r="S53" s="292"/>
      <c r="T53" s="292"/>
      <c r="U53" s="292"/>
    </row>
    <row r="54" customFormat="false" ht="43.5" hidden="false" customHeight="true" outlineLevel="0" collapsed="false">
      <c r="A54" s="245" t="s">
        <v>70</v>
      </c>
      <c r="B54" s="346" t="s">
        <v>172</v>
      </c>
      <c r="C54" s="347"/>
      <c r="D54" s="347"/>
      <c r="E54" s="347"/>
      <c r="F54" s="347"/>
      <c r="G54" s="348"/>
      <c r="H54" s="347"/>
      <c r="I54" s="352" t="s">
        <v>173</v>
      </c>
      <c r="J54" s="347"/>
      <c r="K54" s="347"/>
      <c r="L54" s="289" t="s">
        <v>174</v>
      </c>
      <c r="M54" s="291"/>
      <c r="N54" s="291"/>
      <c r="O54" s="291"/>
      <c r="P54" s="291"/>
      <c r="Q54" s="292" t="s">
        <v>175</v>
      </c>
      <c r="R54" s="292"/>
      <c r="S54" s="292"/>
      <c r="T54" s="292"/>
      <c r="U54" s="292"/>
    </row>
    <row r="55" customFormat="false" ht="14.25" hidden="false" customHeight="false" outlineLevel="0" collapsed="false">
      <c r="A55" s="245" t="s">
        <v>71</v>
      </c>
      <c r="B55" s="346"/>
      <c r="C55" s="347"/>
      <c r="D55" s="347"/>
      <c r="E55" s="347"/>
      <c r="F55" s="347"/>
      <c r="G55" s="348"/>
      <c r="H55" s="347"/>
      <c r="I55" s="347"/>
      <c r="J55" s="347"/>
      <c r="K55" s="347"/>
      <c r="L55" s="289"/>
      <c r="M55" s="291"/>
      <c r="N55" s="291"/>
      <c r="O55" s="291"/>
      <c r="P55" s="291"/>
      <c r="Q55" s="292"/>
      <c r="R55" s="292"/>
      <c r="S55" s="292"/>
      <c r="T55" s="292"/>
      <c r="U55" s="292"/>
    </row>
    <row r="56" customFormat="false" ht="14.25" hidden="false" customHeight="false" outlineLevel="0" collapsed="false">
      <c r="A56" s="245" t="s">
        <v>72</v>
      </c>
      <c r="B56" s="346"/>
      <c r="C56" s="347"/>
      <c r="D56" s="347"/>
      <c r="E56" s="347"/>
      <c r="F56" s="347"/>
      <c r="G56" s="348"/>
      <c r="H56" s="347"/>
      <c r="I56" s="347"/>
      <c r="J56" s="347"/>
      <c r="K56" s="347"/>
      <c r="L56" s="289"/>
      <c r="M56" s="291"/>
      <c r="N56" s="291"/>
      <c r="O56" s="291"/>
      <c r="P56" s="291"/>
      <c r="Q56" s="292"/>
      <c r="R56" s="292"/>
      <c r="S56" s="292"/>
      <c r="T56" s="292"/>
      <c r="U56" s="292"/>
    </row>
    <row r="57" customFormat="false" ht="14.25" hidden="false" customHeight="false" outlineLevel="0" collapsed="false">
      <c r="A57" s="314" t="s">
        <v>73</v>
      </c>
      <c r="B57" s="346"/>
      <c r="C57" s="347" t="s">
        <v>176</v>
      </c>
      <c r="D57" s="347"/>
      <c r="E57" s="347"/>
      <c r="F57" s="347"/>
      <c r="G57" s="348"/>
      <c r="H57" s="347"/>
      <c r="I57" s="347"/>
      <c r="J57" s="347"/>
      <c r="K57" s="347"/>
      <c r="L57" s="289"/>
      <c r="M57" s="291"/>
      <c r="N57" s="291"/>
      <c r="O57" s="291"/>
      <c r="P57" s="291"/>
      <c r="Q57" s="292"/>
      <c r="R57" s="292"/>
      <c r="S57" s="292" t="s">
        <v>177</v>
      </c>
      <c r="T57" s="292"/>
      <c r="U57" s="292"/>
    </row>
    <row r="58" customFormat="false" ht="31.5" hidden="false" customHeight="true" outlineLevel="0" collapsed="false">
      <c r="A58" s="245" t="s">
        <v>74</v>
      </c>
      <c r="B58" s="346"/>
      <c r="C58" s="347"/>
      <c r="D58" s="347"/>
      <c r="E58" s="347"/>
      <c r="F58" s="347"/>
      <c r="G58" s="353" t="s">
        <v>178</v>
      </c>
      <c r="H58" s="353"/>
      <c r="I58" s="353"/>
      <c r="J58" s="353"/>
      <c r="K58" s="353"/>
      <c r="L58" s="354" t="s">
        <v>179</v>
      </c>
      <c r="M58" s="354"/>
      <c r="N58" s="354"/>
      <c r="O58" s="354"/>
      <c r="P58" s="354"/>
      <c r="Q58" s="292" t="s">
        <v>180</v>
      </c>
      <c r="R58" s="292"/>
      <c r="S58" s="292"/>
      <c r="T58" s="292"/>
      <c r="U58" s="292"/>
    </row>
    <row r="59" customFormat="false" ht="27" hidden="false" customHeight="true" outlineLevel="0" collapsed="false">
      <c r="A59" s="246" t="s">
        <v>108</v>
      </c>
      <c r="B59" s="346"/>
      <c r="C59" s="347"/>
      <c r="D59" s="347"/>
      <c r="E59" s="347"/>
      <c r="F59" s="347"/>
      <c r="G59" s="348"/>
      <c r="H59" s="347" t="s">
        <v>181</v>
      </c>
      <c r="I59" s="347"/>
      <c r="J59" s="347"/>
      <c r="K59" s="347"/>
      <c r="L59" s="289"/>
      <c r="M59" s="291"/>
      <c r="N59" s="291"/>
      <c r="O59" s="291"/>
      <c r="P59" s="291"/>
      <c r="Q59" s="292" t="s">
        <v>182</v>
      </c>
      <c r="R59" s="292"/>
      <c r="S59" s="292"/>
      <c r="T59" s="292"/>
      <c r="U59" s="292"/>
    </row>
    <row r="60" customFormat="false" ht="14.25" hidden="false" customHeight="false" outlineLevel="0" collapsed="false">
      <c r="A60" s="355" t="s">
        <v>76</v>
      </c>
      <c r="B60" s="346"/>
      <c r="C60" s="347"/>
      <c r="D60" s="347"/>
      <c r="E60" s="347"/>
      <c r="F60" s="347"/>
      <c r="G60" s="348"/>
      <c r="H60" s="347"/>
      <c r="I60" s="347"/>
      <c r="J60" s="347"/>
      <c r="K60" s="347"/>
      <c r="L60" s="289"/>
      <c r="M60" s="291"/>
      <c r="N60" s="291"/>
      <c r="O60" s="291"/>
      <c r="P60" s="291"/>
      <c r="Q60" s="292"/>
      <c r="R60" s="292"/>
      <c r="S60" s="292"/>
      <c r="T60" s="292"/>
      <c r="U60" s="292"/>
    </row>
    <row r="61" customFormat="false" ht="14.25" hidden="false" customHeight="false" outlineLevel="0" collapsed="false">
      <c r="A61" s="356" t="s">
        <v>77</v>
      </c>
      <c r="B61" s="349"/>
      <c r="G61" s="357"/>
      <c r="L61" s="358"/>
      <c r="M61" s="290"/>
      <c r="N61" s="290"/>
      <c r="O61" s="290"/>
      <c r="P61" s="290"/>
      <c r="Q61" s="292"/>
      <c r="R61" s="292"/>
      <c r="S61" s="292"/>
      <c r="T61" s="292"/>
      <c r="U61" s="292"/>
    </row>
    <row r="62" customFormat="false" ht="15" hidden="false" customHeight="false" outlineLevel="0" collapsed="false">
      <c r="A62" s="359" t="s">
        <v>78</v>
      </c>
      <c r="B62" s="360"/>
      <c r="C62" s="361"/>
      <c r="D62" s="361"/>
      <c r="E62" s="361"/>
      <c r="F62" s="362"/>
      <c r="G62" s="363"/>
      <c r="H62" s="363"/>
      <c r="I62" s="363"/>
      <c r="J62" s="363"/>
      <c r="K62" s="363"/>
      <c r="L62" s="364"/>
      <c r="M62" s="364"/>
      <c r="N62" s="364"/>
      <c r="O62" s="364"/>
      <c r="P62" s="364"/>
      <c r="Q62" s="365"/>
      <c r="R62" s="365"/>
      <c r="S62" s="365"/>
      <c r="T62" s="365"/>
      <c r="U62" s="365"/>
    </row>
    <row r="63" customFormat="false" ht="15" hidden="false" customHeight="false" outlineLevel="0" collapsed="false">
      <c r="A63" s="366"/>
    </row>
  </sheetData>
  <mergeCells count="71">
    <mergeCell ref="A4:A6"/>
    <mergeCell ref="B4:B6"/>
    <mergeCell ref="C4:C6"/>
    <mergeCell ref="D4:E4"/>
    <mergeCell ref="F4:G4"/>
    <mergeCell ref="H4:I4"/>
    <mergeCell ref="F5:G5"/>
    <mergeCell ref="H5:I5"/>
    <mergeCell ref="J5:K5"/>
    <mergeCell ref="B34:F34"/>
    <mergeCell ref="G34:K34"/>
    <mergeCell ref="Q34:U34"/>
    <mergeCell ref="B35:F35"/>
    <mergeCell ref="L35:P35"/>
    <mergeCell ref="Q35:U35"/>
    <mergeCell ref="G36:K36"/>
    <mergeCell ref="L36:P36"/>
    <mergeCell ref="Q36:U36"/>
    <mergeCell ref="G37:K37"/>
    <mergeCell ref="L37:P37"/>
    <mergeCell ref="Q37:U37"/>
    <mergeCell ref="G38:K38"/>
    <mergeCell ref="L38:P38"/>
    <mergeCell ref="Q38:U38"/>
    <mergeCell ref="G39:K39"/>
    <mergeCell ref="Q39:U39"/>
    <mergeCell ref="L40:P40"/>
    <mergeCell ref="Q40:U40"/>
    <mergeCell ref="G41:K41"/>
    <mergeCell ref="L41:P41"/>
    <mergeCell ref="Q41:U41"/>
    <mergeCell ref="G42:K42"/>
    <mergeCell ref="Q42:U42"/>
    <mergeCell ref="G43:K43"/>
    <mergeCell ref="L43:P43"/>
    <mergeCell ref="Q43:U43"/>
    <mergeCell ref="G44:K44"/>
    <mergeCell ref="L44:P44"/>
    <mergeCell ref="Q44:U44"/>
    <mergeCell ref="G45:K45"/>
    <mergeCell ref="L45:P45"/>
    <mergeCell ref="Q45:U45"/>
    <mergeCell ref="L46:P46"/>
    <mergeCell ref="Q46:U46"/>
    <mergeCell ref="G47:K47"/>
    <mergeCell ref="L47:P47"/>
    <mergeCell ref="Q47:U47"/>
    <mergeCell ref="G49:K49"/>
    <mergeCell ref="L49:P49"/>
    <mergeCell ref="Q49:U49"/>
    <mergeCell ref="G50:K50"/>
    <mergeCell ref="L50:P50"/>
    <mergeCell ref="Q50:U50"/>
    <mergeCell ref="G51:K51"/>
    <mergeCell ref="L51:P51"/>
    <mergeCell ref="Q51:U51"/>
    <mergeCell ref="Q52:U52"/>
    <mergeCell ref="G53:K53"/>
    <mergeCell ref="Q53:U53"/>
    <mergeCell ref="Q54:U54"/>
    <mergeCell ref="Q55:U55"/>
    <mergeCell ref="Q56:U56"/>
    <mergeCell ref="Q57:U57"/>
    <mergeCell ref="G58:K58"/>
    <mergeCell ref="L58:P58"/>
    <mergeCell ref="Q58:U58"/>
    <mergeCell ref="Q59:U59"/>
    <mergeCell ref="Q60:U60"/>
    <mergeCell ref="Q61:U61"/>
    <mergeCell ref="L62:P62"/>
    <mergeCell ref="Q62:U6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3:C58"/>
  <sheetViews>
    <sheetView showFormulas="false" showGridLines="true" showRowColHeaders="true" showZeros="true" rightToLeft="false" tabSelected="false" showOutlineSymbols="true" defaultGridColor="true" view="normal" topLeftCell="A33" colorId="64" zoomScale="100" zoomScaleNormal="100" zoomScalePageLayoutView="100" workbookViewId="0">
      <selection pane="topLeft" activeCell="O41" activeCellId="0" sqref="O41"/>
    </sheetView>
  </sheetViews>
  <sheetFormatPr defaultColWidth="10.6796875" defaultRowHeight="14.25" zeroHeight="false" outlineLevelRow="0" outlineLevelCol="0"/>
  <cols>
    <col collapsed="false" customWidth="true" hidden="false" outlineLevel="0" max="2" min="2" style="0" width="46.18"/>
    <col collapsed="false" customWidth="true" hidden="false" outlineLevel="0" max="3" min="3" style="0" width="13.27"/>
  </cols>
  <sheetData>
    <row r="3" customFormat="false" ht="14.25" hidden="false" customHeight="false" outlineLevel="0" collapsed="false">
      <c r="B3" s="154" t="s">
        <v>183</v>
      </c>
    </row>
    <row r="4" customFormat="false" ht="14.25" hidden="false" customHeight="false" outlineLevel="0" collapsed="false">
      <c r="B4" s="367" t="s">
        <v>184</v>
      </c>
      <c r="C4" s="368" t="n">
        <v>15.4422718808194</v>
      </c>
    </row>
    <row r="5" customFormat="false" ht="14.25" hidden="false" customHeight="false" outlineLevel="0" collapsed="false">
      <c r="B5" s="367" t="s">
        <v>185</v>
      </c>
      <c r="C5" s="368" t="n">
        <v>11.0369553226696</v>
      </c>
    </row>
    <row r="6" customFormat="false" ht="14.25" hidden="false" customHeight="false" outlineLevel="0" collapsed="false">
      <c r="B6" s="367" t="s">
        <v>186</v>
      </c>
      <c r="C6" s="368" t="n">
        <v>10.8717504332756</v>
      </c>
    </row>
    <row r="7" customFormat="false" ht="14.25" hidden="false" customHeight="false" outlineLevel="0" collapsed="false">
      <c r="B7" s="367" t="s">
        <v>187</v>
      </c>
      <c r="C7" s="368" t="n">
        <v>10.1305732484076</v>
      </c>
    </row>
    <row r="8" customFormat="false" ht="14.25" hidden="false" customHeight="false" outlineLevel="0" collapsed="false">
      <c r="B8" s="367" t="s">
        <v>188</v>
      </c>
      <c r="C8" s="368" t="n">
        <v>8.76100489777364</v>
      </c>
    </row>
    <row r="9" customFormat="false" ht="14.25" hidden="false" customHeight="false" outlineLevel="0" collapsed="false">
      <c r="B9" s="367" t="s">
        <v>189</v>
      </c>
      <c r="C9" s="368" t="n">
        <v>7.9320987654321</v>
      </c>
    </row>
    <row r="10" customFormat="false" ht="14.25" hidden="false" customHeight="false" outlineLevel="0" collapsed="false">
      <c r="B10" s="367" t="s">
        <v>190</v>
      </c>
      <c r="C10" s="368" t="n">
        <v>4.35889070146819</v>
      </c>
    </row>
    <row r="11" customFormat="false" ht="14.25" hidden="false" customHeight="false" outlineLevel="0" collapsed="false">
      <c r="B11" s="367" t="s">
        <v>71</v>
      </c>
      <c r="C11" s="368" t="n">
        <v>3.76594387755102</v>
      </c>
    </row>
    <row r="12" customFormat="false" ht="14.25" hidden="false" customHeight="false" outlineLevel="0" collapsed="false">
      <c r="B12" s="367" t="s">
        <v>191</v>
      </c>
      <c r="C12" s="368" t="n">
        <v>3.41430332922318</v>
      </c>
    </row>
    <row r="13" customFormat="false" ht="14.25" hidden="false" customHeight="false" outlineLevel="0" collapsed="false">
      <c r="B13" s="367" t="s">
        <v>192</v>
      </c>
      <c r="C13" s="368" t="n">
        <v>3.3354735152488</v>
      </c>
    </row>
    <row r="14" customFormat="false" ht="14.25" hidden="false" customHeight="false" outlineLevel="0" collapsed="false">
      <c r="B14" s="367" t="s">
        <v>63</v>
      </c>
      <c r="C14" s="368" t="n">
        <v>3.2638036809816</v>
      </c>
    </row>
    <row r="15" customFormat="false" ht="14.25" hidden="false" customHeight="false" outlineLevel="0" collapsed="false">
      <c r="B15" s="367" t="s">
        <v>193</v>
      </c>
      <c r="C15" s="368" t="n">
        <v>2.88309790550414</v>
      </c>
    </row>
    <row r="16" customFormat="false" ht="14.25" hidden="false" customHeight="false" outlineLevel="0" collapsed="false">
      <c r="B16" s="367" t="s">
        <v>194</v>
      </c>
      <c r="C16" s="368" t="n">
        <v>2.15585203153426</v>
      </c>
    </row>
    <row r="17" customFormat="false" ht="14.25" hidden="false" customHeight="false" outlineLevel="0" collapsed="false">
      <c r="B17" s="367" t="s">
        <v>195</v>
      </c>
      <c r="C17" s="368" t="n">
        <v>1.94117647058824</v>
      </c>
    </row>
    <row r="18" customFormat="false" ht="14.25" hidden="false" customHeight="false" outlineLevel="0" collapsed="false">
      <c r="B18" s="367" t="s">
        <v>196</v>
      </c>
      <c r="C18" s="368" t="n">
        <v>1.84471322668748</v>
      </c>
    </row>
    <row r="19" customFormat="false" ht="14.25" hidden="false" customHeight="false" outlineLevel="0" collapsed="false">
      <c r="B19" s="367" t="s">
        <v>54</v>
      </c>
      <c r="C19" s="368" t="n">
        <v>1.84001444564825</v>
      </c>
    </row>
    <row r="20" customFormat="false" ht="14.25" hidden="false" customHeight="false" outlineLevel="0" collapsed="false">
      <c r="B20" s="367" t="s">
        <v>197</v>
      </c>
      <c r="C20" s="368" t="n">
        <v>1.74486803519062</v>
      </c>
    </row>
    <row r="21" customFormat="false" ht="14.25" hidden="false" customHeight="false" outlineLevel="0" collapsed="false">
      <c r="B21" s="367" t="s">
        <v>198</v>
      </c>
      <c r="C21" s="368" t="n">
        <v>1.60335195530726</v>
      </c>
    </row>
    <row r="22" customFormat="false" ht="14.25" hidden="false" customHeight="false" outlineLevel="0" collapsed="false">
      <c r="B22" s="241" t="s">
        <v>199</v>
      </c>
      <c r="C22" s="368" t="n">
        <v>1.55227572559367</v>
      </c>
    </row>
    <row r="23" customFormat="false" ht="14.25" hidden="false" customHeight="false" outlineLevel="0" collapsed="false">
      <c r="B23" s="369" t="s">
        <v>200</v>
      </c>
      <c r="C23" s="368" t="n">
        <v>1.54010952060717</v>
      </c>
    </row>
    <row r="24" customFormat="false" ht="14.25" hidden="false" customHeight="false" outlineLevel="0" collapsed="false">
      <c r="B24" s="367" t="s">
        <v>201</v>
      </c>
      <c r="C24" s="368" t="n">
        <v>1.26290145002225</v>
      </c>
    </row>
    <row r="25" customFormat="false" ht="14.25" hidden="false" customHeight="false" outlineLevel="0" collapsed="false">
      <c r="B25" s="367" t="s">
        <v>202</v>
      </c>
      <c r="C25" s="368" t="n">
        <v>1.23532543591109</v>
      </c>
    </row>
    <row r="26" customFormat="false" ht="14.25" hidden="false" customHeight="false" outlineLevel="0" collapsed="false">
      <c r="B26" s="367" t="s">
        <v>62</v>
      </c>
      <c r="C26" s="368" t="n">
        <v>1.11616120330254</v>
      </c>
    </row>
    <row r="27" customFormat="false" ht="14.25" hidden="false" customHeight="false" outlineLevel="0" collapsed="false">
      <c r="B27" s="367" t="s">
        <v>203</v>
      </c>
      <c r="C27" s="368" t="n">
        <v>0.982789502375205</v>
      </c>
    </row>
    <row r="28" customFormat="false" ht="14.25" hidden="false" customHeight="false" outlineLevel="0" collapsed="false">
      <c r="B28" s="241" t="s">
        <v>204</v>
      </c>
      <c r="C28" s="368" t="n">
        <v>0.893048128342246</v>
      </c>
    </row>
    <row r="29" customFormat="false" ht="14.25" hidden="false" customHeight="false" outlineLevel="0" collapsed="false">
      <c r="B29" s="367" t="s">
        <v>205</v>
      </c>
      <c r="C29" s="368" t="n">
        <v>0.783961010190518</v>
      </c>
    </row>
    <row r="32" customFormat="false" ht="14.25" hidden="false" customHeight="false" outlineLevel="0" collapsed="false">
      <c r="B32" s="0" t="s">
        <v>206</v>
      </c>
    </row>
    <row r="33" customFormat="false" ht="15" hidden="false" customHeight="false" outlineLevel="0" collapsed="false">
      <c r="B33" s="370" t="s">
        <v>184</v>
      </c>
      <c r="C33" s="371" t="n">
        <v>0.940682100612142</v>
      </c>
    </row>
    <row r="34" customFormat="false" ht="15" hidden="false" customHeight="false" outlineLevel="0" collapsed="false">
      <c r="B34" s="370" t="s">
        <v>185</v>
      </c>
      <c r="C34" s="371" t="n">
        <v>0.915410815098213</v>
      </c>
    </row>
    <row r="35" customFormat="false" ht="15" hidden="false" customHeight="false" outlineLevel="0" collapsed="false">
      <c r="B35" s="370" t="s">
        <v>186</v>
      </c>
      <c r="C35" s="371" t="n">
        <v>0.911948725774454</v>
      </c>
    </row>
    <row r="36" customFormat="false" ht="15" hidden="false" customHeight="false" outlineLevel="0" collapsed="false">
      <c r="B36" s="370" t="s">
        <v>207</v>
      </c>
      <c r="C36" s="371" t="n">
        <v>0.84621510829308</v>
      </c>
    </row>
    <row r="37" customFormat="false" ht="15" hidden="false" customHeight="false" outlineLevel="0" collapsed="false">
      <c r="B37" s="370" t="s">
        <v>208</v>
      </c>
      <c r="C37" s="371" t="n">
        <v>0.843829678735339</v>
      </c>
    </row>
    <row r="38" customFormat="false" ht="15" hidden="false" customHeight="false" outlineLevel="0" collapsed="false">
      <c r="B38" s="370" t="s">
        <v>189</v>
      </c>
      <c r="C38" s="371" t="n">
        <v>0.796278348517155</v>
      </c>
    </row>
    <row r="39" customFormat="false" ht="15" hidden="false" customHeight="false" outlineLevel="0" collapsed="false">
      <c r="B39" s="370" t="s">
        <v>71</v>
      </c>
      <c r="C39" s="371" t="n">
        <v>0.745949449125081</v>
      </c>
    </row>
    <row r="40" customFormat="false" ht="15" hidden="false" customHeight="false" outlineLevel="0" collapsed="false">
      <c r="B40" s="370" t="s">
        <v>192</v>
      </c>
      <c r="C40" s="371" t="n">
        <v>0.711707542804257</v>
      </c>
    </row>
    <row r="41" customFormat="false" ht="15" hidden="false" customHeight="false" outlineLevel="0" collapsed="false">
      <c r="B41" s="370" t="s">
        <v>191</v>
      </c>
      <c r="C41" s="371" t="n">
        <v>0.707114481762369</v>
      </c>
    </row>
    <row r="42" customFormat="false" ht="15" hidden="false" customHeight="false" outlineLevel="0" collapsed="false">
      <c r="B42" s="370" t="s">
        <v>63</v>
      </c>
      <c r="C42" s="371" t="n">
        <v>0.69518466573165</v>
      </c>
    </row>
    <row r="43" customFormat="false" ht="15" hidden="false" customHeight="false" outlineLevel="0" collapsed="false">
      <c r="B43" s="372" t="s">
        <v>209</v>
      </c>
      <c r="C43" s="371" t="n">
        <v>0.684751176140533</v>
      </c>
    </row>
    <row r="44" customFormat="false" ht="15" hidden="false" customHeight="false" outlineLevel="0" collapsed="false">
      <c r="B44" s="370" t="s">
        <v>193</v>
      </c>
      <c r="C44" s="371" t="n">
        <v>0.653150870079405</v>
      </c>
    </row>
    <row r="45" customFormat="false" ht="15" hidden="false" customHeight="false" outlineLevel="0" collapsed="false">
      <c r="B45" s="370" t="s">
        <v>203</v>
      </c>
      <c r="C45" s="371" t="n">
        <v>0.576734279918864</v>
      </c>
    </row>
    <row r="46" customFormat="false" ht="15" hidden="false" customHeight="false" outlineLevel="0" collapsed="false">
      <c r="B46" s="370" t="s">
        <v>210</v>
      </c>
      <c r="C46" s="371" t="n">
        <v>0.57375</v>
      </c>
    </row>
    <row r="47" customFormat="false" ht="15" hidden="false" customHeight="false" outlineLevel="0" collapsed="false">
      <c r="B47" s="373" t="s">
        <v>200</v>
      </c>
      <c r="C47" s="371" t="n">
        <v>0.521583408927398</v>
      </c>
    </row>
    <row r="48" customFormat="false" ht="15" hidden="false" customHeight="false" outlineLevel="0" collapsed="false">
      <c r="B48" s="370" t="s">
        <v>195</v>
      </c>
      <c r="C48" s="371" t="n">
        <v>0.484848484848485</v>
      </c>
    </row>
    <row r="49" customFormat="false" ht="15" hidden="false" customHeight="false" outlineLevel="0" collapsed="false">
      <c r="B49" s="370" t="s">
        <v>196</v>
      </c>
      <c r="C49" s="371" t="n">
        <v>0.470016542597188</v>
      </c>
    </row>
    <row r="50" customFormat="false" ht="15" hidden="false" customHeight="false" outlineLevel="0" collapsed="false">
      <c r="B50" s="370" t="s">
        <v>211</v>
      </c>
      <c r="C50" s="371" t="n">
        <v>0.45293116030163</v>
      </c>
    </row>
    <row r="51" customFormat="false" ht="15" hidden="false" customHeight="false" outlineLevel="0" collapsed="false">
      <c r="B51" s="370" t="s">
        <v>212</v>
      </c>
      <c r="C51" s="371" t="n">
        <v>0.382966491458607</v>
      </c>
    </row>
    <row r="52" customFormat="false" ht="15" hidden="false" customHeight="false" outlineLevel="0" collapsed="false">
      <c r="B52" s="370" t="s">
        <v>198</v>
      </c>
      <c r="C52" s="371" t="n">
        <v>0.374125874125874</v>
      </c>
    </row>
    <row r="53" customFormat="false" ht="15" hidden="false" customHeight="false" outlineLevel="0" collapsed="false">
      <c r="B53" s="370" t="s">
        <v>201</v>
      </c>
      <c r="C53" s="371" t="n">
        <v>0.337816247072145</v>
      </c>
    </row>
    <row r="54" customFormat="false" ht="15" hidden="false" customHeight="false" outlineLevel="0" collapsed="false">
      <c r="B54" s="370" t="s">
        <v>205</v>
      </c>
      <c r="C54" s="371" t="n">
        <v>0.240335195530726</v>
      </c>
    </row>
    <row r="55" customFormat="false" ht="15" hidden="false" customHeight="false" outlineLevel="0" collapsed="false">
      <c r="B55" s="370" t="s">
        <v>62</v>
      </c>
      <c r="C55" s="371" t="n">
        <v>0.110068383529754</v>
      </c>
    </row>
    <row r="56" customFormat="false" ht="15" hidden="false" customHeight="false" outlineLevel="0" collapsed="false">
      <c r="B56" s="370" t="s">
        <v>54</v>
      </c>
      <c r="C56" s="371" t="n">
        <v>0.108773598712132</v>
      </c>
    </row>
    <row r="57" customFormat="false" ht="15" hidden="false" customHeight="false" outlineLevel="0" collapsed="false">
      <c r="B57" s="372" t="s">
        <v>213</v>
      </c>
      <c r="C57" s="371" t="n">
        <v>0.0131926121372032</v>
      </c>
    </row>
    <row r="58" customFormat="false" ht="15" hidden="false" customHeight="false" outlineLevel="0" collapsed="false">
      <c r="B58" s="374" t="s">
        <v>187</v>
      </c>
      <c r="C58" s="371" t="n">
        <v>-0.0171113689095128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9"/>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G17" activeCellId="0" sqref="G17"/>
    </sheetView>
  </sheetViews>
  <sheetFormatPr defaultColWidth="11.453125" defaultRowHeight="14.25" zeroHeight="false" outlineLevelRow="0" outlineLevelCol="0"/>
  <cols>
    <col collapsed="false" customWidth="true" hidden="false" outlineLevel="0" max="1" min="1" style="0" width="23.82"/>
    <col collapsed="false" customWidth="true" hidden="false" outlineLevel="0" max="8" min="8" style="0" width="25"/>
    <col collapsed="false" customWidth="true" hidden="false" outlineLevel="0" max="9" min="9" style="0" width="27.18"/>
  </cols>
  <sheetData>
    <row r="1" customFormat="false" ht="51" hidden="false" customHeight="true" outlineLevel="0" collapsed="false">
      <c r="A1" s="24" t="s">
        <v>214</v>
      </c>
      <c r="B1" s="375" t="s">
        <v>215</v>
      </c>
      <c r="C1" s="375" t="s">
        <v>216</v>
      </c>
      <c r="D1" s="376" t="s">
        <v>38</v>
      </c>
      <c r="E1" s="376" t="s">
        <v>39</v>
      </c>
      <c r="F1" s="377" t="s">
        <v>217</v>
      </c>
      <c r="G1" s="376" t="s">
        <v>11</v>
      </c>
      <c r="H1" s="376" t="s">
        <v>6</v>
      </c>
      <c r="I1" s="376"/>
    </row>
    <row r="2" s="50" customFormat="true" ht="24" hidden="false" customHeight="false" outlineLevel="0" collapsed="false">
      <c r="A2" s="378" t="s">
        <v>218</v>
      </c>
      <c r="B2" s="379" t="s">
        <v>219</v>
      </c>
      <c r="C2" s="380" t="s">
        <v>220</v>
      </c>
      <c r="D2" s="380" t="s">
        <v>221</v>
      </c>
      <c r="E2" s="380" t="s">
        <v>222</v>
      </c>
      <c r="F2" s="381" t="s">
        <v>219</v>
      </c>
      <c r="G2" s="381" t="s">
        <v>223</v>
      </c>
      <c r="H2" s="382" t="s">
        <v>224</v>
      </c>
      <c r="I2" s="383" t="s">
        <v>225</v>
      </c>
    </row>
    <row r="3" s="50" customFormat="true" ht="36" hidden="false" customHeight="true" outlineLevel="0" collapsed="false">
      <c r="A3" s="378" t="s">
        <v>226</v>
      </c>
      <c r="B3" s="384" t="s">
        <v>227</v>
      </c>
      <c r="C3" s="380" t="s">
        <v>228</v>
      </c>
      <c r="D3" s="380" t="s">
        <v>229</v>
      </c>
      <c r="E3" s="380" t="s">
        <v>230</v>
      </c>
      <c r="F3" s="381" t="s">
        <v>227</v>
      </c>
      <c r="G3" s="381" t="s">
        <v>231</v>
      </c>
      <c r="H3" s="382" t="s">
        <v>232</v>
      </c>
      <c r="I3" s="379" t="s">
        <v>233</v>
      </c>
    </row>
    <row r="4" s="50" customFormat="true" ht="24" hidden="false" customHeight="false" outlineLevel="0" collapsed="false">
      <c r="A4" s="385" t="s">
        <v>234</v>
      </c>
      <c r="B4" s="384" t="s">
        <v>235</v>
      </c>
      <c r="C4" s="386" t="s">
        <v>236</v>
      </c>
      <c r="D4" s="386" t="s">
        <v>237</v>
      </c>
      <c r="E4" s="386" t="s">
        <v>238</v>
      </c>
      <c r="F4" s="384" t="s">
        <v>235</v>
      </c>
      <c r="G4" s="387"/>
      <c r="H4" s="386"/>
      <c r="I4" s="384" t="s">
        <v>232</v>
      </c>
    </row>
    <row r="5" customFormat="false" ht="24" hidden="false" customHeight="false" outlineLevel="0" collapsed="false">
      <c r="A5" s="33"/>
      <c r="B5" s="388" t="s">
        <v>239</v>
      </c>
      <c r="C5" s="379" t="s">
        <v>240</v>
      </c>
      <c r="D5" s="389" t="s">
        <v>235</v>
      </c>
      <c r="E5" s="33"/>
      <c r="F5" s="388" t="s">
        <v>239</v>
      </c>
      <c r="G5" s="33"/>
      <c r="H5" s="241"/>
      <c r="I5" s="241"/>
    </row>
    <row r="6" customFormat="false" ht="14.25" hidden="false" customHeight="false" outlineLevel="0" collapsed="false">
      <c r="A6" s="35"/>
      <c r="D6" s="35"/>
      <c r="E6" s="35"/>
      <c r="F6" s="35"/>
      <c r="G6" s="35"/>
    </row>
    <row r="7" customFormat="false" ht="14.25" hidden="false" customHeight="false" outlineLevel="0" collapsed="false">
      <c r="A7" s="35"/>
      <c r="D7" s="35"/>
      <c r="E7" s="35"/>
      <c r="F7" s="35"/>
      <c r="G7" s="35"/>
      <c r="H7" s="390"/>
      <c r="I7" s="390"/>
    </row>
    <row r="8" customFormat="false" ht="14.25" hidden="false" customHeight="false" outlineLevel="0" collapsed="false">
      <c r="A8" s="35"/>
      <c r="D8" s="35"/>
      <c r="E8" s="35"/>
      <c r="F8" s="35"/>
      <c r="G8" s="35"/>
      <c r="H8" s="390"/>
      <c r="I8" s="390"/>
    </row>
    <row r="9" customFormat="false" ht="14.25" hidden="false" customHeight="false" outlineLevel="0" collapsed="false">
      <c r="A9" s="35"/>
      <c r="D9" s="35"/>
      <c r="E9" s="35"/>
      <c r="F9" s="35"/>
      <c r="G9" s="35"/>
      <c r="H9" s="390"/>
      <c r="I9" s="390"/>
    </row>
  </sheetData>
  <mergeCells count="4">
    <mergeCell ref="H1:I1"/>
    <mergeCell ref="H7:I7"/>
    <mergeCell ref="H8:I8"/>
    <mergeCell ref="H9:I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5C9C387FD3D61545B4C268867BE680C5" ma:contentTypeVersion="6" ma:contentTypeDescription="Opprett et nytt dokument." ma:contentTypeScope="" ma:versionID="0400cddb2143ade8b1ea6ae7eb880749">
  <xsd:schema xmlns:xsd="http://www.w3.org/2001/XMLSchema" xmlns:xs="http://www.w3.org/2001/XMLSchema" xmlns:p="http://schemas.microsoft.com/office/2006/metadata/properties" xmlns:ns2="9623ac99-ffd1-44d3-9a68-72bb8a5a527b" xmlns:ns3="9a1d91ac-d696-4793-9b2b-16d060e451ff" targetNamespace="http://schemas.microsoft.com/office/2006/metadata/properties" ma:root="true" ma:fieldsID="5463e8f103512711e272803652d28258" ns2:_="" ns3:_="">
    <xsd:import namespace="9623ac99-ffd1-44d3-9a68-72bb8a5a527b"/>
    <xsd:import namespace="9a1d91ac-d696-4793-9b2b-16d060e451f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23ac99-ffd1-44d3-9a68-72bb8a5a52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1d91ac-d696-4793-9b2b-16d060e451ff" elementFormDefault="qualified">
    <xsd:import namespace="http://schemas.microsoft.com/office/2006/documentManagement/types"/>
    <xsd:import namespace="http://schemas.microsoft.com/office/infopath/2007/PartnerControls"/>
    <xsd:element name="SharedWithUsers" ma:index="12"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BA78E79-2D83-45DA-9F55-8D27140E4A35}">
  <ds:schemaRefs>
    <ds:schemaRef ds:uri="http://schemas.microsoft.com/sharepoint/v3/contenttype/forms"/>
  </ds:schemaRefs>
</ds:datastoreItem>
</file>

<file path=customXml/itemProps2.xml><?xml version="1.0" encoding="utf-8"?>
<ds:datastoreItem xmlns:ds="http://schemas.openxmlformats.org/officeDocument/2006/customXml" ds:itemID="{58C77D99-7C50-4D18-AB10-093F66A3FF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23ac99-ffd1-44d3-9a68-72bb8a5a527b"/>
    <ds:schemaRef ds:uri="9a1d91ac-d696-4793-9b2b-16d060e451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227117D-C015-474E-AFBC-AC66D0490513}">
  <ds:schemaRefs>
    <ds:schemaRef ds:uri="http://purl.org/dc/terms/"/>
    <ds:schemaRef ds:uri="http://www.w3.org/XML/1998/namespace"/>
    <ds:schemaRef ds:uri="http://purl.org/dc/dcmitype/"/>
    <ds:schemaRef ds:uri="http://schemas.microsoft.com/office/2006/metadata/properties"/>
    <ds:schemaRef ds:uri="9623ac99-ffd1-44d3-9a68-72bb8a5a527b"/>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9a1d91ac-d696-4793-9b2b-16d060e451ff"/>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LibreOffice/7.5.7.1$Windows_X86_64 LibreOffice_project/47eb0cf7efbacdee9b19ae25d6752381ede23126</Application>
  <AppVersion>15.0000</AppVersion>
  <Company>NOKUT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2020-09-20T19:56:45Z</dcterms:created>
  <dc:creator>Theresa Nguyen</dc:creator>
  <dc:description/>
  <dc:language>en-US</dc:language>
  <cp:lastModifiedBy/>
  <dcterms:modified xsi:type="dcterms:W3CDTF">2025-09-02T13:31:06Z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0x0101005C9C387FD3D61545B4C268867BE680C5</vt:lpwstr>
  </property>
  <property fmtid="{D5CDD505-2E9C-101B-9397-08002B2CF9AE}" pid="3" name="MediaServiceImageTags">
    <vt:lpwstr/>
  </property>
</Properties>
</file>