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NEY DAVID\Desktop\ch1-IDOL Wing\"/>
    </mc:Choice>
  </mc:AlternateContent>
  <xr:revisionPtr revIDLastSave="0" documentId="8_{E4D2275B-BB1A-4C5D-8FDE-81E1D09D37F1}" xr6:coauthVersionLast="36" xr6:coauthVersionMax="36" xr10:uidLastSave="{00000000-0000-0000-0000-000000000000}"/>
  <bookViews>
    <workbookView xWindow="0" yWindow="0" windowWidth="20490" windowHeight="7545" xr2:uid="{13DBD667-DBA1-4756-8091-AC5BB0501585}"/>
  </bookViews>
  <sheets>
    <sheet name="New Abst" sheetId="1" r:id="rId1"/>
  </sheets>
  <externalReferences>
    <externalReference r:id="rId2"/>
  </externalReferences>
  <definedNames>
    <definedName name="ahfk">#REF!</definedName>
    <definedName name="de">#REF!</definedName>
    <definedName name="detpada">#REF!</definedName>
    <definedName name="electri">#REF!</definedName>
    <definedName name="fhd">#REF!</definedName>
    <definedName name="hia">#REF!</definedName>
    <definedName name="hj">#REF!</definedName>
    <definedName name="ins">#REF!</definedName>
    <definedName name="k404.">#REF!</definedName>
    <definedName name="pc">#REF!</definedName>
    <definedName name="print">#REF!</definedName>
    <definedName name="_xlnm.Print_Area">#REF!</definedName>
    <definedName name="PRINT_AREA_MI">#REF!</definedName>
    <definedName name="_xlnm.Print_Titles" localSheetId="0">'New Abst'!$3:$3</definedName>
    <definedName name="_xlnm.Print_Titles">#REF!</definedName>
    <definedName name="PRINT_TITLES_MI">#REF!</definedName>
    <definedName name="QQE">#REF!</definedName>
    <definedName name="QW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8" i="1" l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59" i="1" s="1"/>
</calcChain>
</file>

<file path=xl/sharedStrings.xml><?xml version="1.0" encoding="utf-8"?>
<sst xmlns="http://schemas.openxmlformats.org/spreadsheetml/2006/main" count="320" uniqueCount="171">
  <si>
    <t xml:space="preserve"> Name of work :  Construction of Idol wing Police station building at Police Training College campus, Ashok Nagar in Chennai City</t>
  </si>
  <si>
    <t>Abstract</t>
  </si>
  <si>
    <t>Sl. No.</t>
  </si>
  <si>
    <t>Qty.</t>
  </si>
  <si>
    <t>Description</t>
  </si>
  <si>
    <t>Rate</t>
  </si>
  <si>
    <t>Unit</t>
  </si>
  <si>
    <t>Amount</t>
  </si>
  <si>
    <t>1.1) Earth work excavation in all soils (including refilling)
a. 0 to 2 mt.</t>
  </si>
  <si>
    <t>1 Cum.</t>
  </si>
  <si>
    <t>3.1) C.C.1:5:10 for Foundation &amp; Basement</t>
  </si>
  <si>
    <t>6.2) Brick work in C.M. 1:5 (F&amp; B) using chamber Burnt bricks of size 23 x 11.4 x 7.5 cm (9" x 4 1/2"x 3")</t>
  </si>
  <si>
    <t>9.2) Brick work in C.M. 1:6 using chamber Burnt bricks of size 23 x 11.4 x 7.5 cm (9" x 4 1/2"x 3")
a. In Ground Floor/Stilt floor</t>
  </si>
  <si>
    <t>b. In First Floor</t>
  </si>
  <si>
    <t>c. In Second Floor</t>
  </si>
  <si>
    <t>10.2) Brick partition work in C.M. 1:4 using chamber Burnt bricks of size 23 x 11.4 x 7.5 cm (9" x 4 1/2"x 3") 114 mm tk (B.P.)
a. In Foundation and basement</t>
  </si>
  <si>
    <t>1 Sqm.</t>
  </si>
  <si>
    <t>b. In Ground Floor/stilt floor</t>
  </si>
  <si>
    <t>c. In First Floor</t>
  </si>
  <si>
    <t>d. In Second Floor</t>
  </si>
  <si>
    <t>13.1) Filling with Excavated Earth</t>
  </si>
  <si>
    <t>21.2) Teak wood Wrought &amp; Put up
a. T.W. over 2 m &amp; below 3 m</t>
  </si>
  <si>
    <t>b. T.W. below 2 m length.</t>
  </si>
  <si>
    <t>23.3) S&amp;F of Magnetic door catches</t>
  </si>
  <si>
    <t>1 No</t>
  </si>
  <si>
    <t>25) M.S.Holdfast</t>
  </si>
  <si>
    <t>26) Flooring in C.C.1:5:10</t>
  </si>
  <si>
    <t>30) Ellispattern</t>
  </si>
  <si>
    <t>31) Weathering course</t>
  </si>
  <si>
    <t>33) Plastering in C.M. 1:5, 12 mm tk.</t>
  </si>
  <si>
    <t>34) Plastering in C.M. 1:4, 12 mm tk.</t>
  </si>
  <si>
    <t>35) Spl. Ceiling plastering in C.M. 1:3,
 10 mm tk.</t>
  </si>
  <si>
    <t>36) Cement mortar Border in  C.M. 1:5, 12 mm tk.
a. 150 mm wide</t>
  </si>
  <si>
    <t>1 Rmt</t>
  </si>
  <si>
    <t>b. 75 mm wide</t>
  </si>
  <si>
    <t>c. 50 mm wide</t>
  </si>
  <si>
    <t>37.1) White washing 3 coats  (slaked)</t>
  </si>
  <si>
    <t>39) M.s Grills</t>
  </si>
  <si>
    <t>1 Kg.</t>
  </si>
  <si>
    <t>40) Painting - New "wood work"</t>
  </si>
  <si>
    <t>41) Painting - New "iron work"</t>
  </si>
  <si>
    <t>46) S &amp; F 20 mm dia Alu. Hanger Rod</t>
  </si>
  <si>
    <t>55.2) Flat Back Urinal</t>
  </si>
  <si>
    <t>59.2) Gully Trap using chamber burnt bricks of size 23x11.4x7.5cm</t>
  </si>
  <si>
    <t>60) PVC Nahani trap (4way/2way)</t>
  </si>
  <si>
    <t>Electrical arrangements
72) Box type Fibre Fan hook</t>
  </si>
  <si>
    <t>74) Charges for fixing of "Fan"</t>
  </si>
  <si>
    <t>77.3) S&amp;F of TV/Telephone line Socket</t>
  </si>
  <si>
    <t>77.4) S&amp;F of 20mm dia PVC pipe for TV/Telephone line</t>
  </si>
  <si>
    <t>78) Earthing Station IS3043 (Type I)</t>
  </si>
  <si>
    <t>86) Anti termite treatment</t>
  </si>
  <si>
    <t>238) Anticorrosive treatment for steel grills</t>
  </si>
  <si>
    <t>1 MT</t>
  </si>
  <si>
    <t>ANNEXURE
2.15) Supplying and filling stone dust</t>
  </si>
  <si>
    <t>8.2.3.1) Standardised concrete Mix M30 Grade Concrete
a. In Foundation and basement</t>
  </si>
  <si>
    <t>1 Cum</t>
  </si>
  <si>
    <t>b. In Ground Floor</t>
  </si>
  <si>
    <t>e. In Third floor</t>
  </si>
  <si>
    <t>15.4) Cuddappa slab 20 mm tk.for C/B  slab.
a. Ground floor</t>
  </si>
  <si>
    <t>b. In First floor</t>
  </si>
  <si>
    <t>15.5) Cuddappa slab 40 mm tk.for C/B  slab.
a. In Ground floor</t>
  </si>
  <si>
    <t>18.1) Formwork using M.S.Sheet
a.For Column footings,plinth beam,Grade beam,Raftbeam,Raft slab etc.,</t>
  </si>
  <si>
    <t>1 Sqm</t>
  </si>
  <si>
    <t>b.Plain surfaces such as Roof slab,floorslab,Beams,lintels,lofts,sill slab,staircase,portico slab and other similar works</t>
  </si>
  <si>
    <t>c.For Square and rectangular columns and small quantities</t>
  </si>
  <si>
    <t>d.Vertical wall</t>
  </si>
  <si>
    <t>e.Circular column</t>
  </si>
  <si>
    <t>21.5.2.2) Supply and Fixing Soild UPVC door Shutter with frame</t>
  </si>
  <si>
    <t>21.6.1.2) R.C.C.Door frames of size 100 x 75mm with one edge grooves size 't' x 20 mm using M30 grade ( with out vibrating charges)
a. 900 x 2100 mm</t>
  </si>
  <si>
    <t>c. 1200 x 2100 mm</t>
  </si>
  <si>
    <t>c. 1000 x 2100 mm</t>
  </si>
  <si>
    <t xml:space="preserve"> 22.3.2) Supply &amp; fixing 5.5mm thick plain sheet glass with T.W. beedings</t>
  </si>
  <si>
    <t xml:space="preserve">22.3.9) Providing Cup-board Shutter using termite / water proof plywood of 19mm thick over which laminated sheet fixed on  both side </t>
  </si>
  <si>
    <t>23.1.8) ) TW styles &amp; rails with 9mm thick BWR single leaf shutters  with brass screws
a) size of 1000 x 2100 mm</t>
  </si>
  <si>
    <t>b)size of 900 x 2100 mm</t>
  </si>
  <si>
    <t xml:space="preserve">23.4.7) TW styles &amp; rails with 9mm thick BWR Double leaves shutters  with brass screws size of 1200 x 2100 mm </t>
  </si>
  <si>
    <t>23.5) Supply &amp; Fixing of MS door  (for lockup door )
MS door of Size 1000 x 2100mm</t>
  </si>
  <si>
    <t>24.1) Supply &amp; Fixing of MS ventilator of size 
( lockup)
MS Ventilator of Size 600 x 600mm</t>
  </si>
  <si>
    <t>29.8) Glazed tiles using Grout (Tile Joint Filler)</t>
  </si>
  <si>
    <t>29.9) Floor ceramic tiles (Anti-skid) using Grout (Tile Joint Filler).</t>
  </si>
  <si>
    <t>31.5) Finshing the top of Terrace floor with one course of solar reflective Ceramic tiles with base concrete</t>
  </si>
  <si>
    <t>38.6) One coat white cement for new walls and other similar works.</t>
  </si>
  <si>
    <t xml:space="preserve">38.8) Two coat of OBD over one coat white cement for inner walls </t>
  </si>
  <si>
    <t xml:space="preserve">43.2.1) Fabrication of Mild steel / RTS grills (without cement slurry) for all sizes of rods.(BINDING WIRE insulated with PVC)
</t>
  </si>
  <si>
    <t>44.2.1) Rain water harvesting using defunct borewell and providing perforated cover slab
a). Providing pit (M30)</t>
  </si>
  <si>
    <t>b) Augering 30cm dia</t>
  </si>
  <si>
    <t>44.6.1)PVC SWR 110 mm dia with ISI mark type- A for Rain water down fall pipe(UPVC SPECIAL CLAMP )</t>
  </si>
  <si>
    <t>50.6) Precast slab 50 mm tk.in C.C. 1:3:6 with fibre</t>
  </si>
  <si>
    <t xml:space="preserve">52.1.1) Supply ,laying &amp; jointing the following pipes as per ASTM D 1785 of schedule 40 with  UPVC Specials 
a. 32 mm dia </t>
  </si>
  <si>
    <t xml:space="preserve">b. 25 mm dia </t>
  </si>
  <si>
    <t>52.4.1) Supply ,laying &amp; jointing the following pipes as per ASTM D 1785 of schedule 40 with  UPVC Specials 
c. 20mm dia PVC water supply ASTM pipe (fully consealed in walls)</t>
  </si>
  <si>
    <t xml:space="preserve">53.4) S&amp;F of C.I Manhole cover 60 x 60 cm (50kg weight ) </t>
  </si>
  <si>
    <t>53.5) Wash Hand  Basin of size 550 x 400 mm (White without Pedestal)</t>
  </si>
  <si>
    <t>54.1.2) S &amp; F of 15mm dia Engineering Polymer Tap (long body )</t>
  </si>
  <si>
    <t xml:space="preserve">54.2.2) S &amp; F of 15mm dia Engineering Polymer Tap  short body tap </t>
  </si>
  <si>
    <t xml:space="preserve">56.3.1) S &amp; F of Indian Water closet white glazed (Oriya type) of size 580 x 440mm with PVC SWR grade ' P' or "S' trap   - in G.F.  </t>
  </si>
  <si>
    <t xml:space="preserve">56.4.1) S &amp; F of Indian Water closet white glazed (Oriya type) of size 580 x 440mm  with PVC SWR grade ' P' or "S' trap- Other than  G.F.  </t>
  </si>
  <si>
    <t xml:space="preserve">57.1.1) S &amp; F of E.W.C.(White) 500 mm with PVC SWR grade "P" or "S" TRAP </t>
  </si>
  <si>
    <t xml:space="preserve">57.1.2) S &amp; F of E.W.C.( Colour) 500 mm with PVC SWR grade "P" or "S" TRAP </t>
  </si>
  <si>
    <t>58.3) PVC SWR pipe (Soil line) with ISI mark - type 'B'
a. 110 mm dia.</t>
  </si>
  <si>
    <t>b. 75 mm dia.</t>
  </si>
  <si>
    <t>58.4) Supplying, Laying &amp; Concealing the 50mm dia PVC ( SWR) pipe with ISI mark type - 'B' with relevant specials.</t>
  </si>
  <si>
    <t>61.3) UPVC Non Pressure  pipe of SN8 SDR 34 ( S 16.5) as per IS 15328/2003
a. 110 mm UPVC Non Pressure  pipe</t>
  </si>
  <si>
    <t>b. 160 mm UPVC Non Pressure  pipe</t>
  </si>
  <si>
    <t>64.1.2) Wiring with 1.5 sqmm PVC insulated single core multi strand fire retardant flexible copper cable with ISI mark confirming IS: 694:1990.
( PVC Box , Fire Retarded Box) 
a. Light point with ceiling rose</t>
  </si>
  <si>
    <t>b. Light point without ceiling rose</t>
  </si>
  <si>
    <t>c. Calling bell point with Buzzer/Calling bell</t>
  </si>
  <si>
    <t>65.1.2) Wiring with 1.5 sqmm PVC insulated single core multi strand fire retardant flexible copper cable with ISI mark confirming IS: 694:1990 for Fan point.(PVC Electrical Box )</t>
  </si>
  <si>
    <t>66.1.2) Wiring with 1.5 sqmm PVC insulated single core multi strand fire retardant flexible copper cable with ISI mark confirming IS: 694:1990 for Staircase Light Point.(PVC Electrical Box )</t>
  </si>
  <si>
    <t>67.1) Wiring with 1.5 sqmm PVC insulated single core multi strand fire retardant flexible copper cable with ISI mark confirming IS: 694:1990 for 5 amps 5 pin plug socket point @ Switch Board Itself.</t>
  </si>
  <si>
    <t>68.2.2) Wiring with 1.5 sqmm PVC insulated single core multi strand fire retardant flexible copper cable with ISI mark confirming IS: 694:1990 for 5 amps 5 pin plug socket point @ Convenient Places.(PVC Electrical Box )</t>
  </si>
  <si>
    <t>69.2) Supplying and fixing of 15 Amps 3 pin flush type plug using ( PVC Box , Fire Retarded Box)</t>
  </si>
  <si>
    <t>70.5.2) Supply and fixing of 4' 18 watts  LED  Tube Light</t>
  </si>
  <si>
    <t>75.2) Supply and delivery of  48" (1200 mm) Fan with ISI mark with Eletronic Dimmer</t>
  </si>
  <si>
    <t>77.7) Run of 2 Wires of 2.5 sqmm PVC insulated single core multi strand fire retardant flexible copper cable with ISI mark confirming IS: 694:1990.</t>
  </si>
  <si>
    <t>84.3) Run of 2 Wires of 4 sqmm PVC insulated single core multi strand fire retardant flexible copper cable with ISI mark confirming IS: 694:1990.</t>
  </si>
  <si>
    <t>93.1) Plastering with CM 1:3, 12mm with WPC</t>
  </si>
  <si>
    <t>98.5.2) TW panelled door double leaves door shutter with brass fittings of size . 1200X2100mm.</t>
  </si>
  <si>
    <t>112.1) S &amp; F of Exsaust Fan 225mm dia</t>
  </si>
  <si>
    <t>151.3.1) Supplying and laying of 3 1/2 core of 25 sq.mm pvc armoured LUTG cable</t>
  </si>
  <si>
    <t>175.1.1) Supply and fixing of triple pole and neutral eight  way  7 segment 3 tier 3 phase distribution board 
(make :-Legrand/Equivalent)</t>
  </si>
  <si>
    <t>207.3.1) Plastic Emulsion PAINT including primer for outer walls</t>
  </si>
  <si>
    <t xml:space="preserve">213.1) Supplying and fixing of SFRC Manhole Cover slab Size 600x600mm including of all cost etc., </t>
  </si>
  <si>
    <t>238.1) Anticorrosive treatment for window grills</t>
  </si>
  <si>
    <t xml:space="preserve">252.2) Supply and fixing of 9 watts  LED bulb  </t>
  </si>
  <si>
    <t xml:space="preserve">b)  12 watts  LED bulb  </t>
  </si>
  <si>
    <t>255.6.2) Supply and fixing of  Bulk Head fitting suitable for  12W LED Bulb</t>
  </si>
  <si>
    <t>344.2) S&amp;F of Bevelled edge mirror 500 x 400 x 5.5mm</t>
  </si>
  <si>
    <t>359.3.1) Concrete designer tiles flooring</t>
  </si>
  <si>
    <t>361.2.1) Flooring with Double Charged Vitrified Tiles 600 x 600 x 8mm</t>
  </si>
  <si>
    <t xml:space="preserve">366.1.1) Manufacturing, Supplying and Fixing of Stainless Steel Hand rails for staircase near wet riser using 50mm dia 304L GradeStainless Steel pipe </t>
  </si>
  <si>
    <t xml:space="preserve">366.3.1) Manufacturing, Supplying and Fixing of Stainless Steel Hand rails for staircase using 50mm dia 304L Grade Stainless Steel  pipe </t>
  </si>
  <si>
    <t>367.1) Providing wooden Melamine polish for new wood work</t>
  </si>
  <si>
    <t>379.8.2) Granite Tiles flooring (Ruby red) using 2'x1', 10mm tk</t>
  </si>
  <si>
    <t xml:space="preserve">383.1) Providing single nosing to the edges of Granite slab </t>
  </si>
  <si>
    <t>504.4.1) Supplying, laying, fixing and jointing the following UPVC pipes as per  D- 1785 of schedule 40 (Above GL)
a) 40mm dia pipes</t>
  </si>
  <si>
    <t xml:space="preserve">532.2) ONE COAT OF WALL PATTY </t>
  </si>
  <si>
    <t xml:space="preserve">540.1.3) Supplying and fixing of MS stand for fixing outdoor unit </t>
  </si>
  <si>
    <t xml:space="preserve">540.1.6.1) Supply and installation of split type Air conditioner
a.  2.00 TR split AC (3 Star rated) </t>
  </si>
  <si>
    <t xml:space="preserve">b.  1.50 TR split AC (3 Star rated) </t>
  </si>
  <si>
    <t xml:space="preserve">540.1.8) Supplying &amp; Laying of 25mm dia PVC drain pipe for AC </t>
  </si>
  <si>
    <t xml:space="preserve">540.1.9.1) Supply and installation of 5 KVA capacity Automatic  Voltage Stabilizer with time delay relay (V-Gurad /Equivalent)  </t>
  </si>
  <si>
    <t xml:space="preserve">540.1.9.2) Supply and installation of 4 KVA capacity Automatic Voltage Stabilizer with time delay relay (V-Gurad /Equivalent)  </t>
  </si>
  <si>
    <t xml:space="preserve">540.2.1) Supply and laying of 5/8" and 3/8" copper pipe (Extra beyond 3m supplied with AC unit) </t>
  </si>
  <si>
    <t>608.1) Supplying, laying, fixing and jointing the following UPVC pipes as per  D- 1785 of schedule 40
a) 40mm dia pipes (below GL)</t>
  </si>
  <si>
    <t xml:space="preserve">741.1.1) Supply and fixing of 20 Amps DP plug and socket in sheet enclosure with 32 A DP MCB  in Flush with wall with earth connection ( For AC Plug ) Legrand ( MDS) / Hager( L&amp; T) Equivalent/ Superior variety  
</t>
  </si>
  <si>
    <t>832.5.2) Supplying and fixing in position of UPVC window of casement type( open) for all sizes</t>
  </si>
  <si>
    <t xml:space="preserve">832.5.3) Supplying and fixing in position of UPVC Ventilator louvered ventilator  type for all sizes </t>
  </si>
  <si>
    <t>958.2) Supplying and fixing of 400m  dia wall mounted fan including cost of materials, fixing charges and transportion charges etc,</t>
  </si>
  <si>
    <t xml:space="preserve">960.4.2) Supply and Fixing of 12" Height Aluminium letter 
</t>
  </si>
  <si>
    <t xml:space="preserve">960.4.4) Supply and fixing of 20"x5" size plastic foam name plate
</t>
  </si>
  <si>
    <t xml:space="preserve">960.4.5) Supply and fixing of 24"x8" plastic foam name plate with vinyl cutting letter RWH Board
</t>
  </si>
  <si>
    <t xml:space="preserve">971.2) Telephone system &amp; Data cabling Supply of NEC SL2100 digital   EPABX System 
</t>
  </si>
  <si>
    <t>971.3) Boss &amp; Secretary telephone beetel m 78 including line connecting, testing and termination charges  (Qtn)</t>
  </si>
  <si>
    <t xml:space="preserve">971.4) Supply of Panasonic Basic Telephone TS-500  
</t>
  </si>
  <si>
    <t xml:space="preserve">971.5) Supply and laying  of 2 pair  pvc 0.5mm Telephone cable including labour charges 
</t>
  </si>
  <si>
    <t xml:space="preserve">971.6) Supply and fixing of 100 PAIR KRONE BOX including labour charges </t>
  </si>
  <si>
    <t xml:space="preserve">NETWORKING
972.1) Supply and Installation of DLINK 10/100/1000 24 PORT GIGABYTE  ETHERNET SWITCH </t>
  </si>
  <si>
    <t xml:space="preserve">972.2) Supply and Installation of DLINK 24 Port Patch Panel </t>
  </si>
  <si>
    <t xml:space="preserve">972.3) Supply and fixing of cable Manager
</t>
  </si>
  <si>
    <t xml:space="preserve">972.4) Supply and fixing of Power Manager
</t>
  </si>
  <si>
    <t xml:space="preserve">972.5) Supply and fixing of 9U rack and commissioning of 24 port CAT 6A patch panel (LAN) </t>
  </si>
  <si>
    <t xml:space="preserve">972.6) Supply and Installation of CAT 6A  Patch Card (01 Mtr) </t>
  </si>
  <si>
    <t xml:space="preserve">972.7) Supply and Installation of CAT 6A Patch Card (02 Mtr) </t>
  </si>
  <si>
    <t xml:space="preserve">972.8) Supply and Installation of D-Link I/O Box-single 
</t>
  </si>
  <si>
    <t xml:space="preserve">972.9) Supply and Installation of D-Link I/O Box-DUAL
</t>
  </si>
  <si>
    <t xml:space="preserve">973 )Supply and laying of CAT 6A cable including labour charges with all Accessories 
</t>
  </si>
  <si>
    <t xml:space="preserve">973.1) Installation &amp; Termination Charges for net working switch, rack patch chord 
</t>
  </si>
  <si>
    <t>1 Job</t>
  </si>
  <si>
    <t>*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</si>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</sst>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16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164" fontId="1" fillId="0" borderId="2" xfId="0" applyNumberFormat="1" applyFont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" fontId="5" fillId="0" borderId="3" xfId="1" applyNumberFormat="1" applyFont="1" applyFill="1" applyBorder="1" applyAlignment="1">
      <alignment horizontal="center" vertical="top" wrapText="1"/>
    </xf>
    <xf numFmtId="2" fontId="5" fillId="0" borderId="3" xfId="1" applyNumberFormat="1" applyFont="1" applyFill="1" applyBorder="1" applyAlignment="1">
      <alignment horizontal="center" vertical="top" wrapText="1"/>
    </xf>
    <xf numFmtId="2" fontId="1" fillId="0" borderId="3" xfId="1" applyNumberFormat="1" applyFont="1" applyFill="1" applyBorder="1" applyAlignment="1">
      <alignment horizontal="justify" vertical="top" wrapText="1"/>
    </xf>
    <xf numFmtId="2" fontId="5" fillId="0" borderId="3" xfId="1" applyNumberFormat="1" applyFont="1" applyFill="1" applyBorder="1" applyAlignment="1">
      <alignment horizontal="right" vertical="top" wrapText="1"/>
    </xf>
    <xf numFmtId="165" fontId="5" fillId="0" borderId="3" xfId="1" applyNumberFormat="1" applyFont="1" applyFill="1" applyBorder="1" applyAlignment="1">
      <alignment horizontal="center" vertical="top" wrapText="1"/>
    </xf>
    <xf numFmtId="2" fontId="1" fillId="2" borderId="3" xfId="1" applyNumberFormat="1" applyFont="1" applyFill="1" applyBorder="1" applyAlignment="1">
      <alignment horizontal="justify" vertical="top" wrapText="1"/>
    </xf>
    <xf numFmtId="2" fontId="5" fillId="2" borderId="3" xfId="1" applyNumberFormat="1" applyFont="1" applyFill="1" applyBorder="1" applyAlignment="1">
      <alignment horizontal="right" vertical="top" wrapText="1"/>
    </xf>
    <xf numFmtId="2" fontId="5" fillId="2" borderId="3" xfId="1" applyNumberFormat="1" applyFont="1" applyFill="1" applyBorder="1" applyAlignment="1">
      <alignment horizontal="center" vertical="top" wrapText="1"/>
    </xf>
    <xf numFmtId="166" fontId="5" fillId="0" borderId="3" xfId="1" applyNumberFormat="1" applyFont="1" applyFill="1" applyBorder="1" applyAlignment="1">
      <alignment horizontal="center" vertical="top" wrapText="1"/>
    </xf>
    <xf numFmtId="2" fontId="6" fillId="0" borderId="3" xfId="1" applyNumberFormat="1" applyFont="1" applyFill="1" applyBorder="1" applyAlignment="1">
      <alignment horizontal="center" vertical="top" wrapText="1"/>
    </xf>
    <xf numFmtId="2" fontId="3" fillId="0" borderId="3" xfId="1" applyNumberFormat="1" applyFont="1" applyFill="1" applyBorder="1" applyAlignment="1">
      <alignment horizontal="right" vertical="top" wrapText="1"/>
    </xf>
    <xf numFmtId="2" fontId="2" fillId="0" borderId="3" xfId="1" applyNumberFormat="1" applyFont="1" applyFill="1" applyBorder="1" applyAlignment="1">
      <alignment horizontal="right" vertical="top" wrapText="1"/>
    </xf>
    <xf numFmtId="2" fontId="1" fillId="0" borderId="0" xfId="0" applyNumberFormat="1" applyFont="1"/>
  </cellXfs>
  <cellStyles count="2">
    <cellStyle name="Normal" xfId="0" builtinId="0"/>
    <cellStyle name="Normal_Phase XI QS 2" xfId="1" xr:uid="{6ED6E39C-6571-494D-AF99-A150FF8E34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n-314-pc\share\All%20Files\Share%20Files%20all\SUJI\Agg%20Excel\Agt%20excel\Ch-Dn-I\E-tender\IDOL%20wing%20PS%20Ashok%20nag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A"/>
      <sheetName val="Sheet1"/>
      <sheetName val="New Abst"/>
      <sheetName val="Annexure Q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8320-501D-4534-B6C1-CE17591CCE13}">
  <dimension ref="A1:F159"/>
  <sheetViews>
    <sheetView tabSelected="1" view="pageBreakPreview" topLeftCell="A154" zoomScale="91" zoomScaleSheetLayoutView="91" workbookViewId="0">
      <selection activeCell="F159" sqref="F159"/>
    </sheetView>
  </sheetViews>
  <sheetFormatPr defaultRowHeight="18.75" x14ac:dyDescent="0.3"/>
  <cols>
    <col min="1" max="1" width="9.140625" style="3" bestFit="1" customWidth="1"/>
    <col min="2" max="2" width="10.5703125" style="21" bestFit="1" customWidth="1"/>
    <col min="3" max="3" width="42.7109375" style="3" customWidth="1"/>
    <col min="4" max="4" width="13.28515625" style="3" bestFit="1" customWidth="1"/>
    <col min="5" max="5" width="9.140625" style="3"/>
    <col min="6" max="6" width="15" style="3" bestFit="1" customWidth="1"/>
    <col min="7" max="16384" width="9.140625" style="3"/>
  </cols>
  <sheetData>
    <row r="1" spans="1:6" ht="62.25" customHeight="1" x14ac:dyDescent="0.3">
      <c r="A1" s="1" t="s">
        <v>0</v>
      </c>
      <c r="B1" s="2"/>
      <c r="C1" s="1"/>
      <c r="D1" s="1"/>
      <c r="E1" s="1"/>
      <c r="F1" s="1"/>
    </row>
    <row r="2" spans="1:6" ht="24.75" customHeight="1" x14ac:dyDescent="0.3">
      <c r="A2" s="4" t="s">
        <v>1</v>
      </c>
      <c r="B2" s="4"/>
      <c r="C2" s="4"/>
      <c r="D2" s="4"/>
      <c r="E2" s="4"/>
      <c r="F2" s="4"/>
    </row>
    <row r="3" spans="1:6" ht="35.25" customHeight="1" x14ac:dyDescent="0.3">
      <c r="A3" s="5" t="s">
        <v>2</v>
      </c>
      <c r="B3" s="6" t="s">
        <v>3</v>
      </c>
      <c r="C3" s="7" t="s">
        <v>4</v>
      </c>
      <c r="D3" s="8" t="s">
        <v>5</v>
      </c>
      <c r="E3" s="5" t="s">
        <v>6</v>
      </c>
      <c r="F3" s="8" t="s">
        <v>7</v>
      </c>
    </row>
    <row r="4" spans="1:6" ht="56.25" x14ac:dyDescent="0.3">
      <c r="A4" s="9">
        <v>1</v>
      </c>
      <c r="B4" s="10">
        <v>245.9</v>
      </c>
      <c r="C4" s="11" t="s">
        <v>8</v>
      </c>
      <c r="D4" s="12">
        <v>195.54</v>
      </c>
      <c r="E4" s="10" t="s">
        <v>9</v>
      </c>
      <c r="F4" s="12">
        <f>B4*D4</f>
        <v>48083.286</v>
      </c>
    </row>
    <row r="5" spans="1:6" ht="37.5" x14ac:dyDescent="0.3">
      <c r="A5" s="9">
        <v>2</v>
      </c>
      <c r="B5" s="10">
        <v>19.3</v>
      </c>
      <c r="C5" s="11" t="s">
        <v>10</v>
      </c>
      <c r="D5" s="12">
        <v>3944.68</v>
      </c>
      <c r="E5" s="10" t="s">
        <v>9</v>
      </c>
      <c r="F5" s="12">
        <f t="shared" ref="F5:F69" si="0">B5*D5</f>
        <v>76132.323999999993</v>
      </c>
    </row>
    <row r="6" spans="1:6" ht="56.25" x14ac:dyDescent="0.3">
      <c r="A6" s="9">
        <v>3</v>
      </c>
      <c r="B6" s="10">
        <v>32.9</v>
      </c>
      <c r="C6" s="11" t="s">
        <v>11</v>
      </c>
      <c r="D6" s="12">
        <v>5803.39</v>
      </c>
      <c r="E6" s="10" t="s">
        <v>9</v>
      </c>
      <c r="F6" s="12">
        <f t="shared" si="0"/>
        <v>190931.53099999999</v>
      </c>
    </row>
    <row r="7" spans="1:6" ht="75" x14ac:dyDescent="0.3">
      <c r="A7" s="9">
        <v>4</v>
      </c>
      <c r="B7" s="10">
        <v>44.9</v>
      </c>
      <c r="C7" s="11" t="s">
        <v>12</v>
      </c>
      <c r="D7" s="12">
        <v>5812.83</v>
      </c>
      <c r="E7" s="10" t="s">
        <v>9</v>
      </c>
      <c r="F7" s="12">
        <f t="shared" si="0"/>
        <v>260996.06699999998</v>
      </c>
    </row>
    <row r="8" spans="1:6" x14ac:dyDescent="0.3">
      <c r="A8" s="9">
        <v>5</v>
      </c>
      <c r="B8" s="10">
        <v>52.3</v>
      </c>
      <c r="C8" s="11" t="s">
        <v>13</v>
      </c>
      <c r="D8" s="12">
        <v>5944.06</v>
      </c>
      <c r="E8" s="10" t="s">
        <v>9</v>
      </c>
      <c r="F8" s="12">
        <f t="shared" si="0"/>
        <v>310874.33799999999</v>
      </c>
    </row>
    <row r="9" spans="1:6" x14ac:dyDescent="0.3">
      <c r="A9" s="9">
        <v>6</v>
      </c>
      <c r="B9" s="10">
        <v>44.5</v>
      </c>
      <c r="C9" s="11" t="s">
        <v>14</v>
      </c>
      <c r="D9" s="12">
        <v>6075.29</v>
      </c>
      <c r="E9" s="10" t="s">
        <v>9</v>
      </c>
      <c r="F9" s="12">
        <f t="shared" si="0"/>
        <v>270350.40499999997</v>
      </c>
    </row>
    <row r="10" spans="1:6" ht="93.75" x14ac:dyDescent="0.3">
      <c r="A10" s="9">
        <v>7</v>
      </c>
      <c r="B10" s="10">
        <v>44.1</v>
      </c>
      <c r="C10" s="11" t="s">
        <v>15</v>
      </c>
      <c r="D10" s="12">
        <v>732.62</v>
      </c>
      <c r="E10" s="10" t="s">
        <v>16</v>
      </c>
      <c r="F10" s="12">
        <f t="shared" si="0"/>
        <v>32308.542000000001</v>
      </c>
    </row>
    <row r="11" spans="1:6" x14ac:dyDescent="0.3">
      <c r="A11" s="9">
        <v>8</v>
      </c>
      <c r="B11" s="10">
        <v>95.4</v>
      </c>
      <c r="C11" s="11" t="s">
        <v>17</v>
      </c>
      <c r="D11" s="12">
        <v>740.04</v>
      </c>
      <c r="E11" s="10" t="s">
        <v>16</v>
      </c>
      <c r="F11" s="12">
        <f t="shared" si="0"/>
        <v>70599.816000000006</v>
      </c>
    </row>
    <row r="12" spans="1:6" x14ac:dyDescent="0.3">
      <c r="A12" s="9">
        <v>9</v>
      </c>
      <c r="B12" s="10">
        <v>87</v>
      </c>
      <c r="C12" s="11" t="s">
        <v>18</v>
      </c>
      <c r="D12" s="12">
        <v>755</v>
      </c>
      <c r="E12" s="10" t="s">
        <v>16</v>
      </c>
      <c r="F12" s="12">
        <f t="shared" si="0"/>
        <v>65685</v>
      </c>
    </row>
    <row r="13" spans="1:6" x14ac:dyDescent="0.3">
      <c r="A13" s="9">
        <v>10</v>
      </c>
      <c r="B13" s="10">
        <v>9.3000000000000007</v>
      </c>
      <c r="C13" s="11" t="s">
        <v>19</v>
      </c>
      <c r="D13" s="12">
        <v>769.96</v>
      </c>
      <c r="E13" s="10" t="s">
        <v>16</v>
      </c>
      <c r="F13" s="12">
        <f t="shared" si="0"/>
        <v>7160.6280000000006</v>
      </c>
    </row>
    <row r="14" spans="1:6" x14ac:dyDescent="0.3">
      <c r="A14" s="9">
        <v>11</v>
      </c>
      <c r="B14" s="10">
        <v>92.2</v>
      </c>
      <c r="C14" s="11" t="s">
        <v>20</v>
      </c>
      <c r="D14" s="12">
        <v>32.229999999999997</v>
      </c>
      <c r="E14" s="10" t="s">
        <v>9</v>
      </c>
      <c r="F14" s="12">
        <f t="shared" si="0"/>
        <v>2971.6059999999998</v>
      </c>
    </row>
    <row r="15" spans="1:6" ht="37.5" x14ac:dyDescent="0.3">
      <c r="A15" s="9">
        <v>12</v>
      </c>
      <c r="B15" s="13">
        <v>6.3E-2</v>
      </c>
      <c r="C15" s="11" t="s">
        <v>21</v>
      </c>
      <c r="D15" s="12">
        <v>122902.5</v>
      </c>
      <c r="E15" s="10" t="s">
        <v>9</v>
      </c>
      <c r="F15" s="12">
        <f t="shared" si="0"/>
        <v>7742.8575000000001</v>
      </c>
    </row>
    <row r="16" spans="1:6" x14ac:dyDescent="0.3">
      <c r="A16" s="9">
        <v>13</v>
      </c>
      <c r="B16" s="13">
        <v>0.17699999999999999</v>
      </c>
      <c r="C16" s="11" t="s">
        <v>22</v>
      </c>
      <c r="D16" s="12">
        <v>110702.5</v>
      </c>
      <c r="E16" s="10" t="s">
        <v>9</v>
      </c>
      <c r="F16" s="12">
        <f t="shared" si="0"/>
        <v>19594.342499999999</v>
      </c>
    </row>
    <row r="17" spans="1:6" x14ac:dyDescent="0.3">
      <c r="A17" s="9">
        <v>14</v>
      </c>
      <c r="B17" s="10">
        <v>10</v>
      </c>
      <c r="C17" s="11" t="s">
        <v>23</v>
      </c>
      <c r="D17" s="12">
        <v>52</v>
      </c>
      <c r="E17" s="10" t="s">
        <v>24</v>
      </c>
      <c r="F17" s="12">
        <f t="shared" si="0"/>
        <v>520</v>
      </c>
    </row>
    <row r="18" spans="1:6" x14ac:dyDescent="0.3">
      <c r="A18" s="9">
        <v>15</v>
      </c>
      <c r="B18" s="10">
        <v>120</v>
      </c>
      <c r="C18" s="11" t="s">
        <v>25</v>
      </c>
      <c r="D18" s="12">
        <v>9.6</v>
      </c>
      <c r="E18" s="10" t="s">
        <v>24</v>
      </c>
      <c r="F18" s="12">
        <f t="shared" si="0"/>
        <v>1152</v>
      </c>
    </row>
    <row r="19" spans="1:6" x14ac:dyDescent="0.3">
      <c r="A19" s="9">
        <v>16</v>
      </c>
      <c r="B19" s="10">
        <v>13.7</v>
      </c>
      <c r="C19" s="11" t="s">
        <v>26</v>
      </c>
      <c r="D19" s="12">
        <v>3944.68</v>
      </c>
      <c r="E19" s="10" t="s">
        <v>9</v>
      </c>
      <c r="F19" s="12">
        <f t="shared" si="0"/>
        <v>54042.115999999995</v>
      </c>
    </row>
    <row r="20" spans="1:6" x14ac:dyDescent="0.3">
      <c r="A20" s="9">
        <v>17</v>
      </c>
      <c r="B20" s="10">
        <v>13.2</v>
      </c>
      <c r="C20" s="11" t="s">
        <v>27</v>
      </c>
      <c r="D20" s="12">
        <v>385.92</v>
      </c>
      <c r="E20" s="10" t="s">
        <v>16</v>
      </c>
      <c r="F20" s="12">
        <f t="shared" si="0"/>
        <v>5094.1440000000002</v>
      </c>
    </row>
    <row r="21" spans="1:6" x14ac:dyDescent="0.3">
      <c r="A21" s="9">
        <v>18</v>
      </c>
      <c r="B21" s="10">
        <v>4.9000000000000004</v>
      </c>
      <c r="C21" s="11" t="s">
        <v>28</v>
      </c>
      <c r="D21" s="12">
        <v>3299.42</v>
      </c>
      <c r="E21" s="10" t="s">
        <v>9</v>
      </c>
      <c r="F21" s="12">
        <f t="shared" si="0"/>
        <v>16167.158000000001</v>
      </c>
    </row>
    <row r="22" spans="1:6" x14ac:dyDescent="0.3">
      <c r="A22" s="9">
        <v>19</v>
      </c>
      <c r="B22" s="10">
        <v>2191.3000000000002</v>
      </c>
      <c r="C22" s="11" t="s">
        <v>29</v>
      </c>
      <c r="D22" s="12">
        <v>207.25</v>
      </c>
      <c r="E22" s="10" t="s">
        <v>16</v>
      </c>
      <c r="F22" s="12">
        <f t="shared" si="0"/>
        <v>454146.92500000005</v>
      </c>
    </row>
    <row r="23" spans="1:6" x14ac:dyDescent="0.3">
      <c r="A23" s="9">
        <v>20</v>
      </c>
      <c r="B23" s="10">
        <v>14.4</v>
      </c>
      <c r="C23" s="11" t="s">
        <v>30</v>
      </c>
      <c r="D23" s="12">
        <v>213.1</v>
      </c>
      <c r="E23" s="10" t="s">
        <v>16</v>
      </c>
      <c r="F23" s="12">
        <f t="shared" si="0"/>
        <v>3068.64</v>
      </c>
    </row>
    <row r="24" spans="1:6" ht="37.5" customHeight="1" x14ac:dyDescent="0.3">
      <c r="A24" s="9">
        <v>21</v>
      </c>
      <c r="B24" s="10">
        <v>539.20000000000005</v>
      </c>
      <c r="C24" s="11" t="s">
        <v>31</v>
      </c>
      <c r="D24" s="12">
        <v>241.02</v>
      </c>
      <c r="E24" s="10" t="s">
        <v>16</v>
      </c>
      <c r="F24" s="12">
        <f t="shared" si="0"/>
        <v>129957.98400000001</v>
      </c>
    </row>
    <row r="25" spans="1:6" ht="56.25" x14ac:dyDescent="0.3">
      <c r="A25" s="9">
        <v>22</v>
      </c>
      <c r="B25" s="10">
        <v>60.7</v>
      </c>
      <c r="C25" s="11" t="s">
        <v>32</v>
      </c>
      <c r="D25" s="12">
        <v>67.38</v>
      </c>
      <c r="E25" s="10" t="s">
        <v>33</v>
      </c>
      <c r="F25" s="12">
        <f t="shared" si="0"/>
        <v>4089.9659999999999</v>
      </c>
    </row>
    <row r="26" spans="1:6" x14ac:dyDescent="0.3">
      <c r="A26" s="9">
        <v>23</v>
      </c>
      <c r="B26" s="10">
        <v>60.7</v>
      </c>
      <c r="C26" s="11" t="s">
        <v>34</v>
      </c>
      <c r="D26" s="12">
        <v>44.02</v>
      </c>
      <c r="E26" s="10" t="s">
        <v>33</v>
      </c>
      <c r="F26" s="12">
        <f t="shared" si="0"/>
        <v>2672.0140000000001</v>
      </c>
    </row>
    <row r="27" spans="1:6" x14ac:dyDescent="0.3">
      <c r="A27" s="9">
        <v>24</v>
      </c>
      <c r="B27" s="10">
        <v>112.2</v>
      </c>
      <c r="C27" s="11" t="s">
        <v>35</v>
      </c>
      <c r="D27" s="12">
        <v>32.799999999999997</v>
      </c>
      <c r="E27" s="10" t="s">
        <v>33</v>
      </c>
      <c r="F27" s="12">
        <f t="shared" si="0"/>
        <v>3680.16</v>
      </c>
    </row>
    <row r="28" spans="1:6" x14ac:dyDescent="0.3">
      <c r="A28" s="9">
        <v>25</v>
      </c>
      <c r="B28" s="10">
        <v>539.20000000000005</v>
      </c>
      <c r="C28" s="11" t="s">
        <v>36</v>
      </c>
      <c r="D28" s="12">
        <v>38.54</v>
      </c>
      <c r="E28" s="10" t="s">
        <v>16</v>
      </c>
      <c r="F28" s="12">
        <f t="shared" si="0"/>
        <v>20780.768</v>
      </c>
    </row>
    <row r="29" spans="1:6" x14ac:dyDescent="0.3">
      <c r="A29" s="9">
        <v>26</v>
      </c>
      <c r="B29" s="10">
        <v>1424</v>
      </c>
      <c r="C29" s="11" t="s">
        <v>37</v>
      </c>
      <c r="D29" s="12">
        <v>54.5</v>
      </c>
      <c r="E29" s="10" t="s">
        <v>38</v>
      </c>
      <c r="F29" s="12">
        <f t="shared" si="0"/>
        <v>77608</v>
      </c>
    </row>
    <row r="30" spans="1:6" x14ac:dyDescent="0.3">
      <c r="A30" s="9">
        <v>27</v>
      </c>
      <c r="B30" s="10">
        <v>78.099999999999994</v>
      </c>
      <c r="C30" s="11" t="s">
        <v>39</v>
      </c>
      <c r="D30" s="12">
        <v>209.27</v>
      </c>
      <c r="E30" s="10" t="s">
        <v>16</v>
      </c>
      <c r="F30" s="12">
        <f t="shared" si="0"/>
        <v>16343.986999999999</v>
      </c>
    </row>
    <row r="31" spans="1:6" x14ac:dyDescent="0.3">
      <c r="A31" s="9">
        <v>28</v>
      </c>
      <c r="B31" s="10">
        <v>133.4</v>
      </c>
      <c r="C31" s="11" t="s">
        <v>40</v>
      </c>
      <c r="D31" s="12">
        <v>124.12</v>
      </c>
      <c r="E31" s="10" t="s">
        <v>16</v>
      </c>
      <c r="F31" s="12">
        <f t="shared" si="0"/>
        <v>16557.608</v>
      </c>
    </row>
    <row r="32" spans="1:6" ht="27" customHeight="1" x14ac:dyDescent="0.3">
      <c r="A32" s="9">
        <v>29</v>
      </c>
      <c r="B32" s="10">
        <v>8</v>
      </c>
      <c r="C32" s="11" t="s">
        <v>41</v>
      </c>
      <c r="D32" s="12">
        <v>58</v>
      </c>
      <c r="E32" s="10" t="s">
        <v>33</v>
      </c>
      <c r="F32" s="12">
        <f t="shared" si="0"/>
        <v>464</v>
      </c>
    </row>
    <row r="33" spans="1:6" x14ac:dyDescent="0.3">
      <c r="A33" s="9">
        <v>30</v>
      </c>
      <c r="B33" s="10">
        <v>4</v>
      </c>
      <c r="C33" s="11" t="s">
        <v>42</v>
      </c>
      <c r="D33" s="12">
        <v>1988.15</v>
      </c>
      <c r="E33" s="10" t="s">
        <v>24</v>
      </c>
      <c r="F33" s="12">
        <f t="shared" si="0"/>
        <v>7952.6</v>
      </c>
    </row>
    <row r="34" spans="1:6" ht="37.5" x14ac:dyDescent="0.3">
      <c r="A34" s="9">
        <v>31</v>
      </c>
      <c r="B34" s="10">
        <v>11</v>
      </c>
      <c r="C34" s="11" t="s">
        <v>43</v>
      </c>
      <c r="D34" s="12">
        <v>1705.58</v>
      </c>
      <c r="E34" s="10" t="s">
        <v>24</v>
      </c>
      <c r="F34" s="12">
        <f t="shared" si="0"/>
        <v>18761.379999999997</v>
      </c>
    </row>
    <row r="35" spans="1:6" x14ac:dyDescent="0.3">
      <c r="A35" s="9">
        <v>32</v>
      </c>
      <c r="B35" s="10">
        <v>13</v>
      </c>
      <c r="C35" s="11" t="s">
        <v>44</v>
      </c>
      <c r="D35" s="12">
        <v>136.69999999999999</v>
      </c>
      <c r="E35" s="10" t="s">
        <v>24</v>
      </c>
      <c r="F35" s="12">
        <f t="shared" si="0"/>
        <v>1777.1</v>
      </c>
    </row>
    <row r="36" spans="1:6" ht="37.5" x14ac:dyDescent="0.3">
      <c r="A36" s="9">
        <v>33</v>
      </c>
      <c r="B36" s="10">
        <v>28</v>
      </c>
      <c r="C36" s="11" t="s">
        <v>45</v>
      </c>
      <c r="D36" s="12">
        <v>33.9</v>
      </c>
      <c r="E36" s="10" t="s">
        <v>24</v>
      </c>
      <c r="F36" s="12">
        <f t="shared" si="0"/>
        <v>949.19999999999993</v>
      </c>
    </row>
    <row r="37" spans="1:6" x14ac:dyDescent="0.3">
      <c r="A37" s="9">
        <v>34</v>
      </c>
      <c r="B37" s="10">
        <v>28</v>
      </c>
      <c r="C37" s="11" t="s">
        <v>46</v>
      </c>
      <c r="D37" s="12">
        <v>467</v>
      </c>
      <c r="E37" s="10" t="s">
        <v>24</v>
      </c>
      <c r="F37" s="12">
        <f t="shared" si="0"/>
        <v>13076</v>
      </c>
    </row>
    <row r="38" spans="1:6" ht="37.5" x14ac:dyDescent="0.3">
      <c r="A38" s="9">
        <v>35</v>
      </c>
      <c r="B38" s="10">
        <v>33</v>
      </c>
      <c r="C38" s="11" t="s">
        <v>47</v>
      </c>
      <c r="D38" s="12">
        <v>76</v>
      </c>
      <c r="E38" s="10" t="s">
        <v>24</v>
      </c>
      <c r="F38" s="12">
        <f t="shared" si="0"/>
        <v>2508</v>
      </c>
    </row>
    <row r="39" spans="1:6" ht="37.5" x14ac:dyDescent="0.3">
      <c r="A39" s="9">
        <v>36</v>
      </c>
      <c r="B39" s="10">
        <v>495</v>
      </c>
      <c r="C39" s="11" t="s">
        <v>48</v>
      </c>
      <c r="D39" s="12">
        <v>73.599999999999994</v>
      </c>
      <c r="E39" s="10" t="s">
        <v>33</v>
      </c>
      <c r="F39" s="12">
        <f t="shared" si="0"/>
        <v>36432</v>
      </c>
    </row>
    <row r="40" spans="1:6" x14ac:dyDescent="0.3">
      <c r="A40" s="9">
        <v>37</v>
      </c>
      <c r="B40" s="10">
        <v>1</v>
      </c>
      <c r="C40" s="11" t="s">
        <v>49</v>
      </c>
      <c r="D40" s="12">
        <v>2588</v>
      </c>
      <c r="E40" s="10" t="s">
        <v>24</v>
      </c>
      <c r="F40" s="12">
        <f t="shared" si="0"/>
        <v>2588</v>
      </c>
    </row>
    <row r="41" spans="1:6" x14ac:dyDescent="0.3">
      <c r="A41" s="9">
        <v>38</v>
      </c>
      <c r="B41" s="10">
        <v>213.2</v>
      </c>
      <c r="C41" s="11" t="s">
        <v>50</v>
      </c>
      <c r="D41" s="12">
        <v>34</v>
      </c>
      <c r="E41" s="10" t="s">
        <v>16</v>
      </c>
      <c r="F41" s="12">
        <f t="shared" si="0"/>
        <v>7248.7999999999993</v>
      </c>
    </row>
    <row r="42" spans="1:6" ht="37.5" x14ac:dyDescent="0.3">
      <c r="A42" s="9">
        <v>39</v>
      </c>
      <c r="B42" s="13">
        <v>20.65</v>
      </c>
      <c r="C42" s="11" t="s">
        <v>51</v>
      </c>
      <c r="D42" s="12">
        <v>4366.75</v>
      </c>
      <c r="E42" s="10" t="s">
        <v>52</v>
      </c>
      <c r="F42" s="12">
        <f t="shared" si="0"/>
        <v>90173.387499999997</v>
      </c>
    </row>
    <row r="43" spans="1:6" ht="37.5" x14ac:dyDescent="0.3">
      <c r="A43" s="9">
        <v>40</v>
      </c>
      <c r="B43" s="10">
        <v>116.2</v>
      </c>
      <c r="C43" s="11" t="s">
        <v>53</v>
      </c>
      <c r="D43" s="12">
        <v>229.85</v>
      </c>
      <c r="E43" s="10" t="s">
        <v>9</v>
      </c>
      <c r="F43" s="12">
        <f>B43*D43</f>
        <v>26708.57</v>
      </c>
    </row>
    <row r="44" spans="1:6" ht="56.25" x14ac:dyDescent="0.3">
      <c r="A44" s="9">
        <v>41</v>
      </c>
      <c r="B44" s="10">
        <v>50.4</v>
      </c>
      <c r="C44" s="11" t="s">
        <v>54</v>
      </c>
      <c r="D44" s="12">
        <v>7225.37</v>
      </c>
      <c r="E44" s="10" t="s">
        <v>55</v>
      </c>
      <c r="F44" s="12">
        <f t="shared" si="0"/>
        <v>364158.64799999999</v>
      </c>
    </row>
    <row r="45" spans="1:6" x14ac:dyDescent="0.3">
      <c r="A45" s="9">
        <v>42</v>
      </c>
      <c r="B45" s="10">
        <v>46.5</v>
      </c>
      <c r="C45" s="11" t="s">
        <v>56</v>
      </c>
      <c r="D45" s="12">
        <v>7324.26</v>
      </c>
      <c r="E45" s="10" t="s">
        <v>55</v>
      </c>
      <c r="F45" s="12">
        <f t="shared" si="0"/>
        <v>340578.09</v>
      </c>
    </row>
    <row r="46" spans="1:6" x14ac:dyDescent="0.3">
      <c r="A46" s="9">
        <v>43</v>
      </c>
      <c r="B46" s="10">
        <v>40.6</v>
      </c>
      <c r="C46" s="11" t="s">
        <v>18</v>
      </c>
      <c r="D46" s="12">
        <v>7518.96</v>
      </c>
      <c r="E46" s="10" t="s">
        <v>55</v>
      </c>
      <c r="F46" s="12">
        <f t="shared" si="0"/>
        <v>305269.77600000001</v>
      </c>
    </row>
    <row r="47" spans="1:6" x14ac:dyDescent="0.3">
      <c r="A47" s="9">
        <v>44</v>
      </c>
      <c r="B47" s="10">
        <v>23.2</v>
      </c>
      <c r="C47" s="11" t="s">
        <v>19</v>
      </c>
      <c r="D47" s="12">
        <v>7713.66</v>
      </c>
      <c r="E47" s="10" t="s">
        <v>55</v>
      </c>
      <c r="F47" s="12">
        <f t="shared" si="0"/>
        <v>178956.91199999998</v>
      </c>
    </row>
    <row r="48" spans="1:6" x14ac:dyDescent="0.3">
      <c r="A48" s="9">
        <v>45</v>
      </c>
      <c r="B48" s="10">
        <v>5.3</v>
      </c>
      <c r="C48" s="11" t="s">
        <v>57</v>
      </c>
      <c r="D48" s="12">
        <v>7908.36</v>
      </c>
      <c r="E48" s="10" t="s">
        <v>55</v>
      </c>
      <c r="F48" s="12">
        <f t="shared" si="0"/>
        <v>41914.307999999997</v>
      </c>
    </row>
    <row r="49" spans="1:6" ht="56.25" x14ac:dyDescent="0.3">
      <c r="A49" s="9">
        <v>46</v>
      </c>
      <c r="B49" s="10">
        <v>22</v>
      </c>
      <c r="C49" s="11" t="s">
        <v>58</v>
      </c>
      <c r="D49" s="12">
        <v>519.79</v>
      </c>
      <c r="E49" s="10" t="s">
        <v>16</v>
      </c>
      <c r="F49" s="12">
        <f>B49*D49</f>
        <v>11435.38</v>
      </c>
    </row>
    <row r="50" spans="1:6" x14ac:dyDescent="0.3">
      <c r="A50" s="9">
        <v>47</v>
      </c>
      <c r="B50" s="10">
        <v>7.8</v>
      </c>
      <c r="C50" s="11" t="s">
        <v>59</v>
      </c>
      <c r="D50" s="12">
        <v>523.67999999999995</v>
      </c>
      <c r="E50" s="10" t="s">
        <v>16</v>
      </c>
      <c r="F50" s="12">
        <f>B50*D50</f>
        <v>4084.7039999999997</v>
      </c>
    </row>
    <row r="51" spans="1:6" ht="56.25" x14ac:dyDescent="0.3">
      <c r="A51" s="9">
        <v>48</v>
      </c>
      <c r="B51" s="10">
        <v>4.7</v>
      </c>
      <c r="C51" s="11" t="s">
        <v>60</v>
      </c>
      <c r="D51" s="12">
        <v>552.77</v>
      </c>
      <c r="E51" s="10" t="s">
        <v>16</v>
      </c>
      <c r="F51" s="12">
        <f>B51*D51</f>
        <v>2598.0190000000002</v>
      </c>
    </row>
    <row r="52" spans="1:6" x14ac:dyDescent="0.3">
      <c r="A52" s="9">
        <v>49</v>
      </c>
      <c r="B52" s="10">
        <v>2.7</v>
      </c>
      <c r="C52" s="11" t="s">
        <v>59</v>
      </c>
      <c r="D52" s="12">
        <v>560.55999999999995</v>
      </c>
      <c r="E52" s="10" t="s">
        <v>16</v>
      </c>
      <c r="F52" s="12">
        <f>B52*D52</f>
        <v>1513.5119999999999</v>
      </c>
    </row>
    <row r="53" spans="1:6" ht="75" x14ac:dyDescent="0.3">
      <c r="A53" s="9">
        <v>50</v>
      </c>
      <c r="B53" s="10">
        <v>196</v>
      </c>
      <c r="C53" s="11" t="s">
        <v>61</v>
      </c>
      <c r="D53" s="12">
        <v>722.82</v>
      </c>
      <c r="E53" s="10" t="s">
        <v>62</v>
      </c>
      <c r="F53" s="12">
        <f t="shared" si="0"/>
        <v>141672.72</v>
      </c>
    </row>
    <row r="54" spans="1:6" ht="75" x14ac:dyDescent="0.3">
      <c r="A54" s="9">
        <v>51</v>
      </c>
      <c r="B54" s="10">
        <v>781</v>
      </c>
      <c r="C54" s="11" t="s">
        <v>63</v>
      </c>
      <c r="D54" s="12">
        <v>813.94</v>
      </c>
      <c r="E54" s="10" t="s">
        <v>62</v>
      </c>
      <c r="F54" s="12">
        <f t="shared" si="0"/>
        <v>635687.14</v>
      </c>
    </row>
    <row r="55" spans="1:6" ht="37.5" x14ac:dyDescent="0.3">
      <c r="A55" s="9">
        <v>52</v>
      </c>
      <c r="B55" s="10">
        <v>250</v>
      </c>
      <c r="C55" s="11" t="s">
        <v>64</v>
      </c>
      <c r="D55" s="12">
        <v>976.73</v>
      </c>
      <c r="E55" s="10" t="s">
        <v>62</v>
      </c>
      <c r="F55" s="12">
        <f t="shared" si="0"/>
        <v>244182.5</v>
      </c>
    </row>
    <row r="56" spans="1:6" x14ac:dyDescent="0.3">
      <c r="A56" s="9">
        <v>53</v>
      </c>
      <c r="B56" s="10">
        <v>28</v>
      </c>
      <c r="C56" s="11" t="s">
        <v>65</v>
      </c>
      <c r="D56" s="12">
        <v>895.33</v>
      </c>
      <c r="E56" s="10" t="s">
        <v>62</v>
      </c>
      <c r="F56" s="12">
        <f t="shared" si="0"/>
        <v>25069.24</v>
      </c>
    </row>
    <row r="57" spans="1:6" x14ac:dyDescent="0.3">
      <c r="A57" s="9">
        <v>54</v>
      </c>
      <c r="B57" s="10">
        <v>5.5</v>
      </c>
      <c r="C57" s="11" t="s">
        <v>66</v>
      </c>
      <c r="D57" s="12">
        <v>1953.46</v>
      </c>
      <c r="E57" s="10" t="s">
        <v>62</v>
      </c>
      <c r="F57" s="12">
        <f t="shared" si="0"/>
        <v>10744.03</v>
      </c>
    </row>
    <row r="58" spans="1:6" ht="37.5" x14ac:dyDescent="0.3">
      <c r="A58" s="9">
        <v>55</v>
      </c>
      <c r="B58" s="10">
        <v>16.8</v>
      </c>
      <c r="C58" s="11" t="s">
        <v>67</v>
      </c>
      <c r="D58" s="12">
        <v>2828</v>
      </c>
      <c r="E58" s="10" t="s">
        <v>62</v>
      </c>
      <c r="F58" s="12">
        <f>B58*D58</f>
        <v>47510.400000000001</v>
      </c>
    </row>
    <row r="59" spans="1:6" ht="93.75" x14ac:dyDescent="0.3">
      <c r="A59" s="9">
        <v>56</v>
      </c>
      <c r="B59" s="10">
        <v>9</v>
      </c>
      <c r="C59" s="11" t="s">
        <v>68</v>
      </c>
      <c r="D59" s="12">
        <v>2365.94</v>
      </c>
      <c r="E59" s="10" t="s">
        <v>24</v>
      </c>
      <c r="F59" s="12">
        <f t="shared" si="0"/>
        <v>21293.46</v>
      </c>
    </row>
    <row r="60" spans="1:6" x14ac:dyDescent="0.3">
      <c r="A60" s="9">
        <v>57</v>
      </c>
      <c r="B60" s="10">
        <v>1</v>
      </c>
      <c r="C60" s="11" t="s">
        <v>69</v>
      </c>
      <c r="D60" s="12">
        <v>2822.21</v>
      </c>
      <c r="E60" s="10" t="s">
        <v>24</v>
      </c>
      <c r="F60" s="12">
        <f t="shared" si="0"/>
        <v>2822.21</v>
      </c>
    </row>
    <row r="61" spans="1:6" x14ac:dyDescent="0.3">
      <c r="A61" s="9">
        <v>58</v>
      </c>
      <c r="B61" s="10">
        <v>5</v>
      </c>
      <c r="C61" s="11" t="s">
        <v>70</v>
      </c>
      <c r="D61" s="12">
        <v>2384.34</v>
      </c>
      <c r="E61" s="10" t="s">
        <v>24</v>
      </c>
      <c r="F61" s="12">
        <f t="shared" si="0"/>
        <v>11921.7</v>
      </c>
    </row>
    <row r="62" spans="1:6" ht="37.5" x14ac:dyDescent="0.3">
      <c r="A62" s="9">
        <v>59</v>
      </c>
      <c r="B62" s="10">
        <v>2.7</v>
      </c>
      <c r="C62" s="11" t="s">
        <v>71</v>
      </c>
      <c r="D62" s="12">
        <v>873.6</v>
      </c>
      <c r="E62" s="10" t="s">
        <v>62</v>
      </c>
      <c r="F62" s="12">
        <f t="shared" si="0"/>
        <v>2358.7200000000003</v>
      </c>
    </row>
    <row r="63" spans="1:6" ht="75" x14ac:dyDescent="0.3">
      <c r="A63" s="9">
        <v>60</v>
      </c>
      <c r="B63" s="10">
        <v>12.6</v>
      </c>
      <c r="C63" s="11" t="s">
        <v>72</v>
      </c>
      <c r="D63" s="12">
        <v>4949</v>
      </c>
      <c r="E63" s="10" t="s">
        <v>62</v>
      </c>
      <c r="F63" s="12">
        <f t="shared" si="0"/>
        <v>62357.4</v>
      </c>
    </row>
    <row r="64" spans="1:6" ht="75" x14ac:dyDescent="0.3">
      <c r="A64" s="9">
        <v>61</v>
      </c>
      <c r="B64" s="10">
        <v>9.3000000000000007</v>
      </c>
      <c r="C64" s="11" t="s">
        <v>73</v>
      </c>
      <c r="D64" s="12">
        <v>3247.17</v>
      </c>
      <c r="E64" s="10" t="s">
        <v>62</v>
      </c>
      <c r="F64" s="12">
        <f t="shared" si="0"/>
        <v>30198.681000000004</v>
      </c>
    </row>
    <row r="65" spans="1:6" x14ac:dyDescent="0.3">
      <c r="A65" s="9">
        <v>62</v>
      </c>
      <c r="B65" s="10">
        <v>14.8</v>
      </c>
      <c r="C65" s="11" t="s">
        <v>74</v>
      </c>
      <c r="D65" s="12">
        <v>3359.98</v>
      </c>
      <c r="E65" s="10" t="s">
        <v>62</v>
      </c>
      <c r="F65" s="12">
        <f t="shared" si="0"/>
        <v>49727.704000000005</v>
      </c>
    </row>
    <row r="66" spans="1:6" ht="75" x14ac:dyDescent="0.3">
      <c r="A66" s="9">
        <v>104</v>
      </c>
      <c r="B66" s="10">
        <v>2.2999999999999998</v>
      </c>
      <c r="C66" s="11" t="s">
        <v>75</v>
      </c>
      <c r="D66" s="12">
        <v>3556.83</v>
      </c>
      <c r="E66" s="10" t="s">
        <v>62</v>
      </c>
      <c r="F66" s="12">
        <f>B66*D66</f>
        <v>8180.7089999999989</v>
      </c>
    </row>
    <row r="67" spans="1:6" ht="56.25" x14ac:dyDescent="0.3">
      <c r="A67" s="9">
        <v>63</v>
      </c>
      <c r="B67" s="10">
        <v>1</v>
      </c>
      <c r="C67" s="11" t="s">
        <v>76</v>
      </c>
      <c r="D67" s="12">
        <v>7463.7</v>
      </c>
      <c r="E67" s="10" t="s">
        <v>24</v>
      </c>
      <c r="F67" s="12">
        <f t="shared" si="0"/>
        <v>7463.7</v>
      </c>
    </row>
    <row r="68" spans="1:6" ht="75" x14ac:dyDescent="0.3">
      <c r="A68" s="9">
        <v>64</v>
      </c>
      <c r="B68" s="10">
        <v>0.4</v>
      </c>
      <c r="C68" s="14" t="s">
        <v>77</v>
      </c>
      <c r="D68" s="15">
        <v>4038.14</v>
      </c>
      <c r="E68" s="16" t="s">
        <v>62</v>
      </c>
      <c r="F68" s="15">
        <f t="shared" si="0"/>
        <v>1615.2560000000001</v>
      </c>
    </row>
    <row r="69" spans="1:6" ht="37.5" x14ac:dyDescent="0.3">
      <c r="A69" s="9">
        <v>65</v>
      </c>
      <c r="B69" s="10">
        <v>152.4</v>
      </c>
      <c r="C69" s="11" t="s">
        <v>78</v>
      </c>
      <c r="D69" s="12">
        <v>1199.5899999999999</v>
      </c>
      <c r="E69" s="10" t="s">
        <v>62</v>
      </c>
      <c r="F69" s="12">
        <f t="shared" si="0"/>
        <v>182817.516</v>
      </c>
    </row>
    <row r="70" spans="1:6" ht="37.5" x14ac:dyDescent="0.3">
      <c r="A70" s="9">
        <v>66</v>
      </c>
      <c r="B70" s="10">
        <v>40.299999999999997</v>
      </c>
      <c r="C70" s="11" t="s">
        <v>79</v>
      </c>
      <c r="D70" s="12">
        <v>1048.4000000000001</v>
      </c>
      <c r="E70" s="10" t="s">
        <v>62</v>
      </c>
      <c r="F70" s="12">
        <f t="shared" ref="F70:F139" si="1">B70*D70</f>
        <v>42250.520000000004</v>
      </c>
    </row>
    <row r="71" spans="1:6" ht="63" customHeight="1" x14ac:dyDescent="0.3">
      <c r="A71" s="9">
        <v>67</v>
      </c>
      <c r="B71" s="10">
        <v>203.4</v>
      </c>
      <c r="C71" s="11" t="s">
        <v>80</v>
      </c>
      <c r="D71" s="12">
        <v>1463.57</v>
      </c>
      <c r="E71" s="10" t="s">
        <v>16</v>
      </c>
      <c r="F71" s="12">
        <f>B71*D71</f>
        <v>297690.13799999998</v>
      </c>
    </row>
    <row r="72" spans="1:6" ht="37.5" x14ac:dyDescent="0.3">
      <c r="A72" s="9">
        <v>68</v>
      </c>
      <c r="B72" s="10">
        <v>1216</v>
      </c>
      <c r="C72" s="11" t="s">
        <v>81</v>
      </c>
      <c r="D72" s="12">
        <v>52.84</v>
      </c>
      <c r="E72" s="10" t="s">
        <v>62</v>
      </c>
      <c r="F72" s="12">
        <f t="shared" si="1"/>
        <v>64253.440000000002</v>
      </c>
    </row>
    <row r="73" spans="1:6" ht="37.5" x14ac:dyDescent="0.3">
      <c r="A73" s="9">
        <v>69</v>
      </c>
      <c r="B73" s="10">
        <v>1216</v>
      </c>
      <c r="C73" s="11" t="s">
        <v>82</v>
      </c>
      <c r="D73" s="12">
        <v>107.65</v>
      </c>
      <c r="E73" s="10" t="s">
        <v>62</v>
      </c>
      <c r="F73" s="12">
        <f>B73*D73</f>
        <v>130902.40000000001</v>
      </c>
    </row>
    <row r="74" spans="1:6" ht="77.25" customHeight="1" x14ac:dyDescent="0.3">
      <c r="A74" s="9">
        <v>70</v>
      </c>
      <c r="B74" s="13">
        <v>20.65</v>
      </c>
      <c r="C74" s="11" t="s">
        <v>83</v>
      </c>
      <c r="D74" s="12">
        <v>71393.8</v>
      </c>
      <c r="E74" s="10" t="s">
        <v>52</v>
      </c>
      <c r="F74" s="12">
        <f>B74*D74</f>
        <v>1474281.97</v>
      </c>
    </row>
    <row r="75" spans="1:6" ht="75" x14ac:dyDescent="0.3">
      <c r="A75" s="9">
        <v>71</v>
      </c>
      <c r="B75" s="10">
        <v>6</v>
      </c>
      <c r="C75" s="11" t="s">
        <v>84</v>
      </c>
      <c r="D75" s="12">
        <v>1663.92</v>
      </c>
      <c r="E75" s="10" t="s">
        <v>24</v>
      </c>
      <c r="F75" s="12">
        <f>B75*D75</f>
        <v>9983.52</v>
      </c>
    </row>
    <row r="76" spans="1:6" x14ac:dyDescent="0.3">
      <c r="A76" s="9">
        <v>72</v>
      </c>
      <c r="B76" s="10">
        <v>27</v>
      </c>
      <c r="C76" s="11" t="s">
        <v>85</v>
      </c>
      <c r="D76" s="12">
        <v>417.26</v>
      </c>
      <c r="E76" s="10" t="s">
        <v>33</v>
      </c>
      <c r="F76" s="12">
        <f>B76*D76</f>
        <v>11266.02</v>
      </c>
    </row>
    <row r="77" spans="1:6" ht="75" x14ac:dyDescent="0.3">
      <c r="A77" s="9">
        <v>73</v>
      </c>
      <c r="B77" s="10">
        <v>75</v>
      </c>
      <c r="C77" s="11" t="s">
        <v>86</v>
      </c>
      <c r="D77" s="12">
        <v>321.14</v>
      </c>
      <c r="E77" s="10" t="s">
        <v>33</v>
      </c>
      <c r="F77" s="12">
        <f>B77*D77</f>
        <v>24085.5</v>
      </c>
    </row>
    <row r="78" spans="1:6" ht="37.5" x14ac:dyDescent="0.3">
      <c r="A78" s="9">
        <v>74</v>
      </c>
      <c r="B78" s="10">
        <v>55.6</v>
      </c>
      <c r="C78" s="11" t="s">
        <v>87</v>
      </c>
      <c r="D78" s="12">
        <v>346.48</v>
      </c>
      <c r="E78" s="10" t="s">
        <v>62</v>
      </c>
      <c r="F78" s="12">
        <f t="shared" si="1"/>
        <v>19264.288</v>
      </c>
    </row>
    <row r="79" spans="1:6" ht="75" x14ac:dyDescent="0.3">
      <c r="A79" s="9">
        <v>75</v>
      </c>
      <c r="B79" s="10">
        <v>80</v>
      </c>
      <c r="C79" s="11" t="s">
        <v>88</v>
      </c>
      <c r="D79" s="12">
        <v>222.3</v>
      </c>
      <c r="E79" s="10" t="s">
        <v>33</v>
      </c>
      <c r="F79" s="12">
        <f>B79*D79</f>
        <v>17784</v>
      </c>
    </row>
    <row r="80" spans="1:6" x14ac:dyDescent="0.3">
      <c r="A80" s="9">
        <v>76</v>
      </c>
      <c r="B80" s="10">
        <v>61.2</v>
      </c>
      <c r="C80" s="11" t="s">
        <v>89</v>
      </c>
      <c r="D80" s="12">
        <v>205.54</v>
      </c>
      <c r="E80" s="10" t="s">
        <v>33</v>
      </c>
      <c r="F80" s="12">
        <f>B80*D80</f>
        <v>12579.048000000001</v>
      </c>
    </row>
    <row r="81" spans="1:6" ht="93.75" x14ac:dyDescent="0.3">
      <c r="A81" s="9">
        <v>77</v>
      </c>
      <c r="B81" s="10">
        <v>27</v>
      </c>
      <c r="C81" s="11" t="s">
        <v>90</v>
      </c>
      <c r="D81" s="12">
        <v>202.75</v>
      </c>
      <c r="E81" s="10" t="s">
        <v>33</v>
      </c>
      <c r="F81" s="12">
        <f>B81*D81</f>
        <v>5474.25</v>
      </c>
    </row>
    <row r="82" spans="1:6" ht="37.5" x14ac:dyDescent="0.3">
      <c r="A82" s="9">
        <v>78</v>
      </c>
      <c r="B82" s="10">
        <v>2</v>
      </c>
      <c r="C82" s="11" t="s">
        <v>91</v>
      </c>
      <c r="D82" s="12">
        <v>1828</v>
      </c>
      <c r="E82" s="10" t="s">
        <v>24</v>
      </c>
      <c r="F82" s="12">
        <f t="shared" si="1"/>
        <v>3656</v>
      </c>
    </row>
    <row r="83" spans="1:6" ht="37.5" x14ac:dyDescent="0.3">
      <c r="A83" s="9">
        <v>79</v>
      </c>
      <c r="B83" s="10">
        <v>7</v>
      </c>
      <c r="C83" s="11" t="s">
        <v>92</v>
      </c>
      <c r="D83" s="12">
        <v>3065.82</v>
      </c>
      <c r="E83" s="10" t="s">
        <v>24</v>
      </c>
      <c r="F83" s="12">
        <f t="shared" si="1"/>
        <v>21460.74</v>
      </c>
    </row>
    <row r="84" spans="1:6" ht="56.25" x14ac:dyDescent="0.3">
      <c r="A84" s="9">
        <v>80</v>
      </c>
      <c r="B84" s="10">
        <v>3</v>
      </c>
      <c r="C84" s="11" t="s">
        <v>93</v>
      </c>
      <c r="D84" s="12">
        <v>229</v>
      </c>
      <c r="E84" s="10" t="s">
        <v>24</v>
      </c>
      <c r="F84" s="12">
        <f t="shared" si="1"/>
        <v>687</v>
      </c>
    </row>
    <row r="85" spans="1:6" ht="56.25" x14ac:dyDescent="0.3">
      <c r="A85" s="9">
        <v>81</v>
      </c>
      <c r="B85" s="10">
        <v>8</v>
      </c>
      <c r="C85" s="11" t="s">
        <v>94</v>
      </c>
      <c r="D85" s="12">
        <v>218</v>
      </c>
      <c r="E85" s="10" t="s">
        <v>24</v>
      </c>
      <c r="F85" s="12">
        <f t="shared" si="1"/>
        <v>1744</v>
      </c>
    </row>
    <row r="86" spans="1:6" ht="75" x14ac:dyDescent="0.3">
      <c r="A86" s="9">
        <v>82</v>
      </c>
      <c r="B86" s="10">
        <v>2</v>
      </c>
      <c r="C86" s="11" t="s">
        <v>95</v>
      </c>
      <c r="D86" s="12">
        <v>2962.03</v>
      </c>
      <c r="E86" s="10" t="s">
        <v>24</v>
      </c>
      <c r="F86" s="12">
        <f t="shared" si="1"/>
        <v>5924.06</v>
      </c>
    </row>
    <row r="87" spans="1:6" ht="75" x14ac:dyDescent="0.3">
      <c r="A87" s="9">
        <v>83</v>
      </c>
      <c r="B87" s="10">
        <v>3</v>
      </c>
      <c r="C87" s="11" t="s">
        <v>96</v>
      </c>
      <c r="D87" s="12">
        <v>4596.97</v>
      </c>
      <c r="E87" s="10" t="s">
        <v>24</v>
      </c>
      <c r="F87" s="12">
        <f t="shared" si="1"/>
        <v>13790.91</v>
      </c>
    </row>
    <row r="88" spans="1:6" ht="56.25" x14ac:dyDescent="0.3">
      <c r="A88" s="9">
        <v>84</v>
      </c>
      <c r="B88" s="10">
        <v>3</v>
      </c>
      <c r="C88" s="11" t="s">
        <v>97</v>
      </c>
      <c r="D88" s="12">
        <v>6410.25</v>
      </c>
      <c r="E88" s="10" t="s">
        <v>24</v>
      </c>
      <c r="F88" s="12">
        <f t="shared" si="1"/>
        <v>19230.75</v>
      </c>
    </row>
    <row r="89" spans="1:6" ht="56.25" x14ac:dyDescent="0.3">
      <c r="A89" s="9">
        <v>85</v>
      </c>
      <c r="B89" s="10">
        <v>3</v>
      </c>
      <c r="C89" s="11" t="s">
        <v>98</v>
      </c>
      <c r="D89" s="12">
        <v>6800.25</v>
      </c>
      <c r="E89" s="10" t="s">
        <v>24</v>
      </c>
      <c r="F89" s="12">
        <f t="shared" si="1"/>
        <v>20400.75</v>
      </c>
    </row>
    <row r="90" spans="1:6" ht="56.25" x14ac:dyDescent="0.3">
      <c r="A90" s="9">
        <v>86</v>
      </c>
      <c r="B90" s="10">
        <v>72</v>
      </c>
      <c r="C90" s="11" t="s">
        <v>99</v>
      </c>
      <c r="D90" s="12">
        <v>641.9</v>
      </c>
      <c r="E90" s="10" t="s">
        <v>33</v>
      </c>
      <c r="F90" s="12">
        <f t="shared" si="1"/>
        <v>46216.799999999996</v>
      </c>
    </row>
    <row r="91" spans="1:6" x14ac:dyDescent="0.3">
      <c r="A91" s="9">
        <v>87</v>
      </c>
      <c r="B91" s="10">
        <v>93</v>
      </c>
      <c r="C91" s="11" t="s">
        <v>100</v>
      </c>
      <c r="D91" s="12">
        <v>529.1</v>
      </c>
      <c r="E91" s="10" t="s">
        <v>33</v>
      </c>
      <c r="F91" s="12">
        <f t="shared" si="1"/>
        <v>49206.3</v>
      </c>
    </row>
    <row r="92" spans="1:6" ht="75" x14ac:dyDescent="0.3">
      <c r="A92" s="9">
        <v>88</v>
      </c>
      <c r="B92" s="10">
        <v>14</v>
      </c>
      <c r="C92" s="11" t="s">
        <v>101</v>
      </c>
      <c r="D92" s="12">
        <v>81.2</v>
      </c>
      <c r="E92" s="10" t="s">
        <v>33</v>
      </c>
      <c r="F92" s="12">
        <f t="shared" si="1"/>
        <v>1136.8</v>
      </c>
    </row>
    <row r="93" spans="1:6" ht="57.75" customHeight="1" x14ac:dyDescent="0.3">
      <c r="A93" s="9">
        <v>89</v>
      </c>
      <c r="B93" s="10">
        <v>40</v>
      </c>
      <c r="C93" s="11" t="s">
        <v>102</v>
      </c>
      <c r="D93" s="12">
        <v>359.93</v>
      </c>
      <c r="E93" s="10" t="s">
        <v>33</v>
      </c>
      <c r="F93" s="12">
        <f t="shared" si="1"/>
        <v>14397.2</v>
      </c>
    </row>
    <row r="94" spans="1:6" ht="37.5" x14ac:dyDescent="0.3">
      <c r="A94" s="9">
        <v>90</v>
      </c>
      <c r="B94" s="10">
        <v>60</v>
      </c>
      <c r="C94" s="11" t="s">
        <v>103</v>
      </c>
      <c r="D94" s="12">
        <v>587.20000000000005</v>
      </c>
      <c r="E94" s="10" t="s">
        <v>33</v>
      </c>
      <c r="F94" s="12">
        <f t="shared" si="1"/>
        <v>35232</v>
      </c>
    </row>
    <row r="95" spans="1:6" ht="112.5" x14ac:dyDescent="0.3">
      <c r="A95" s="9">
        <v>91</v>
      </c>
      <c r="B95" s="10">
        <v>93</v>
      </c>
      <c r="C95" s="11" t="s">
        <v>104</v>
      </c>
      <c r="D95" s="12">
        <v>1343</v>
      </c>
      <c r="E95" s="10" t="s">
        <v>24</v>
      </c>
      <c r="F95" s="12">
        <f t="shared" si="1"/>
        <v>124899</v>
      </c>
    </row>
    <row r="96" spans="1:6" x14ac:dyDescent="0.3">
      <c r="A96" s="9">
        <v>92</v>
      </c>
      <c r="B96" s="10">
        <v>20</v>
      </c>
      <c r="C96" s="11" t="s">
        <v>105</v>
      </c>
      <c r="D96" s="12">
        <v>1346</v>
      </c>
      <c r="E96" s="10" t="s">
        <v>24</v>
      </c>
      <c r="F96" s="12">
        <f t="shared" si="1"/>
        <v>26920</v>
      </c>
    </row>
    <row r="97" spans="1:6" ht="37.5" x14ac:dyDescent="0.3">
      <c r="A97" s="9">
        <v>93</v>
      </c>
      <c r="B97" s="10">
        <v>3</v>
      </c>
      <c r="C97" s="11" t="s">
        <v>106</v>
      </c>
      <c r="D97" s="12">
        <v>1376</v>
      </c>
      <c r="E97" s="10" t="s">
        <v>24</v>
      </c>
      <c r="F97" s="12">
        <f t="shared" si="1"/>
        <v>4128</v>
      </c>
    </row>
    <row r="98" spans="1:6" ht="93.75" x14ac:dyDescent="0.3">
      <c r="A98" s="9">
        <v>94</v>
      </c>
      <c r="B98" s="10">
        <v>29</v>
      </c>
      <c r="C98" s="11" t="s">
        <v>107</v>
      </c>
      <c r="D98" s="12">
        <v>1394</v>
      </c>
      <c r="E98" s="10" t="s">
        <v>24</v>
      </c>
      <c r="F98" s="12">
        <f t="shared" si="1"/>
        <v>40426</v>
      </c>
    </row>
    <row r="99" spans="1:6" ht="112.5" x14ac:dyDescent="0.3">
      <c r="A99" s="9">
        <v>95</v>
      </c>
      <c r="B99" s="10">
        <v>6</v>
      </c>
      <c r="C99" s="11" t="s">
        <v>108</v>
      </c>
      <c r="D99" s="12">
        <v>2509</v>
      </c>
      <c r="E99" s="10" t="s">
        <v>24</v>
      </c>
      <c r="F99" s="12">
        <f t="shared" si="1"/>
        <v>15054</v>
      </c>
    </row>
    <row r="100" spans="1:6" ht="112.5" x14ac:dyDescent="0.3">
      <c r="A100" s="9">
        <v>96</v>
      </c>
      <c r="B100" s="10">
        <v>18</v>
      </c>
      <c r="C100" s="11" t="s">
        <v>109</v>
      </c>
      <c r="D100" s="12">
        <v>688</v>
      </c>
      <c r="E100" s="10" t="s">
        <v>24</v>
      </c>
      <c r="F100" s="12">
        <f t="shared" si="1"/>
        <v>12384</v>
      </c>
    </row>
    <row r="101" spans="1:6" ht="131.25" x14ac:dyDescent="0.3">
      <c r="A101" s="9">
        <v>97</v>
      </c>
      <c r="B101" s="10">
        <v>61</v>
      </c>
      <c r="C101" s="11" t="s">
        <v>110</v>
      </c>
      <c r="D101" s="12">
        <v>937</v>
      </c>
      <c r="E101" s="10" t="s">
        <v>24</v>
      </c>
      <c r="F101" s="12">
        <f t="shared" si="1"/>
        <v>57157</v>
      </c>
    </row>
    <row r="102" spans="1:6" ht="56.25" x14ac:dyDescent="0.3">
      <c r="A102" s="9">
        <v>98</v>
      </c>
      <c r="B102" s="10">
        <v>15</v>
      </c>
      <c r="C102" s="11" t="s">
        <v>111</v>
      </c>
      <c r="D102" s="12">
        <v>132</v>
      </c>
      <c r="E102" s="10" t="s">
        <v>24</v>
      </c>
      <c r="F102" s="12">
        <f t="shared" si="1"/>
        <v>1980</v>
      </c>
    </row>
    <row r="103" spans="1:6" ht="37.5" x14ac:dyDescent="0.3">
      <c r="A103" s="9">
        <v>99</v>
      </c>
      <c r="B103" s="10">
        <v>49</v>
      </c>
      <c r="C103" s="11" t="s">
        <v>112</v>
      </c>
      <c r="D103" s="12">
        <v>635</v>
      </c>
      <c r="E103" s="10" t="s">
        <v>24</v>
      </c>
      <c r="F103" s="12">
        <f t="shared" si="1"/>
        <v>31115</v>
      </c>
    </row>
    <row r="104" spans="1:6" ht="56.25" x14ac:dyDescent="0.3">
      <c r="A104" s="9">
        <v>100</v>
      </c>
      <c r="B104" s="10">
        <v>28</v>
      </c>
      <c r="C104" s="11" t="s">
        <v>113</v>
      </c>
      <c r="D104" s="12">
        <v>1284</v>
      </c>
      <c r="E104" s="10" t="s">
        <v>24</v>
      </c>
      <c r="F104" s="12">
        <f t="shared" si="1"/>
        <v>35952</v>
      </c>
    </row>
    <row r="105" spans="1:6" ht="93.75" x14ac:dyDescent="0.3">
      <c r="A105" s="9">
        <v>101</v>
      </c>
      <c r="B105" s="10">
        <v>345</v>
      </c>
      <c r="C105" s="11" t="s">
        <v>114</v>
      </c>
      <c r="D105" s="12">
        <v>187</v>
      </c>
      <c r="E105" s="10" t="s">
        <v>33</v>
      </c>
      <c r="F105" s="12">
        <f>B105*D105</f>
        <v>64515</v>
      </c>
    </row>
    <row r="106" spans="1:6" ht="93.75" x14ac:dyDescent="0.3">
      <c r="A106" s="9">
        <v>102</v>
      </c>
      <c r="B106" s="10">
        <v>255</v>
      </c>
      <c r="C106" s="11" t="s">
        <v>115</v>
      </c>
      <c r="D106" s="12">
        <v>219</v>
      </c>
      <c r="E106" s="10" t="s">
        <v>33</v>
      </c>
      <c r="F106" s="12">
        <f t="shared" si="1"/>
        <v>55845</v>
      </c>
    </row>
    <row r="107" spans="1:6" ht="37.5" x14ac:dyDescent="0.3">
      <c r="A107" s="9">
        <v>103</v>
      </c>
      <c r="B107" s="10">
        <v>8.8000000000000007</v>
      </c>
      <c r="C107" s="11" t="s">
        <v>116</v>
      </c>
      <c r="D107" s="12">
        <v>231.22</v>
      </c>
      <c r="E107" s="10" t="s">
        <v>62</v>
      </c>
      <c r="F107" s="12">
        <f>B107*D107</f>
        <v>2034.7360000000001</v>
      </c>
    </row>
    <row r="108" spans="1:6" ht="56.25" x14ac:dyDescent="0.3">
      <c r="A108" s="9">
        <v>105</v>
      </c>
      <c r="B108" s="10">
        <v>2.2999999999999998</v>
      </c>
      <c r="C108" s="11" t="s">
        <v>117</v>
      </c>
      <c r="D108" s="12">
        <v>6273.19</v>
      </c>
      <c r="E108" s="10" t="s">
        <v>62</v>
      </c>
      <c r="F108" s="12">
        <f>B108*D108</f>
        <v>14428.336999999998</v>
      </c>
    </row>
    <row r="109" spans="1:6" ht="27" customHeight="1" x14ac:dyDescent="0.3">
      <c r="A109" s="9">
        <v>106</v>
      </c>
      <c r="B109" s="10">
        <v>14</v>
      </c>
      <c r="C109" s="11" t="s">
        <v>118</v>
      </c>
      <c r="D109" s="12">
        <v>1768</v>
      </c>
      <c r="E109" s="10" t="s">
        <v>24</v>
      </c>
      <c r="F109" s="12">
        <f t="shared" si="1"/>
        <v>24752</v>
      </c>
    </row>
    <row r="110" spans="1:6" ht="56.25" x14ac:dyDescent="0.3">
      <c r="A110" s="9">
        <v>107</v>
      </c>
      <c r="B110" s="10">
        <v>70</v>
      </c>
      <c r="C110" s="11" t="s">
        <v>119</v>
      </c>
      <c r="D110" s="12">
        <v>465</v>
      </c>
      <c r="E110" s="10" t="s">
        <v>33</v>
      </c>
      <c r="F110" s="12">
        <f t="shared" si="1"/>
        <v>32550</v>
      </c>
    </row>
    <row r="111" spans="1:6" ht="93.75" x14ac:dyDescent="0.3">
      <c r="A111" s="9">
        <v>108</v>
      </c>
      <c r="B111" s="10">
        <v>2</v>
      </c>
      <c r="C111" s="11" t="s">
        <v>120</v>
      </c>
      <c r="D111" s="12">
        <v>18177</v>
      </c>
      <c r="E111" s="10" t="s">
        <v>24</v>
      </c>
      <c r="F111" s="12">
        <f t="shared" si="1"/>
        <v>36354</v>
      </c>
    </row>
    <row r="112" spans="1:6" ht="37.5" x14ac:dyDescent="0.3">
      <c r="A112" s="9">
        <v>109</v>
      </c>
      <c r="B112" s="10">
        <v>772</v>
      </c>
      <c r="C112" s="11" t="s">
        <v>121</v>
      </c>
      <c r="D112" s="12">
        <v>203.84</v>
      </c>
      <c r="E112" s="10" t="s">
        <v>62</v>
      </c>
      <c r="F112" s="12">
        <f t="shared" si="1"/>
        <v>157364.48000000001</v>
      </c>
    </row>
    <row r="113" spans="1:6" ht="56.25" x14ac:dyDescent="0.3">
      <c r="A113" s="9">
        <v>110</v>
      </c>
      <c r="B113" s="10">
        <v>6</v>
      </c>
      <c r="C113" s="11" t="s">
        <v>122</v>
      </c>
      <c r="D113" s="12">
        <v>2650</v>
      </c>
      <c r="E113" s="10" t="s">
        <v>24</v>
      </c>
      <c r="F113" s="12">
        <f t="shared" si="1"/>
        <v>15900</v>
      </c>
    </row>
    <row r="114" spans="1:6" ht="37.5" x14ac:dyDescent="0.3">
      <c r="A114" s="9">
        <v>111</v>
      </c>
      <c r="B114" s="10">
        <v>1.5</v>
      </c>
      <c r="C114" s="11" t="s">
        <v>123</v>
      </c>
      <c r="D114" s="12">
        <v>2566.5</v>
      </c>
      <c r="E114" s="10" t="s">
        <v>52</v>
      </c>
      <c r="F114" s="12">
        <f t="shared" si="1"/>
        <v>3849.75</v>
      </c>
    </row>
    <row r="115" spans="1:6" ht="37.5" x14ac:dyDescent="0.3">
      <c r="A115" s="9">
        <v>112</v>
      </c>
      <c r="B115" s="10">
        <v>23</v>
      </c>
      <c r="C115" s="11" t="s">
        <v>124</v>
      </c>
      <c r="D115" s="12">
        <v>81</v>
      </c>
      <c r="E115" s="10" t="s">
        <v>24</v>
      </c>
      <c r="F115" s="12">
        <f t="shared" si="1"/>
        <v>1863</v>
      </c>
    </row>
    <row r="116" spans="1:6" x14ac:dyDescent="0.3">
      <c r="A116" s="9">
        <v>113</v>
      </c>
      <c r="B116" s="10">
        <v>3</v>
      </c>
      <c r="C116" s="11" t="s">
        <v>125</v>
      </c>
      <c r="D116" s="12">
        <v>170</v>
      </c>
      <c r="E116" s="10" t="s">
        <v>24</v>
      </c>
      <c r="F116" s="12">
        <f t="shared" si="1"/>
        <v>510</v>
      </c>
    </row>
    <row r="117" spans="1:6" ht="56.25" x14ac:dyDescent="0.3">
      <c r="A117" s="9">
        <v>114</v>
      </c>
      <c r="B117" s="10">
        <v>3</v>
      </c>
      <c r="C117" s="11" t="s">
        <v>126</v>
      </c>
      <c r="D117" s="12">
        <v>462</v>
      </c>
      <c r="E117" s="10" t="s">
        <v>24</v>
      </c>
      <c r="F117" s="12">
        <f t="shared" si="1"/>
        <v>1386</v>
      </c>
    </row>
    <row r="118" spans="1:6" ht="37.5" x14ac:dyDescent="0.3">
      <c r="A118" s="9">
        <v>115</v>
      </c>
      <c r="B118" s="10">
        <v>4</v>
      </c>
      <c r="C118" s="11" t="s">
        <v>127</v>
      </c>
      <c r="D118" s="12">
        <v>375.7</v>
      </c>
      <c r="E118" s="10" t="s">
        <v>24</v>
      </c>
      <c r="F118" s="12">
        <f t="shared" si="1"/>
        <v>1502.8</v>
      </c>
    </row>
    <row r="119" spans="1:6" ht="37.5" x14ac:dyDescent="0.3">
      <c r="A119" s="9">
        <v>116</v>
      </c>
      <c r="B119" s="10">
        <v>63</v>
      </c>
      <c r="C119" s="11" t="s">
        <v>128</v>
      </c>
      <c r="D119" s="12">
        <v>1299.4000000000001</v>
      </c>
      <c r="E119" s="10" t="s">
        <v>62</v>
      </c>
      <c r="F119" s="12">
        <f t="shared" si="1"/>
        <v>81862.200000000012</v>
      </c>
    </row>
    <row r="120" spans="1:6" ht="56.25" x14ac:dyDescent="0.3">
      <c r="A120" s="9">
        <v>117</v>
      </c>
      <c r="B120" s="10">
        <v>261</v>
      </c>
      <c r="C120" s="11" t="s">
        <v>129</v>
      </c>
      <c r="D120" s="12">
        <v>1602.26</v>
      </c>
      <c r="E120" s="10" t="s">
        <v>62</v>
      </c>
      <c r="F120" s="12">
        <f t="shared" si="1"/>
        <v>418189.86</v>
      </c>
    </row>
    <row r="121" spans="1:6" ht="93.75" x14ac:dyDescent="0.3">
      <c r="A121" s="9">
        <v>118</v>
      </c>
      <c r="B121" s="10">
        <v>26.4</v>
      </c>
      <c r="C121" s="11" t="s">
        <v>130</v>
      </c>
      <c r="D121" s="12">
        <v>1807</v>
      </c>
      <c r="E121" s="10" t="s">
        <v>33</v>
      </c>
      <c r="F121" s="12">
        <f t="shared" si="1"/>
        <v>47704.799999999996</v>
      </c>
    </row>
    <row r="122" spans="1:6" ht="75" x14ac:dyDescent="0.3">
      <c r="A122" s="9">
        <v>119</v>
      </c>
      <c r="B122" s="10">
        <v>19.8</v>
      </c>
      <c r="C122" s="11" t="s">
        <v>131</v>
      </c>
      <c r="D122" s="12">
        <v>5428</v>
      </c>
      <c r="E122" s="10" t="s">
        <v>62</v>
      </c>
      <c r="F122" s="12">
        <f t="shared" si="1"/>
        <v>107474.40000000001</v>
      </c>
    </row>
    <row r="123" spans="1:6" ht="37.5" x14ac:dyDescent="0.3">
      <c r="A123" s="9">
        <v>120</v>
      </c>
      <c r="B123" s="10">
        <v>9.5</v>
      </c>
      <c r="C123" s="11" t="s">
        <v>132</v>
      </c>
      <c r="D123" s="12">
        <v>1283.5899999999999</v>
      </c>
      <c r="E123" s="10" t="s">
        <v>62</v>
      </c>
      <c r="F123" s="12">
        <f t="shared" si="1"/>
        <v>12194.105</v>
      </c>
    </row>
    <row r="124" spans="1:6" ht="37.5" x14ac:dyDescent="0.3">
      <c r="A124" s="9">
        <v>122</v>
      </c>
      <c r="B124" s="10">
        <v>110.8</v>
      </c>
      <c r="C124" s="11" t="s">
        <v>133</v>
      </c>
      <c r="D124" s="12">
        <v>1458.26</v>
      </c>
      <c r="E124" s="10" t="s">
        <v>62</v>
      </c>
      <c r="F124" s="12">
        <f t="shared" si="1"/>
        <v>161575.20799999998</v>
      </c>
    </row>
    <row r="125" spans="1:6" ht="37.5" x14ac:dyDescent="0.3">
      <c r="A125" s="9">
        <v>123</v>
      </c>
      <c r="B125" s="10">
        <v>8.1</v>
      </c>
      <c r="C125" s="11" t="s">
        <v>134</v>
      </c>
      <c r="D125" s="12">
        <v>191.9</v>
      </c>
      <c r="E125" s="10" t="s">
        <v>33</v>
      </c>
      <c r="F125" s="12">
        <f t="shared" si="1"/>
        <v>1554.3899999999999</v>
      </c>
    </row>
    <row r="126" spans="1:6" ht="93.75" x14ac:dyDescent="0.3">
      <c r="A126" s="9">
        <v>124</v>
      </c>
      <c r="B126" s="10">
        <v>15</v>
      </c>
      <c r="C126" s="11" t="s">
        <v>135</v>
      </c>
      <c r="D126" s="12">
        <v>298.87</v>
      </c>
      <c r="E126" s="10" t="s">
        <v>33</v>
      </c>
      <c r="F126" s="12">
        <f t="shared" si="1"/>
        <v>4483.05</v>
      </c>
    </row>
    <row r="127" spans="1:6" ht="37.5" x14ac:dyDescent="0.3">
      <c r="A127" s="9">
        <v>125</v>
      </c>
      <c r="B127" s="10">
        <v>296.60000000000002</v>
      </c>
      <c r="C127" s="11" t="s">
        <v>136</v>
      </c>
      <c r="D127" s="12">
        <v>81.2</v>
      </c>
      <c r="E127" s="10" t="s">
        <v>62</v>
      </c>
      <c r="F127" s="12">
        <f t="shared" si="1"/>
        <v>24083.920000000002</v>
      </c>
    </row>
    <row r="128" spans="1:6" ht="37.5" x14ac:dyDescent="0.3">
      <c r="A128" s="9">
        <v>126</v>
      </c>
      <c r="B128" s="10">
        <v>2</v>
      </c>
      <c r="C128" s="11" t="s">
        <v>137</v>
      </c>
      <c r="D128" s="12">
        <v>1020</v>
      </c>
      <c r="E128" s="10" t="s">
        <v>24</v>
      </c>
      <c r="F128" s="12">
        <f t="shared" si="1"/>
        <v>2040</v>
      </c>
    </row>
    <row r="129" spans="1:6" ht="56.25" x14ac:dyDescent="0.3">
      <c r="A129" s="9">
        <v>127</v>
      </c>
      <c r="B129" s="10">
        <v>1</v>
      </c>
      <c r="C129" s="11" t="s">
        <v>138</v>
      </c>
      <c r="D129" s="12">
        <v>41400</v>
      </c>
      <c r="E129" s="10" t="s">
        <v>24</v>
      </c>
      <c r="F129" s="12">
        <f t="shared" si="1"/>
        <v>41400</v>
      </c>
    </row>
    <row r="130" spans="1:6" x14ac:dyDescent="0.3">
      <c r="A130" s="9">
        <v>128</v>
      </c>
      <c r="B130" s="10">
        <v>1</v>
      </c>
      <c r="C130" s="11" t="s">
        <v>139</v>
      </c>
      <c r="D130" s="12">
        <v>31100</v>
      </c>
      <c r="E130" s="10" t="s">
        <v>24</v>
      </c>
      <c r="F130" s="12">
        <f t="shared" si="1"/>
        <v>31100</v>
      </c>
    </row>
    <row r="131" spans="1:6" ht="37.5" x14ac:dyDescent="0.3">
      <c r="A131" s="9">
        <v>121</v>
      </c>
      <c r="B131" s="10">
        <v>17</v>
      </c>
      <c r="C131" s="11" t="s">
        <v>140</v>
      </c>
      <c r="D131" s="12">
        <v>60</v>
      </c>
      <c r="E131" s="10" t="s">
        <v>33</v>
      </c>
      <c r="F131" s="12">
        <f>B131*D131</f>
        <v>1020</v>
      </c>
    </row>
    <row r="132" spans="1:6" ht="75" x14ac:dyDescent="0.3">
      <c r="A132" s="9">
        <v>129</v>
      </c>
      <c r="B132" s="10">
        <v>1</v>
      </c>
      <c r="C132" s="11" t="s">
        <v>141</v>
      </c>
      <c r="D132" s="12">
        <v>4625</v>
      </c>
      <c r="E132" s="10" t="s">
        <v>24</v>
      </c>
      <c r="F132" s="12">
        <f t="shared" si="1"/>
        <v>4625</v>
      </c>
    </row>
    <row r="133" spans="1:6" ht="75" x14ac:dyDescent="0.3">
      <c r="A133" s="9">
        <v>130</v>
      </c>
      <c r="B133" s="10">
        <v>1</v>
      </c>
      <c r="C133" s="11" t="s">
        <v>142</v>
      </c>
      <c r="D133" s="12">
        <v>4160</v>
      </c>
      <c r="E133" s="10" t="s">
        <v>24</v>
      </c>
      <c r="F133" s="12">
        <f t="shared" si="1"/>
        <v>4160</v>
      </c>
    </row>
    <row r="134" spans="1:6" ht="56.25" x14ac:dyDescent="0.3">
      <c r="A134" s="9">
        <v>131</v>
      </c>
      <c r="B134" s="10">
        <v>4</v>
      </c>
      <c r="C134" s="11" t="s">
        <v>143</v>
      </c>
      <c r="D134" s="12">
        <v>880</v>
      </c>
      <c r="E134" s="10" t="s">
        <v>33</v>
      </c>
      <c r="F134" s="12">
        <f t="shared" si="1"/>
        <v>3520</v>
      </c>
    </row>
    <row r="135" spans="1:6" ht="75" x14ac:dyDescent="0.3">
      <c r="A135" s="9">
        <v>132</v>
      </c>
      <c r="B135" s="10">
        <v>80</v>
      </c>
      <c r="C135" s="11" t="s">
        <v>144</v>
      </c>
      <c r="D135" s="12">
        <v>214.73</v>
      </c>
      <c r="E135" s="10" t="s">
        <v>33</v>
      </c>
      <c r="F135" s="12">
        <f t="shared" si="1"/>
        <v>17178.399999999998</v>
      </c>
    </row>
    <row r="136" spans="1:6" ht="111" customHeight="1" x14ac:dyDescent="0.3">
      <c r="A136" s="9">
        <v>133</v>
      </c>
      <c r="B136" s="10">
        <v>5</v>
      </c>
      <c r="C136" s="11" t="s">
        <v>145</v>
      </c>
      <c r="D136" s="12">
        <v>1830</v>
      </c>
      <c r="E136" s="10" t="s">
        <v>24</v>
      </c>
      <c r="F136" s="12">
        <f t="shared" si="1"/>
        <v>9150</v>
      </c>
    </row>
    <row r="137" spans="1:6" ht="56.25" x14ac:dyDescent="0.3">
      <c r="A137" s="9">
        <v>134</v>
      </c>
      <c r="B137" s="10">
        <v>45.4</v>
      </c>
      <c r="C137" s="11" t="s">
        <v>146</v>
      </c>
      <c r="D137" s="12">
        <v>6363</v>
      </c>
      <c r="E137" s="10" t="s">
        <v>62</v>
      </c>
      <c r="F137" s="12">
        <f t="shared" si="1"/>
        <v>288880.2</v>
      </c>
    </row>
    <row r="138" spans="1:6" ht="56.25" x14ac:dyDescent="0.3">
      <c r="A138" s="9">
        <v>135</v>
      </c>
      <c r="B138" s="10">
        <v>6.2</v>
      </c>
      <c r="C138" s="11" t="s">
        <v>147</v>
      </c>
      <c r="D138" s="12">
        <v>6893</v>
      </c>
      <c r="E138" s="10" t="s">
        <v>62</v>
      </c>
      <c r="F138" s="12">
        <f t="shared" si="1"/>
        <v>42736.6</v>
      </c>
    </row>
    <row r="139" spans="1:6" ht="75" x14ac:dyDescent="0.3">
      <c r="A139" s="9">
        <v>136</v>
      </c>
      <c r="B139" s="10">
        <v>4</v>
      </c>
      <c r="C139" s="11" t="s">
        <v>148</v>
      </c>
      <c r="D139" s="12">
        <v>2470</v>
      </c>
      <c r="E139" s="10" t="s">
        <v>24</v>
      </c>
      <c r="F139" s="12">
        <f t="shared" si="1"/>
        <v>9880</v>
      </c>
    </row>
    <row r="140" spans="1:6" ht="56.25" x14ac:dyDescent="0.3">
      <c r="A140" s="9">
        <v>137</v>
      </c>
      <c r="B140" s="10">
        <v>24</v>
      </c>
      <c r="C140" s="11" t="s">
        <v>149</v>
      </c>
      <c r="D140" s="12">
        <v>840</v>
      </c>
      <c r="E140" s="10" t="s">
        <v>24</v>
      </c>
      <c r="F140" s="12">
        <f>B140*D140</f>
        <v>20160</v>
      </c>
    </row>
    <row r="141" spans="1:6" ht="56.25" x14ac:dyDescent="0.3">
      <c r="A141" s="9">
        <v>138</v>
      </c>
      <c r="B141" s="10">
        <v>15</v>
      </c>
      <c r="C141" s="11" t="s">
        <v>150</v>
      </c>
      <c r="D141" s="12">
        <v>320</v>
      </c>
      <c r="E141" s="10" t="s">
        <v>24</v>
      </c>
      <c r="F141" s="12">
        <f>B141*D141</f>
        <v>4800</v>
      </c>
    </row>
    <row r="142" spans="1:6" ht="75" x14ac:dyDescent="0.3">
      <c r="A142" s="9">
        <v>139</v>
      </c>
      <c r="B142" s="10">
        <v>1</v>
      </c>
      <c r="C142" s="11" t="s">
        <v>151</v>
      </c>
      <c r="D142" s="12">
        <v>450</v>
      </c>
      <c r="E142" s="10" t="s">
        <v>24</v>
      </c>
      <c r="F142" s="12">
        <f>B142*D142</f>
        <v>450</v>
      </c>
    </row>
    <row r="143" spans="1:6" ht="72" customHeight="1" x14ac:dyDescent="0.3">
      <c r="A143" s="9">
        <v>140</v>
      </c>
      <c r="B143" s="10">
        <v>1</v>
      </c>
      <c r="C143" s="11" t="s">
        <v>152</v>
      </c>
      <c r="D143" s="12">
        <v>51890</v>
      </c>
      <c r="E143" s="10" t="s">
        <v>24</v>
      </c>
      <c r="F143" s="12">
        <f t="shared" ref="F143:F157" si="2">B143*D143</f>
        <v>51890</v>
      </c>
    </row>
    <row r="144" spans="1:6" ht="56.25" x14ac:dyDescent="0.3">
      <c r="A144" s="9">
        <v>141</v>
      </c>
      <c r="B144" s="10">
        <v>2</v>
      </c>
      <c r="C144" s="11" t="s">
        <v>153</v>
      </c>
      <c r="D144" s="12">
        <v>4018</v>
      </c>
      <c r="E144" s="10" t="s">
        <v>24</v>
      </c>
      <c r="F144" s="12">
        <f t="shared" si="2"/>
        <v>8036</v>
      </c>
    </row>
    <row r="145" spans="1:6" ht="56.25" x14ac:dyDescent="0.3">
      <c r="A145" s="9">
        <v>142</v>
      </c>
      <c r="B145" s="10">
        <v>14</v>
      </c>
      <c r="C145" s="11" t="s">
        <v>154</v>
      </c>
      <c r="D145" s="12">
        <v>850</v>
      </c>
      <c r="E145" s="10" t="s">
        <v>24</v>
      </c>
      <c r="F145" s="12">
        <f t="shared" si="2"/>
        <v>11900</v>
      </c>
    </row>
    <row r="146" spans="1:6" ht="75" x14ac:dyDescent="0.3">
      <c r="A146" s="9">
        <v>143</v>
      </c>
      <c r="B146" s="10">
        <v>168</v>
      </c>
      <c r="C146" s="11" t="s">
        <v>155</v>
      </c>
      <c r="D146" s="12">
        <v>48</v>
      </c>
      <c r="E146" s="10" t="s">
        <v>33</v>
      </c>
      <c r="F146" s="12">
        <f t="shared" si="2"/>
        <v>8064</v>
      </c>
    </row>
    <row r="147" spans="1:6" ht="56.25" x14ac:dyDescent="0.3">
      <c r="A147" s="9">
        <v>144</v>
      </c>
      <c r="B147" s="10">
        <v>1</v>
      </c>
      <c r="C147" s="11" t="s">
        <v>156</v>
      </c>
      <c r="D147" s="12">
        <v>3400</v>
      </c>
      <c r="E147" s="10" t="s">
        <v>24</v>
      </c>
      <c r="F147" s="12">
        <f t="shared" si="2"/>
        <v>3400</v>
      </c>
    </row>
    <row r="148" spans="1:6" ht="75" x14ac:dyDescent="0.3">
      <c r="A148" s="9">
        <v>145</v>
      </c>
      <c r="B148" s="10">
        <v>1</v>
      </c>
      <c r="C148" s="11" t="s">
        <v>157</v>
      </c>
      <c r="D148" s="12">
        <v>8065</v>
      </c>
      <c r="E148" s="10" t="s">
        <v>24</v>
      </c>
      <c r="F148" s="12">
        <f t="shared" si="2"/>
        <v>8065</v>
      </c>
    </row>
    <row r="149" spans="1:6" ht="37.5" x14ac:dyDescent="0.3">
      <c r="A149" s="9">
        <v>146</v>
      </c>
      <c r="B149" s="10">
        <v>2</v>
      </c>
      <c r="C149" s="11" t="s">
        <v>158</v>
      </c>
      <c r="D149" s="12">
        <v>5580</v>
      </c>
      <c r="E149" s="10" t="s">
        <v>24</v>
      </c>
      <c r="F149" s="12">
        <f t="shared" si="2"/>
        <v>11160</v>
      </c>
    </row>
    <row r="150" spans="1:6" ht="42" customHeight="1" x14ac:dyDescent="0.3">
      <c r="A150" s="9">
        <v>147</v>
      </c>
      <c r="B150" s="10">
        <v>1</v>
      </c>
      <c r="C150" s="11" t="s">
        <v>159</v>
      </c>
      <c r="D150" s="12">
        <v>700</v>
      </c>
      <c r="E150" s="10" t="s">
        <v>24</v>
      </c>
      <c r="F150" s="12">
        <f t="shared" si="2"/>
        <v>700</v>
      </c>
    </row>
    <row r="151" spans="1:6" ht="56.25" x14ac:dyDescent="0.3">
      <c r="A151" s="9">
        <v>148</v>
      </c>
      <c r="B151" s="10">
        <v>2</v>
      </c>
      <c r="C151" s="11" t="s">
        <v>160</v>
      </c>
      <c r="D151" s="12">
        <v>900</v>
      </c>
      <c r="E151" s="10" t="s">
        <v>24</v>
      </c>
      <c r="F151" s="12">
        <f t="shared" si="2"/>
        <v>1800</v>
      </c>
    </row>
    <row r="152" spans="1:6" ht="56.25" x14ac:dyDescent="0.3">
      <c r="A152" s="9">
        <v>149</v>
      </c>
      <c r="B152" s="10">
        <v>1</v>
      </c>
      <c r="C152" s="11" t="s">
        <v>161</v>
      </c>
      <c r="D152" s="12">
        <v>5580</v>
      </c>
      <c r="E152" s="10" t="s">
        <v>24</v>
      </c>
      <c r="F152" s="12">
        <f t="shared" si="2"/>
        <v>5580</v>
      </c>
    </row>
    <row r="153" spans="1:6" ht="37.5" x14ac:dyDescent="0.3">
      <c r="A153" s="9">
        <v>150</v>
      </c>
      <c r="B153" s="10">
        <v>24</v>
      </c>
      <c r="C153" s="11" t="s">
        <v>162</v>
      </c>
      <c r="D153" s="12">
        <v>190</v>
      </c>
      <c r="E153" s="10" t="s">
        <v>24</v>
      </c>
      <c r="F153" s="12">
        <f t="shared" si="2"/>
        <v>4560</v>
      </c>
    </row>
    <row r="154" spans="1:6" ht="37.5" x14ac:dyDescent="0.3">
      <c r="A154" s="9">
        <v>151</v>
      </c>
      <c r="B154" s="10">
        <v>14</v>
      </c>
      <c r="C154" s="11" t="s">
        <v>163</v>
      </c>
      <c r="D154" s="12">
        <v>230</v>
      </c>
      <c r="E154" s="10" t="s">
        <v>24</v>
      </c>
      <c r="F154" s="12">
        <f t="shared" si="2"/>
        <v>3220</v>
      </c>
    </row>
    <row r="155" spans="1:6" ht="56.25" x14ac:dyDescent="0.3">
      <c r="A155" s="9">
        <v>152</v>
      </c>
      <c r="B155" s="10">
        <v>6</v>
      </c>
      <c r="C155" s="11" t="s">
        <v>164</v>
      </c>
      <c r="D155" s="12">
        <v>275</v>
      </c>
      <c r="E155" s="10" t="s">
        <v>24</v>
      </c>
      <c r="F155" s="12">
        <f t="shared" si="2"/>
        <v>1650</v>
      </c>
    </row>
    <row r="156" spans="1:6" ht="56.25" x14ac:dyDescent="0.3">
      <c r="A156" s="9">
        <v>153</v>
      </c>
      <c r="B156" s="10">
        <v>8</v>
      </c>
      <c r="C156" s="11" t="s">
        <v>165</v>
      </c>
      <c r="D156" s="12">
        <v>310</v>
      </c>
      <c r="E156" s="10" t="s">
        <v>24</v>
      </c>
      <c r="F156" s="12">
        <f t="shared" si="2"/>
        <v>2480</v>
      </c>
    </row>
    <row r="157" spans="1:6" ht="75" x14ac:dyDescent="0.3">
      <c r="A157" s="9">
        <v>154</v>
      </c>
      <c r="B157" s="10">
        <v>168</v>
      </c>
      <c r="C157" s="11" t="s">
        <v>166</v>
      </c>
      <c r="D157" s="12">
        <v>74</v>
      </c>
      <c r="E157" s="10" t="s">
        <v>33</v>
      </c>
      <c r="F157" s="12">
        <f t="shared" si="2"/>
        <v>12432</v>
      </c>
    </row>
    <row r="158" spans="1:6" ht="75" x14ac:dyDescent="0.3">
      <c r="A158" s="9">
        <v>155</v>
      </c>
      <c r="B158" s="10">
        <v>1</v>
      </c>
      <c r="C158" s="11" t="s">
        <v>167</v>
      </c>
      <c r="D158" s="12">
        <v>15000</v>
      </c>
      <c r="E158" s="10" t="s">
        <v>168</v>
      </c>
      <c r="F158" s="12">
        <f>B158*D158</f>
        <v>15000</v>
      </c>
    </row>
    <row r="159" spans="1:6" x14ac:dyDescent="0.3">
      <c r="A159" s="17">
        <v>0</v>
      </c>
      <c r="B159" s="18" t="s">
        <v>169</v>
      </c>
      <c r="C159" s="19" t="s">
        <v>170</v>
      </c>
      <c r="D159" s="12"/>
      <c r="E159" s="10"/>
      <c r="F159" s="20">
        <f>SUM(F4:F158)</f>
        <v>9710011.3255000021</v>
      </c>
    </row>
  </sheetData>
  <mergeCells count="2">
    <mergeCell ref="A1:F1"/>
    <mergeCell ref="A2:F2"/>
  </mergeCells>
  <pageMargins left="0.7" right="0.62" top="0.75" bottom="0.75" header="0.3" footer="0.3"/>
  <pageSetup paperSize="9" scale="8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Abst</vt:lpstr>
      <vt:lpstr>'New Abst'!Print_Titles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DISNEY DAVID</dc:creator>
  <cp:lastModifiedBy>DISNEY DAVID</cp:lastModifiedBy>
  <dcterms:created xsi:type="dcterms:W3CDTF">2023-04-12T10:41:36Z</dcterms:created>
  <dcterms:modified xsi:type="dcterms:W3CDTF">2023-04-12T10:42:05Z</dcterms:modified>
</cp:coreProperties>
</file>