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ne\Documents\"/>
    </mc:Choice>
  </mc:AlternateContent>
  <xr:revisionPtr revIDLastSave="0" documentId="13_ncr:1_{C47E0011-C151-418D-9F74-99B219B43EEC}" xr6:coauthVersionLast="40" xr6:coauthVersionMax="40" xr10:uidLastSave="{00000000-0000-0000-0000-000000000000}"/>
  <bookViews>
    <workbookView xWindow="420" yWindow="660" windowWidth="16245" windowHeight="8025" xr2:uid="{00000000-000D-0000-FFFF-FFFF00000000}"/>
  </bookViews>
  <sheets>
    <sheet name="Posting Report Details" sheetId="1" r:id="rId1"/>
  </sheets>
  <definedNames>
    <definedName name="_xlnm.Print_Titles" localSheetId="0">'Posting Report Details'!$2:$2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8" i="1" l="1"/>
  <c r="P13" i="1"/>
  <c r="R9" i="1"/>
</calcChain>
</file>

<file path=xl/sharedStrings.xml><?xml version="1.0" encoding="utf-8"?>
<sst xmlns="http://schemas.openxmlformats.org/spreadsheetml/2006/main" count="144" uniqueCount="88">
  <si>
    <t>Facility ID</t>
  </si>
  <si>
    <t>Check Number</t>
  </si>
  <si>
    <t>Payment Source</t>
  </si>
  <si>
    <t>Purpose</t>
  </si>
  <si>
    <t>Type</t>
  </si>
  <si>
    <t>Payer</t>
  </si>
  <si>
    <t>Check Amount</t>
  </si>
  <si>
    <t>Check Date</t>
  </si>
  <si>
    <t>Posted Date</t>
  </si>
  <si>
    <t>Status</t>
  </si>
  <si>
    <t>Patient Name</t>
  </si>
  <si>
    <t>Claim ID</t>
  </si>
  <si>
    <t>Claim Status</t>
  </si>
  <si>
    <t>Date of Service</t>
  </si>
  <si>
    <t>Service</t>
  </si>
  <si>
    <t>Billed Amount</t>
  </si>
  <si>
    <t>Previous Payments</t>
  </si>
  <si>
    <t>Amount Paid</t>
  </si>
  <si>
    <t>Reversal</t>
  </si>
  <si>
    <t>Paid to Patient</t>
  </si>
  <si>
    <t>Allowable</t>
  </si>
  <si>
    <t>Ded</t>
  </si>
  <si>
    <t>Co-Ins</t>
  </si>
  <si>
    <t>Co-Pay</t>
  </si>
  <si>
    <t>Adjusment</t>
  </si>
  <si>
    <t>Adjustment Reason(s)</t>
  </si>
  <si>
    <t>Misc Adj</t>
  </si>
  <si>
    <t>Misc Adj Reason(s)</t>
  </si>
  <si>
    <t>Peac0694</t>
  </si>
  <si>
    <t>338278470</t>
  </si>
  <si>
    <t>Insurance Payment</t>
  </si>
  <si>
    <t>ACH</t>
  </si>
  <si>
    <t>SMFL0 - Florida Medicare</t>
  </si>
  <si>
    <t>12/28/2018</t>
  </si>
  <si>
    <t>Posted</t>
  </si>
  <si>
    <t xml:space="preserve">Burgess Richard </t>
  </si>
  <si>
    <t>0100036106-01</t>
  </si>
  <si>
    <t>Partially Paid</t>
  </si>
  <si>
    <t>07/03/2018</t>
  </si>
  <si>
    <t>TMSTR</t>
  </si>
  <si>
    <t>18 - Exact duplicate claim/service</t>
  </si>
  <si>
    <t>803576055</t>
  </si>
  <si>
    <t>01/16/2019</t>
  </si>
  <si>
    <t>45 - Charge exceeds fee schedule/maximum allowable or contracted/legislated fee arrangement.
253 - Sequestration - reduction in federal payment</t>
  </si>
  <si>
    <t>P1 - Previous Posting</t>
  </si>
  <si>
    <t>206959178</t>
  </si>
  <si>
    <t>SB590 - BCBS of FL</t>
  </si>
  <si>
    <t>01/25/2019</t>
  </si>
  <si>
    <t>23 - The impact of prior payer(s) adjudication including payments and/or adjustments.</t>
  </si>
  <si>
    <t>803696034</t>
  </si>
  <si>
    <t>02/06/2019</t>
  </si>
  <si>
    <t>207007942</t>
  </si>
  <si>
    <t>02/15/2019</t>
  </si>
  <si>
    <t>11/27/2018</t>
  </si>
  <si>
    <t>Burgess, Richard</t>
  </si>
  <si>
    <t>78317981</t>
  </si>
  <si>
    <t>FLMDCARE (SMFL0)</t>
  </si>
  <si>
    <t>1472</t>
  </si>
  <si>
    <t>Closed Claim</t>
  </si>
  <si>
    <t>Paid at UCR</t>
  </si>
  <si>
    <t>5</t>
  </si>
  <si>
    <t>Bill Date</t>
  </si>
  <si>
    <t>Last Payment Date</t>
  </si>
  <si>
    <t>Reprocess Date</t>
  </si>
  <si>
    <t>MRN</t>
  </si>
  <si>
    <t>Referred By</t>
  </si>
  <si>
    <t>Payer Name</t>
  </si>
  <si>
    <t>Prefix</t>
  </si>
  <si>
    <t>LOC / Service</t>
  </si>
  <si>
    <t>Claim Number</t>
  </si>
  <si>
    <t>Collection Status</t>
  </si>
  <si>
    <t>Bill Charge</t>
  </si>
  <si>
    <t>Number of Payments</t>
  </si>
  <si>
    <t>Copay</t>
  </si>
  <si>
    <t>Deductible</t>
  </si>
  <si>
    <t>CoIns</t>
  </si>
  <si>
    <t>Payer Adjustment</t>
  </si>
  <si>
    <t>Recoupment</t>
  </si>
  <si>
    <t>Patient Payment</t>
  </si>
  <si>
    <t>Admin Adjustment</t>
  </si>
  <si>
    <t>Write Off</t>
  </si>
  <si>
    <t>Patient Responsibility</t>
  </si>
  <si>
    <t xml:space="preserve">revresal c-in </t>
  </si>
  <si>
    <t>Posting detail report</t>
  </si>
  <si>
    <t>Line Item report</t>
  </si>
  <si>
    <t>Add Co-insurance Reversal Column with the data from reversal tab in posting</t>
  </si>
  <si>
    <t>Include Co-Insurance balance to Line item report, taking in considetarion reversals.</t>
  </si>
  <si>
    <t>Sum columns Q,R,S,T,U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</si>
</sst>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\$* #,##0.00_);_(\$* \(#,##0.00\);_(\$* &quot;-&quot;??_);_(@_)"/>
    <numFmt numFmtId="165" formatCode="mm/dd/yyyy"/>
  </numFmts>
  <fonts count="5">
    <font>
      <sz val="11"/>
      <name val="Calibri"/>
    </font>
    <font>
      <b/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auto="1"/>
      </bottom>
      <diagonal/>
    </border>
    <border>
      <left style="thick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thin">
        <color rgb="FF000000"/>
      </right>
      <top style="thin">
        <color auto="1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auto="1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left"/>
    </xf>
    <xf numFmtId="165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righ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left"/>
    </xf>
    <xf numFmtId="165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right" wrapText="1"/>
    </xf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165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9" fontId="0" fillId="0" borderId="2" xfId="0" applyNumberFormat="1" applyBorder="1" applyAlignment="1">
      <alignment horizontal="right" wrapText="1"/>
    </xf>
    <xf numFmtId="0" fontId="4" fillId="0" borderId="2" xfId="0" applyFont="1" applyBorder="1" applyAlignment="1">
      <alignment horizontal="center" wrapText="1"/>
    </xf>
    <xf numFmtId="49" fontId="0" fillId="0" borderId="2" xfId="0" applyNumberFormat="1" applyBorder="1" applyAlignment="1">
      <alignment horizontal="center" wrapText="1"/>
    </xf>
    <xf numFmtId="164" fontId="0" fillId="0" borderId="9" xfId="0" applyNumberFormat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0" fontId="2" fillId="3" borderId="11" xfId="1" applyBorder="1" applyAlignment="1">
      <alignment horizontal="center" wrapText="1"/>
    </xf>
    <xf numFmtId="0" fontId="3" fillId="4" borderId="11" xfId="2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164" fontId="1" fillId="5" borderId="1" xfId="0" applyNumberFormat="1" applyFont="1" applyFill="1" applyBorder="1" applyAlignment="1">
      <alignment horizontal="center"/>
    </xf>
    <xf numFmtId="164" fontId="0" fillId="5" borderId="3" xfId="0" applyNumberFormat="1" applyFill="1" applyBorder="1" applyAlignment="1">
      <alignment horizontal="right"/>
    </xf>
    <xf numFmtId="164" fontId="0" fillId="5" borderId="2" xfId="0" applyNumberFormat="1" applyFill="1" applyBorder="1" applyAlignment="1">
      <alignment horizontal="right"/>
    </xf>
    <xf numFmtId="164" fontId="1" fillId="5" borderId="4" xfId="0" applyNumberFormat="1" applyFont="1" applyFill="1" applyBorder="1" applyAlignment="1">
      <alignment horizontal="right"/>
    </xf>
    <xf numFmtId="164" fontId="0" fillId="5" borderId="0" xfId="0" applyNumberFormat="1" applyFill="1" applyAlignment="1">
      <alignment horizontal="right"/>
    </xf>
    <xf numFmtId="164" fontId="0" fillId="5" borderId="1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right" wrapText="1"/>
    </xf>
    <xf numFmtId="164" fontId="0" fillId="5" borderId="13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right" wrapText="1"/>
    </xf>
    <xf numFmtId="164" fontId="0" fillId="6" borderId="0" xfId="0" applyNumberFormat="1" applyFill="1" applyAlignment="1">
      <alignment horizontal="right"/>
    </xf>
    <xf numFmtId="164" fontId="2" fillId="3" borderId="2" xfId="1" applyNumberFormat="1" applyBorder="1" applyAlignment="1">
      <alignment horizontal="right" wrapText="1"/>
    </xf>
    <xf numFmtId="164" fontId="2" fillId="3" borderId="4" xfId="1" applyNumberFormat="1" applyBorder="1" applyAlignment="1">
      <alignment horizontal="right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3"/>
  <sheetViews>
    <sheetView tabSelected="1" topLeftCell="M1" workbookViewId="0">
      <selection activeCell="S20" sqref="S20"/>
    </sheetView>
  </sheetViews>
  <sheetFormatPr defaultRowHeight="15"/>
  <cols>
    <col min="1" max="1" width="10.7109375" style="3" bestFit="1" customWidth="1"/>
    <col min="2" max="2" width="17.5703125" style="3" bestFit="1" customWidth="1"/>
    <col min="3" max="3" width="18.140625" style="3" bestFit="1" customWidth="1"/>
    <col min="4" max="4" width="13.28515625" style="6" bestFit="1" customWidth="1"/>
    <col min="5" max="5" width="9" style="3" bestFit="1" customWidth="1"/>
    <col min="6" max="6" width="23.42578125" style="9" bestFit="1" customWidth="1"/>
    <col min="7" max="7" width="15.42578125" style="6" bestFit="1" customWidth="1"/>
    <col min="8" max="8" width="10.85546875" style="10" bestFit="1" customWidth="1"/>
    <col min="9" max="9" width="12.5703125" style="10" bestFit="1" customWidth="1"/>
    <col min="10" max="10" width="14.42578125" style="3" bestFit="1" customWidth="1"/>
    <col min="11" max="11" width="15.42578125" style="9" bestFit="1" customWidth="1"/>
    <col min="12" max="12" width="13.85546875" style="3" bestFit="1" customWidth="1"/>
    <col min="13" max="13" width="16" style="3" bestFit="1" customWidth="1"/>
    <col min="14" max="14" width="14.42578125" style="3" bestFit="1" customWidth="1"/>
    <col min="15" max="15" width="10.5703125" style="3" bestFit="1" customWidth="1"/>
    <col min="16" max="16" width="15.28515625" style="6" bestFit="1" customWidth="1"/>
    <col min="17" max="17" width="10" style="5" bestFit="1" customWidth="1"/>
    <col min="18" max="18" width="14.5703125" style="6" bestFit="1" customWidth="1"/>
    <col min="19" max="19" width="10" style="6" bestFit="1" customWidth="1"/>
    <col min="20" max="20" width="15.5703125" style="6" bestFit="1" customWidth="1"/>
    <col min="21" max="22" width="11.42578125" style="6" bestFit="1" customWidth="1"/>
    <col min="23" max="23" width="12.7109375" style="6" bestFit="1" customWidth="1"/>
    <col min="24" max="24" width="12.7109375" style="6" customWidth="1"/>
    <col min="25" max="25" width="8.85546875" style="6" bestFit="1" customWidth="1"/>
    <col min="26" max="26" width="12.140625" style="6" bestFit="1" customWidth="1"/>
    <col min="27" max="27" width="48.5703125" style="8" bestFit="1" customWidth="1"/>
    <col min="28" max="28" width="13.7109375" style="6" bestFit="1" customWidth="1"/>
    <col min="29" max="29" width="19.7109375" style="8" bestFit="1" customWidth="1"/>
    <col min="30" max="30" width="9.140625" style="1" customWidth="1"/>
    <col min="31" max="16384" width="9.140625" style="1"/>
  </cols>
  <sheetData>
    <row r="1" spans="1:29">
      <c r="A1" s="44" t="s">
        <v>83</v>
      </c>
      <c r="B1" s="44"/>
      <c r="C1" s="44"/>
      <c r="D1" s="44"/>
      <c r="E1" s="44"/>
      <c r="F1" s="44"/>
      <c r="G1" s="44"/>
      <c r="H1" s="44"/>
    </row>
    <row r="2" spans="1:29" ht="30">
      <c r="A2" s="4" t="s">
        <v>0</v>
      </c>
      <c r="B2" s="4" t="s">
        <v>1</v>
      </c>
      <c r="C2" s="4" t="s">
        <v>2</v>
      </c>
      <c r="D2" s="7" t="s">
        <v>3</v>
      </c>
      <c r="E2" s="4" t="s">
        <v>4</v>
      </c>
      <c r="F2" s="4" t="s">
        <v>5</v>
      </c>
      <c r="G2" s="7" t="s">
        <v>6</v>
      </c>
      <c r="H2" s="11" t="s">
        <v>7</v>
      </c>
      <c r="I2" s="11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7" t="s">
        <v>15</v>
      </c>
      <c r="Q2" s="12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47" t="s">
        <v>82</v>
      </c>
      <c r="Y2" s="7" t="s">
        <v>23</v>
      </c>
      <c r="Z2" s="7" t="s">
        <v>24</v>
      </c>
      <c r="AA2" s="2" t="s">
        <v>25</v>
      </c>
      <c r="AB2" s="7" t="s">
        <v>26</v>
      </c>
      <c r="AC2" s="2" t="s">
        <v>27</v>
      </c>
    </row>
    <row r="3" spans="1:29">
      <c r="A3" s="25" t="s">
        <v>28</v>
      </c>
      <c r="B3" s="19" t="s">
        <v>29</v>
      </c>
      <c r="C3" s="19" t="s">
        <v>30</v>
      </c>
      <c r="D3" s="20"/>
      <c r="E3" s="19" t="s">
        <v>31</v>
      </c>
      <c r="F3" s="21" t="s">
        <v>32</v>
      </c>
      <c r="G3" s="20">
        <v>0</v>
      </c>
      <c r="H3" s="22" t="s">
        <v>33</v>
      </c>
      <c r="I3" s="22" t="s">
        <v>33</v>
      </c>
      <c r="J3" s="19" t="s">
        <v>34</v>
      </c>
      <c r="K3" s="21" t="s">
        <v>35</v>
      </c>
      <c r="L3" s="19" t="s">
        <v>36</v>
      </c>
      <c r="M3" s="19" t="s">
        <v>37</v>
      </c>
      <c r="N3" s="19" t="s">
        <v>38</v>
      </c>
      <c r="O3" s="19" t="s">
        <v>39</v>
      </c>
      <c r="P3" s="20">
        <v>500</v>
      </c>
      <c r="Q3" s="23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48"/>
      <c r="Y3" s="20">
        <v>0</v>
      </c>
      <c r="Z3" s="20">
        <v>500</v>
      </c>
      <c r="AA3" s="24" t="s">
        <v>40</v>
      </c>
      <c r="AB3" s="20">
        <v>0</v>
      </c>
      <c r="AC3" s="27"/>
    </row>
    <row r="4" spans="1:29" ht="45">
      <c r="A4" s="26" t="s">
        <v>28</v>
      </c>
      <c r="B4" s="13" t="s">
        <v>41</v>
      </c>
      <c r="C4" s="13" t="s">
        <v>30</v>
      </c>
      <c r="D4" s="14"/>
      <c r="E4" s="13" t="s">
        <v>31</v>
      </c>
      <c r="F4" s="15" t="s">
        <v>32</v>
      </c>
      <c r="G4" s="14">
        <v>6769.51</v>
      </c>
      <c r="H4" s="16" t="s">
        <v>42</v>
      </c>
      <c r="I4" s="16" t="s">
        <v>42</v>
      </c>
      <c r="J4" s="13" t="s">
        <v>34</v>
      </c>
      <c r="K4" s="15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4">
        <v>500</v>
      </c>
      <c r="Q4" s="17">
        <v>0</v>
      </c>
      <c r="R4" s="14">
        <v>64.08</v>
      </c>
      <c r="S4" s="14">
        <v>0</v>
      </c>
      <c r="T4" s="14">
        <v>0</v>
      </c>
      <c r="U4" s="14">
        <v>81.739999999999995</v>
      </c>
      <c r="V4" s="14">
        <v>0</v>
      </c>
      <c r="W4" s="14">
        <v>16.350000000000001</v>
      </c>
      <c r="X4" s="49"/>
      <c r="Y4" s="14">
        <v>0</v>
      </c>
      <c r="Z4" s="14">
        <v>419.57</v>
      </c>
      <c r="AA4" s="18" t="s">
        <v>43</v>
      </c>
      <c r="AB4" s="14">
        <v>64.08</v>
      </c>
      <c r="AC4" s="28" t="s">
        <v>44</v>
      </c>
    </row>
    <row r="5" spans="1:29" ht="30">
      <c r="A5" s="26" t="s">
        <v>28</v>
      </c>
      <c r="B5" s="13" t="s">
        <v>45</v>
      </c>
      <c r="C5" s="13" t="s">
        <v>30</v>
      </c>
      <c r="D5" s="14"/>
      <c r="E5" s="13" t="s">
        <v>31</v>
      </c>
      <c r="F5" s="15" t="s">
        <v>46</v>
      </c>
      <c r="G5" s="14">
        <v>547.79</v>
      </c>
      <c r="H5" s="16" t="s">
        <v>47</v>
      </c>
      <c r="I5" s="16" t="s">
        <v>47</v>
      </c>
      <c r="J5" s="13" t="s">
        <v>34</v>
      </c>
      <c r="K5" s="15" t="s">
        <v>35</v>
      </c>
      <c r="L5" s="13" t="s">
        <v>36</v>
      </c>
      <c r="M5" s="13" t="s">
        <v>37</v>
      </c>
      <c r="N5" s="13" t="s">
        <v>38</v>
      </c>
      <c r="O5" s="13" t="s">
        <v>39</v>
      </c>
      <c r="P5" s="14">
        <v>500</v>
      </c>
      <c r="Q5" s="17">
        <v>0</v>
      </c>
      <c r="R5" s="14">
        <v>16.350000000000001</v>
      </c>
      <c r="S5" s="14">
        <v>0</v>
      </c>
      <c r="T5" s="14">
        <v>0</v>
      </c>
      <c r="U5" s="14">
        <v>500</v>
      </c>
      <c r="V5" s="14">
        <v>0</v>
      </c>
      <c r="W5" s="14">
        <v>0</v>
      </c>
      <c r="X5" s="49"/>
      <c r="Y5" s="14">
        <v>0</v>
      </c>
      <c r="Z5" s="14">
        <v>483.65</v>
      </c>
      <c r="AA5" s="18" t="s">
        <v>48</v>
      </c>
      <c r="AB5" s="14">
        <v>0</v>
      </c>
      <c r="AC5" s="28"/>
    </row>
    <row r="6" spans="1:29" ht="45">
      <c r="A6" s="26" t="s">
        <v>28</v>
      </c>
      <c r="B6" s="13" t="s">
        <v>49</v>
      </c>
      <c r="C6" s="13" t="s">
        <v>30</v>
      </c>
      <c r="D6" s="14"/>
      <c r="E6" s="13" t="s">
        <v>31</v>
      </c>
      <c r="F6" s="15" t="s">
        <v>32</v>
      </c>
      <c r="G6" s="14">
        <v>7408.76</v>
      </c>
      <c r="H6" s="16" t="s">
        <v>50</v>
      </c>
      <c r="I6" s="16" t="s">
        <v>50</v>
      </c>
      <c r="J6" s="13" t="s">
        <v>34</v>
      </c>
      <c r="K6" s="15" t="s">
        <v>35</v>
      </c>
      <c r="L6" s="13" t="s">
        <v>36</v>
      </c>
      <c r="M6" s="13" t="s">
        <v>37</v>
      </c>
      <c r="N6" s="13" t="s">
        <v>38</v>
      </c>
      <c r="O6" s="13" t="s">
        <v>39</v>
      </c>
      <c r="P6" s="14">
        <v>500</v>
      </c>
      <c r="Q6" s="17">
        <v>0</v>
      </c>
      <c r="R6" s="14">
        <v>131.84</v>
      </c>
      <c r="S6" s="14">
        <v>-64.08</v>
      </c>
      <c r="T6" s="14">
        <v>0</v>
      </c>
      <c r="U6" s="14">
        <v>168.16</v>
      </c>
      <c r="V6" s="14">
        <v>0</v>
      </c>
      <c r="W6" s="14">
        <v>33.630000000000003</v>
      </c>
      <c r="X6" s="49">
        <v>-16.350000000000001</v>
      </c>
      <c r="Y6" s="14">
        <v>0</v>
      </c>
      <c r="Z6" s="14">
        <v>334.53</v>
      </c>
      <c r="AA6" s="18" t="s">
        <v>43</v>
      </c>
      <c r="AB6" s="14">
        <v>0</v>
      </c>
      <c r="AC6" s="28"/>
    </row>
    <row r="7" spans="1:29" ht="30">
      <c r="A7" s="26" t="s">
        <v>28</v>
      </c>
      <c r="B7" s="13" t="s">
        <v>51</v>
      </c>
      <c r="C7" s="13" t="s">
        <v>30</v>
      </c>
      <c r="D7" s="14"/>
      <c r="E7" s="13" t="s">
        <v>31</v>
      </c>
      <c r="F7" s="15" t="s">
        <v>46</v>
      </c>
      <c r="G7" s="14">
        <v>581.82000000000005</v>
      </c>
      <c r="H7" s="16" t="s">
        <v>52</v>
      </c>
      <c r="I7" s="16" t="s">
        <v>52</v>
      </c>
      <c r="J7" s="13" t="s">
        <v>34</v>
      </c>
      <c r="K7" s="15" t="s">
        <v>35</v>
      </c>
      <c r="L7" s="13" t="s">
        <v>36</v>
      </c>
      <c r="M7" s="13" t="s">
        <v>37</v>
      </c>
      <c r="N7" s="13" t="s">
        <v>38</v>
      </c>
      <c r="O7" s="13" t="s">
        <v>39</v>
      </c>
      <c r="P7" s="14">
        <v>500</v>
      </c>
      <c r="Q7" s="17">
        <v>0</v>
      </c>
      <c r="R7" s="14">
        <v>33.630000000000003</v>
      </c>
      <c r="S7" s="14">
        <v>-16.350000000000001</v>
      </c>
      <c r="T7" s="14">
        <v>0</v>
      </c>
      <c r="U7" s="14">
        <v>33.630000000000003</v>
      </c>
      <c r="V7" s="14">
        <v>0</v>
      </c>
      <c r="W7" s="14">
        <v>0</v>
      </c>
      <c r="X7" s="49"/>
      <c r="Y7" s="14">
        <v>0</v>
      </c>
      <c r="Z7" s="14">
        <v>466.37</v>
      </c>
      <c r="AA7" s="18" t="s">
        <v>48</v>
      </c>
      <c r="AB7" s="14">
        <v>0</v>
      </c>
      <c r="AC7" s="28"/>
    </row>
    <row r="8" spans="1:29" ht="15.75" thickBot="1">
      <c r="A8" s="29"/>
      <c r="B8" s="30"/>
      <c r="C8" s="30"/>
      <c r="D8" s="31"/>
      <c r="E8" s="30"/>
      <c r="F8" s="32"/>
      <c r="G8" s="31">
        <v>15307.88</v>
      </c>
      <c r="H8" s="33"/>
      <c r="I8" s="33"/>
      <c r="J8" s="30"/>
      <c r="K8" s="32"/>
      <c r="L8" s="30"/>
      <c r="M8" s="30"/>
      <c r="N8" s="30"/>
      <c r="O8" s="30"/>
      <c r="P8" s="31">
        <v>2500</v>
      </c>
      <c r="Q8" s="34">
        <v>0</v>
      </c>
      <c r="R8" s="58">
        <v>245.9</v>
      </c>
      <c r="S8" s="58">
        <v>-80.430000000000007</v>
      </c>
      <c r="T8" s="31">
        <v>0</v>
      </c>
      <c r="U8" s="31">
        <v>0</v>
      </c>
      <c r="V8" s="31">
        <v>0</v>
      </c>
      <c r="W8" s="31">
        <f>SUM(W3:W7)</f>
        <v>49.980000000000004</v>
      </c>
      <c r="X8" s="50">
        <v>-16.38</v>
      </c>
      <c r="Y8" s="31">
        <v>0</v>
      </c>
      <c r="Z8" s="31">
        <v>2204.12</v>
      </c>
      <c r="AA8" s="35"/>
      <c r="AB8" s="31">
        <v>64.08</v>
      </c>
      <c r="AC8" s="36"/>
    </row>
    <row r="9" spans="1:29" ht="15.75" thickTop="1">
      <c r="R9" s="6">
        <f>R8+S8</f>
        <v>165.47</v>
      </c>
      <c r="W9" s="6">
        <v>33.630000000000003</v>
      </c>
      <c r="X9" s="51"/>
      <c r="Y9" s="52" t="s">
        <v>85</v>
      </c>
      <c r="Z9" s="52"/>
      <c r="AA9" s="52"/>
      <c r="AB9" s="52"/>
      <c r="AC9" s="52"/>
    </row>
    <row r="10" spans="1:29">
      <c r="A10" s="45" t="s">
        <v>84</v>
      </c>
      <c r="B10" s="45"/>
      <c r="C10" s="45"/>
      <c r="D10" s="45"/>
      <c r="E10" s="45"/>
      <c r="F10" s="45"/>
      <c r="G10" s="45"/>
      <c r="H10" s="45"/>
    </row>
    <row r="11" spans="1:29" ht="30">
      <c r="A11" s="2" t="s">
        <v>61</v>
      </c>
      <c r="B11" s="2" t="s">
        <v>62</v>
      </c>
      <c r="C11" s="2" t="s">
        <v>63</v>
      </c>
      <c r="D11" s="2" t="s">
        <v>10</v>
      </c>
      <c r="E11" s="2" t="s">
        <v>64</v>
      </c>
      <c r="F11" s="43" t="s">
        <v>65</v>
      </c>
      <c r="G11" s="2" t="s">
        <v>66</v>
      </c>
      <c r="H11" s="2" t="s">
        <v>67</v>
      </c>
      <c r="I11" s="2" t="s">
        <v>68</v>
      </c>
      <c r="J11" s="2" t="s">
        <v>13</v>
      </c>
      <c r="K11" s="2" t="s">
        <v>69</v>
      </c>
      <c r="L11" s="2" t="s">
        <v>12</v>
      </c>
      <c r="M11" s="2" t="s">
        <v>70</v>
      </c>
      <c r="N11" s="12" t="s">
        <v>71</v>
      </c>
      <c r="O11" s="43" t="s">
        <v>72</v>
      </c>
      <c r="P11" s="12" t="s">
        <v>20</v>
      </c>
      <c r="Q11" s="12" t="s">
        <v>30</v>
      </c>
      <c r="R11" s="12" t="s">
        <v>19</v>
      </c>
      <c r="S11" s="12" t="s">
        <v>73</v>
      </c>
      <c r="T11" s="12" t="s">
        <v>74</v>
      </c>
      <c r="U11" s="12" t="s">
        <v>75</v>
      </c>
      <c r="V11" s="12" t="s">
        <v>76</v>
      </c>
      <c r="W11" s="12" t="s">
        <v>77</v>
      </c>
      <c r="X11" s="46"/>
      <c r="Y11" s="12" t="s">
        <v>78</v>
      </c>
      <c r="Z11" s="12" t="s">
        <v>79</v>
      </c>
      <c r="AA11" s="12" t="s">
        <v>80</v>
      </c>
      <c r="AB11" s="12" t="s">
        <v>81</v>
      </c>
    </row>
    <row r="12" spans="1:29" ht="30">
      <c r="A12" s="37" t="s">
        <v>53</v>
      </c>
      <c r="B12" s="38" t="s">
        <v>52</v>
      </c>
      <c r="C12" s="38"/>
      <c r="D12" s="18" t="s">
        <v>54</v>
      </c>
      <c r="E12" s="38" t="s">
        <v>55</v>
      </c>
      <c r="F12" s="39"/>
      <c r="G12" s="18" t="s">
        <v>56</v>
      </c>
      <c r="H12" s="38" t="s">
        <v>57</v>
      </c>
      <c r="I12" s="38" t="s">
        <v>39</v>
      </c>
      <c r="J12" s="38" t="s">
        <v>38</v>
      </c>
      <c r="K12" s="40" t="s">
        <v>36</v>
      </c>
      <c r="L12" s="38" t="s">
        <v>58</v>
      </c>
      <c r="M12" s="38" t="s">
        <v>59</v>
      </c>
      <c r="N12" s="17">
        <v>500</v>
      </c>
      <c r="O12" s="41" t="s">
        <v>60</v>
      </c>
      <c r="P12" s="55" t="s">
        <v>87</v>
      </c>
      <c r="Q12" s="57">
        <v>-165.47</v>
      </c>
      <c r="R12" s="17">
        <v>0</v>
      </c>
      <c r="S12" s="17">
        <v>0</v>
      </c>
      <c r="T12" s="17">
        <v>0</v>
      </c>
      <c r="U12" s="53">
        <v>-33.630000000000003</v>
      </c>
      <c r="V12" s="17">
        <v>-334.53</v>
      </c>
      <c r="W12" s="17">
        <v>0</v>
      </c>
      <c r="X12" s="17"/>
      <c r="Y12" s="17">
        <v>0</v>
      </c>
      <c r="Z12" s="17">
        <v>0</v>
      </c>
      <c r="AA12" s="17">
        <v>0</v>
      </c>
      <c r="AB12" s="42">
        <v>334.53</v>
      </c>
    </row>
    <row r="13" spans="1:29">
      <c r="P13" s="56">
        <f>SUM(Q12:U12)</f>
        <v>-199.1</v>
      </c>
      <c r="U13" s="54" t="s">
        <v>86</v>
      </c>
      <c r="V13" s="54"/>
      <c r="W13" s="54"/>
      <c r="X13" s="54"/>
      <c r="Y13" s="54"/>
      <c r="Z13" s="54"/>
      <c r="AA13" s="54"/>
    </row>
  </sheetData>
  <mergeCells count="4">
    <mergeCell ref="A1:H1"/>
    <mergeCell ref="A10:H10"/>
    <mergeCell ref="Y9:AC9"/>
    <mergeCell ref="U13:AA13"/>
  </mergeCells>
  <pageMargins left="0.5" right="0.5" top="1" bottom="1" header="0.25" footer="0.25"/>
  <pageSetup fitToHeight="0" orientation="landscape"/>
  <headerFooter>
    <oddHeader>&amp;C&amp;"Calibri,Bold"&amp;12Americlaims Billing
Posting Report Details&amp;"Calibri,Regular"&amp;11
&amp;"Calibri,Italic"&amp;9Search Criteria: Facility: Peac0694, Patient: Burgess</oddHeader>
    <oddFooter>&amp;RPage &amp;P of &amp;N
02/28/2019 11:30 AM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Posting Report Details</vt:lpstr>
      <vt:lpstr>'Posting Report Details'!Print_Titles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</dc:creator>
  <cp:lastModifiedBy>Marianne</cp:lastModifiedBy>
  <dcterms:created xsi:type="dcterms:W3CDTF">2019-02-28T16:32:02Z</dcterms:created>
  <dcterms:modified xsi:type="dcterms:W3CDTF">2019-02-28T17:34:21Z</dcterms:modified>
</cp:coreProperties>
</file>