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xr:revisionPtr revIDLastSave="0" documentId="8_{85E34B84-AA90-4549-ABDF-E50C00A6DD4D}" xr6:coauthVersionLast="40" xr6:coauthVersionMax="40" xr10:uidLastSave="{00000000-0000-0000-0000-000000000000}"/>
  <bookViews>
    <workbookView xWindow="-120" yWindow="-120" windowWidth="51840" windowHeight="21840" xr2:uid="{012C08CB-BE58-4EA3-AEE4-A99502D4D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" i="1" l="1"/>
  <c r="K9" i="1"/>
  <c r="J9" i="1"/>
  <c r="I9" i="1"/>
  <c r="H9" i="1"/>
  <c r="F9" i="1"/>
  <c r="G9" i="1"/>
  <c r="E9" i="1"/>
</calcChain>
</file>

<file path=xl/sharedStrings.xml><?xml version="1.0" encoding="utf-8"?>
<sst xmlns="http://schemas.openxmlformats.org/spreadsheetml/2006/main" count="80" uniqueCount="64">
  <si>
    <t>Date</t>
  </si>
  <si>
    <t>Check</t>
  </si>
  <si>
    <t>Claim</t>
  </si>
  <si>
    <t>Paid</t>
  </si>
  <si>
    <t>PTP</t>
  </si>
  <si>
    <t>Allowance</t>
  </si>
  <si>
    <t>Deductible</t>
  </si>
  <si>
    <t>CoIns</t>
  </si>
  <si>
    <t>CoPay</t>
  </si>
  <si>
    <t>Adjustment</t>
  </si>
  <si>
    <t>Check Number</t>
  </si>
  <si>
    <t>Check Date</t>
  </si>
  <si>
    <t>Posted Date</t>
  </si>
  <si>
    <t>Claim ID</t>
  </si>
  <si>
    <t>Billed Amount</t>
  </si>
  <si>
    <t>Amount Paid</t>
  </si>
  <si>
    <t>Reversal</t>
  </si>
  <si>
    <t>Paid to Patient</t>
  </si>
  <si>
    <t>Allowable</t>
  </si>
  <si>
    <t>Ded</t>
  </si>
  <si>
    <t>Co-Ins</t>
  </si>
  <si>
    <t>Co-Pay</t>
  </si>
  <si>
    <t>Adjusment</t>
  </si>
  <si>
    <t>Adjustment Reason(s)</t>
  </si>
  <si>
    <t>Misc Adj</t>
  </si>
  <si>
    <t>Misc Adj Reason(s)</t>
  </si>
  <si>
    <t>338278470</t>
  </si>
  <si>
    <t>12/28/2018</t>
  </si>
  <si>
    <t>0100036106-01</t>
  </si>
  <si>
    <t>18 - Exact duplicate claim/service</t>
  </si>
  <si>
    <t>803576055</t>
  </si>
  <si>
    <t>01/16/2019</t>
  </si>
  <si>
    <t>45 - Charge exceeds fee schedule/maximum allowable or contracted/legislated fee arrangement.
253 - Sequestration - reduction in federal payment</t>
  </si>
  <si>
    <t>P1 - Previous Posting</t>
  </si>
  <si>
    <t>206959178</t>
  </si>
  <si>
    <t>01/25/2019</t>
  </si>
  <si>
    <t>23 - The impact of prior payer(s) adjudication including payments and/or adjustments.</t>
  </si>
  <si>
    <t>207007942</t>
  </si>
  <si>
    <t>02/15/2019</t>
  </si>
  <si>
    <t>Posting Report</t>
  </si>
  <si>
    <t>Check 803696034 is missing</t>
  </si>
  <si>
    <t>Bill Date</t>
  </si>
  <si>
    <t>MRN</t>
  </si>
  <si>
    <t>Date of Service</t>
  </si>
  <si>
    <t>Claim Number</t>
  </si>
  <si>
    <t>Claim Status</t>
  </si>
  <si>
    <t>Collection Status</t>
  </si>
  <si>
    <t>Bill Charge</t>
  </si>
  <si>
    <t>Number of Payments</t>
  </si>
  <si>
    <t>Insurance Payment</t>
  </si>
  <si>
    <t>Copay</t>
  </si>
  <si>
    <t>Payer Adjustment</t>
  </si>
  <si>
    <t>Recoupment</t>
  </si>
  <si>
    <t>Patient Payment</t>
  </si>
  <si>
    <t>Admin Adjustment</t>
  </si>
  <si>
    <t>Write Off</t>
  </si>
  <si>
    <t>Patient Responsibility</t>
  </si>
  <si>
    <t>11/27/2018</t>
  </si>
  <si>
    <t>78317981</t>
  </si>
  <si>
    <t>07/03/2018</t>
  </si>
  <si>
    <t>Underpaid Claim</t>
  </si>
  <si>
    <t>Paid at UCR</t>
  </si>
  <si>
    <t>4</t>
  </si>
  <si>
    <t>Line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</si>
</sst>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mm/dd/yyyy"/>
    <numFmt numFmtId="169" formatCode="_(\$* #,##0.00_);_(\$* \(#,##0.00\);_(\$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0" applyNumberFormat="1"/>
    <xf numFmtId="0" fontId="4" fillId="2" borderId="1" xfId="0" applyFont="1" applyFill="1" applyBorder="1" applyAlignment="1">
      <alignment horizontal="center"/>
    </xf>
    <xf numFmtId="168" fontId="4" fillId="2" borderId="1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Fill="1" applyBorder="1" applyAlignment="1">
      <alignment horizontal="left"/>
    </xf>
    <xf numFmtId="0" fontId="0" fillId="3" borderId="0" xfId="0" applyFill="1"/>
    <xf numFmtId="44" fontId="0" fillId="3" borderId="0" xfId="0" applyNumberFormat="1" applyFill="1"/>
    <xf numFmtId="0" fontId="4" fillId="2" borderId="7" xfId="0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49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9" fontId="0" fillId="0" borderId="7" xfId="0" applyNumberFormat="1" applyBorder="1" applyAlignment="1">
      <alignment horizontal="right" wrapText="1"/>
    </xf>
    <xf numFmtId="49" fontId="0" fillId="0" borderId="7" xfId="0" applyNumberForma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0" fontId="0" fillId="0" borderId="7" xfId="0" applyBorder="1"/>
    <xf numFmtId="0" fontId="3" fillId="0" borderId="7" xfId="0" applyFont="1" applyBorder="1"/>
    <xf numFmtId="44" fontId="0" fillId="0" borderId="7" xfId="1" applyFont="1" applyBorder="1"/>
    <xf numFmtId="0" fontId="0" fillId="3" borderId="7" xfId="0" applyFill="1" applyBorder="1"/>
    <xf numFmtId="0" fontId="3" fillId="3" borderId="7" xfId="0" applyFont="1" applyFill="1" applyBorder="1"/>
    <xf numFmtId="44" fontId="0" fillId="3" borderId="7" xfId="1" applyFont="1" applyFill="1" applyBorder="1"/>
    <xf numFmtId="44" fontId="2" fillId="0" borderId="7" xfId="1" applyFont="1" applyBorder="1"/>
    <xf numFmtId="44" fontId="2" fillId="0" borderId="7" xfId="1" applyNumberFormat="1" applyFont="1" applyBorder="1"/>
    <xf numFmtId="44" fontId="2" fillId="3" borderId="0" xfId="0" applyNumberFormat="1" applyFont="1" applyFill="1"/>
    <xf numFmtId="14" fontId="0" fillId="0" borderId="7" xfId="0" applyNumberFormat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169" fontId="0" fillId="0" borderId="0" xfId="0" applyNumberForma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4550-B8CE-4282-9A9A-99A49438F495}">
  <dimension ref="A1:U147"/>
  <sheetViews>
    <sheetView tabSelected="1" workbookViewId="0">
      <selection activeCell="K28" sqref="K28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11.28515625" bestFit="1" customWidth="1"/>
    <col min="4" max="4" width="14.5703125" style="1" customWidth="1"/>
    <col min="5" max="11" width="18.85546875" style="1" customWidth="1"/>
    <col min="12" max="12" width="11.42578125" customWidth="1"/>
    <col min="13" max="13" width="12.140625" customWidth="1"/>
    <col min="14" max="14" width="29.5703125" customWidth="1"/>
    <col min="15" max="15" width="14.7109375" customWidth="1"/>
    <col min="16" max="16" width="15.7109375" customWidth="1"/>
  </cols>
  <sheetData>
    <row r="1" spans="1:16" s="3" customFormat="1" x14ac:dyDescent="0.25">
      <c r="A1" s="29" t="s">
        <v>0</v>
      </c>
      <c r="B1" s="29" t="s">
        <v>1</v>
      </c>
      <c r="C1" s="29" t="s">
        <v>2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</row>
    <row r="2" spans="1:16" x14ac:dyDescent="0.25">
      <c r="A2" s="40">
        <v>43462</v>
      </c>
      <c r="B2" s="31">
        <v>338278470</v>
      </c>
      <c r="C2" s="32">
        <v>100036106</v>
      </c>
      <c r="D2" s="33">
        <v>500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500</v>
      </c>
      <c r="L2" s="4"/>
    </row>
    <row r="3" spans="1:16" s="21" customFormat="1" x14ac:dyDescent="0.25">
      <c r="A3" s="41">
        <v>43481</v>
      </c>
      <c r="B3" s="34">
        <v>803576055</v>
      </c>
      <c r="C3" s="35">
        <v>100036106</v>
      </c>
      <c r="D3" s="36">
        <v>500</v>
      </c>
      <c r="E3" s="36">
        <v>64.08</v>
      </c>
      <c r="F3" s="36">
        <v>0</v>
      </c>
      <c r="G3" s="36">
        <v>81.739999999999995</v>
      </c>
      <c r="H3" s="36">
        <v>0</v>
      </c>
      <c r="I3" s="36">
        <v>16.350000000000001</v>
      </c>
      <c r="J3" s="36">
        <v>0</v>
      </c>
      <c r="K3" s="36">
        <v>419.57</v>
      </c>
      <c r="L3" s="22"/>
    </row>
    <row r="4" spans="1:16" s="21" customFormat="1" x14ac:dyDescent="0.25">
      <c r="A4" s="41">
        <v>43490</v>
      </c>
      <c r="B4" s="34">
        <v>206959178</v>
      </c>
      <c r="C4" s="35">
        <v>100036106</v>
      </c>
      <c r="D4" s="36">
        <v>500</v>
      </c>
      <c r="E4" s="36">
        <v>16.350000000000001</v>
      </c>
      <c r="F4" s="36">
        <v>0</v>
      </c>
      <c r="G4" s="36">
        <v>500</v>
      </c>
      <c r="H4" s="36">
        <v>0</v>
      </c>
      <c r="I4" s="36">
        <v>0</v>
      </c>
      <c r="J4" s="36">
        <v>0</v>
      </c>
      <c r="K4" s="36">
        <v>483.65</v>
      </c>
      <c r="L4" s="22"/>
    </row>
    <row r="5" spans="1:16" x14ac:dyDescent="0.25">
      <c r="A5" s="40">
        <v>43137</v>
      </c>
      <c r="B5" s="31">
        <v>803696034</v>
      </c>
      <c r="C5" s="32">
        <v>100036106</v>
      </c>
      <c r="D5" s="33">
        <v>500</v>
      </c>
      <c r="E5" s="33">
        <v>131.84</v>
      </c>
      <c r="F5" s="33"/>
      <c r="G5" s="33">
        <v>168.16</v>
      </c>
      <c r="H5" s="33">
        <v>0</v>
      </c>
      <c r="I5" s="33">
        <v>33.630000000000003</v>
      </c>
      <c r="J5" s="33">
        <v>0</v>
      </c>
      <c r="K5" s="33">
        <v>334.53</v>
      </c>
      <c r="L5" s="4"/>
    </row>
    <row r="6" spans="1:16" s="21" customFormat="1" x14ac:dyDescent="0.25">
      <c r="A6" s="41">
        <v>43137</v>
      </c>
      <c r="B6" s="34">
        <v>803696034</v>
      </c>
      <c r="C6" s="35">
        <v>100036106</v>
      </c>
      <c r="D6" s="36">
        <v>500</v>
      </c>
      <c r="E6" s="36">
        <v>-64.08</v>
      </c>
      <c r="F6" s="36"/>
      <c r="G6" s="36">
        <v>-81.739999999999995</v>
      </c>
      <c r="H6" s="36">
        <v>0</v>
      </c>
      <c r="I6" s="36">
        <v>-16.350000000000001</v>
      </c>
      <c r="J6" s="36">
        <v>0</v>
      </c>
      <c r="K6" s="36">
        <v>-419.57</v>
      </c>
      <c r="L6" s="39" t="s">
        <v>16</v>
      </c>
    </row>
    <row r="7" spans="1:16" x14ac:dyDescent="0.25">
      <c r="A7" s="40">
        <v>43146</v>
      </c>
      <c r="B7" s="31">
        <v>207007942</v>
      </c>
      <c r="C7" s="32">
        <v>100036106</v>
      </c>
      <c r="D7" s="33">
        <v>500</v>
      </c>
      <c r="E7" s="33">
        <v>33.630000000000003</v>
      </c>
      <c r="F7" s="33"/>
      <c r="G7" s="33">
        <v>33.630000000000003</v>
      </c>
      <c r="H7" s="33">
        <v>0</v>
      </c>
      <c r="I7" s="33">
        <v>0</v>
      </c>
      <c r="J7" s="33">
        <v>0</v>
      </c>
      <c r="K7" s="33">
        <v>466.37</v>
      </c>
      <c r="L7" s="4"/>
    </row>
    <row r="8" spans="1:16" s="21" customFormat="1" x14ac:dyDescent="0.25">
      <c r="A8" s="41">
        <v>43146</v>
      </c>
      <c r="B8" s="34">
        <v>207007942</v>
      </c>
      <c r="C8" s="35">
        <v>100036106</v>
      </c>
      <c r="D8" s="36">
        <v>500</v>
      </c>
      <c r="E8" s="36">
        <v>-16.350000000000001</v>
      </c>
      <c r="F8" s="36">
        <v>0</v>
      </c>
      <c r="G8" s="36">
        <v>-500</v>
      </c>
      <c r="H8" s="36">
        <v>0</v>
      </c>
      <c r="I8" s="36">
        <v>0</v>
      </c>
      <c r="J8" s="36">
        <v>0</v>
      </c>
      <c r="K8" s="36">
        <v>-483.65</v>
      </c>
      <c r="L8" s="39" t="s">
        <v>16</v>
      </c>
    </row>
    <row r="9" spans="1:16" x14ac:dyDescent="0.25">
      <c r="A9" s="31"/>
      <c r="B9" s="31"/>
      <c r="C9" s="31"/>
      <c r="D9" s="33"/>
      <c r="E9" s="37">
        <f>SUM(E2:E8)</f>
        <v>165.47</v>
      </c>
      <c r="F9" s="37">
        <f>SUM(F2:F8)</f>
        <v>0</v>
      </c>
      <c r="G9" s="37">
        <f>SUM(G2:G8)</f>
        <v>201.78999999999996</v>
      </c>
      <c r="H9" s="37">
        <f>SUM(H2:H8)</f>
        <v>0</v>
      </c>
      <c r="I9" s="37">
        <f>SUM(I2:I8)</f>
        <v>33.630000000000003</v>
      </c>
      <c r="J9" s="37">
        <f>SUM(J2:J8)</f>
        <v>0</v>
      </c>
      <c r="K9" s="38">
        <f>SUM(D8)-E9-F9-H9-I9-J9</f>
        <v>300.89999999999998</v>
      </c>
      <c r="L9" s="4"/>
    </row>
    <row r="11" spans="1:16" x14ac:dyDescent="0.25">
      <c r="A11" t="s">
        <v>39</v>
      </c>
    </row>
    <row r="12" spans="1:16" s="9" customFormat="1" ht="12.75" customHeight="1" thickBot="1" x14ac:dyDescent="0.3">
      <c r="A12" s="5" t="s">
        <v>10</v>
      </c>
      <c r="B12" s="6" t="s">
        <v>11</v>
      </c>
      <c r="C12" s="6" t="s">
        <v>12</v>
      </c>
      <c r="D12" s="5" t="s">
        <v>13</v>
      </c>
      <c r="E12" s="7" t="s">
        <v>14</v>
      </c>
      <c r="F12" s="7" t="s">
        <v>15</v>
      </c>
      <c r="G12" s="7" t="s">
        <v>16</v>
      </c>
      <c r="H12" s="7" t="s">
        <v>17</v>
      </c>
      <c r="I12" s="7" t="s">
        <v>18</v>
      </c>
      <c r="J12" s="7" t="s">
        <v>19</v>
      </c>
      <c r="K12" s="7" t="s">
        <v>20</v>
      </c>
      <c r="L12" s="7" t="s">
        <v>21</v>
      </c>
      <c r="M12" s="7" t="s">
        <v>22</v>
      </c>
      <c r="N12" s="8" t="s">
        <v>23</v>
      </c>
      <c r="O12" s="7" t="s">
        <v>24</v>
      </c>
      <c r="P12" s="8" t="s">
        <v>25</v>
      </c>
    </row>
    <row r="13" spans="1:16" s="9" customFormat="1" ht="12.75" customHeight="1" thickTop="1" x14ac:dyDescent="0.25">
      <c r="A13" s="10" t="s">
        <v>26</v>
      </c>
      <c r="B13" s="11" t="s">
        <v>27</v>
      </c>
      <c r="C13" s="11" t="s">
        <v>27</v>
      </c>
      <c r="D13" s="10" t="s">
        <v>28</v>
      </c>
      <c r="E13" s="12">
        <v>500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500</v>
      </c>
      <c r="N13" s="13" t="s">
        <v>29</v>
      </c>
      <c r="O13" s="12">
        <v>0</v>
      </c>
      <c r="P13" s="14"/>
    </row>
    <row r="14" spans="1:16" s="9" customFormat="1" ht="12.75" customHeight="1" x14ac:dyDescent="0.25">
      <c r="A14" s="15" t="s">
        <v>30</v>
      </c>
      <c r="B14" s="16" t="s">
        <v>31</v>
      </c>
      <c r="C14" s="16" t="s">
        <v>31</v>
      </c>
      <c r="D14" s="15" t="s">
        <v>28</v>
      </c>
      <c r="E14" s="17">
        <v>500</v>
      </c>
      <c r="F14" s="17">
        <v>64.08</v>
      </c>
      <c r="G14" s="17">
        <v>0</v>
      </c>
      <c r="H14" s="17">
        <v>0</v>
      </c>
      <c r="I14" s="17">
        <v>81.739999999999995</v>
      </c>
      <c r="J14" s="17">
        <v>0</v>
      </c>
      <c r="K14" s="17">
        <v>16.350000000000001</v>
      </c>
      <c r="L14" s="17">
        <v>0</v>
      </c>
      <c r="M14" s="17">
        <v>419.57</v>
      </c>
      <c r="N14" s="18" t="s">
        <v>32</v>
      </c>
      <c r="O14" s="17">
        <v>64.08</v>
      </c>
      <c r="P14" s="19" t="s">
        <v>33</v>
      </c>
    </row>
    <row r="15" spans="1:16" s="9" customFormat="1" ht="12.75" customHeight="1" x14ac:dyDescent="0.25">
      <c r="A15" s="15" t="s">
        <v>34</v>
      </c>
      <c r="B15" s="16" t="s">
        <v>35</v>
      </c>
      <c r="C15" s="16" t="s">
        <v>35</v>
      </c>
      <c r="D15" s="15" t="s">
        <v>28</v>
      </c>
      <c r="E15" s="17">
        <v>500</v>
      </c>
      <c r="F15" s="17">
        <v>16.350000000000001</v>
      </c>
      <c r="G15" s="17">
        <v>0</v>
      </c>
      <c r="H15" s="17">
        <v>0</v>
      </c>
      <c r="I15" s="17">
        <v>500</v>
      </c>
      <c r="J15" s="17">
        <v>0</v>
      </c>
      <c r="K15" s="17">
        <v>0</v>
      </c>
      <c r="L15" s="17">
        <v>0</v>
      </c>
      <c r="M15" s="17">
        <v>483.65</v>
      </c>
      <c r="N15" s="18" t="s">
        <v>36</v>
      </c>
      <c r="O15" s="17">
        <v>0</v>
      </c>
      <c r="P15" s="19"/>
    </row>
    <row r="16" spans="1:16" s="9" customFormat="1" ht="12.75" customHeight="1" x14ac:dyDescent="0.25">
      <c r="A16" s="15" t="s">
        <v>37</v>
      </c>
      <c r="B16" s="16" t="s">
        <v>38</v>
      </c>
      <c r="C16" s="16" t="s">
        <v>38</v>
      </c>
      <c r="D16" s="15" t="s">
        <v>28</v>
      </c>
      <c r="E16" s="17">
        <v>500</v>
      </c>
      <c r="F16" s="17">
        <v>33.630000000000003</v>
      </c>
      <c r="G16" s="17">
        <v>-16.350000000000001</v>
      </c>
      <c r="H16" s="17">
        <v>0</v>
      </c>
      <c r="I16" s="17">
        <v>33.630000000000003</v>
      </c>
      <c r="J16" s="17">
        <v>0</v>
      </c>
      <c r="K16" s="17">
        <v>0</v>
      </c>
      <c r="L16" s="17">
        <v>0</v>
      </c>
      <c r="M16" s="17">
        <v>466.37</v>
      </c>
      <c r="N16" s="18" t="s">
        <v>36</v>
      </c>
      <c r="O16" s="17">
        <v>0</v>
      </c>
      <c r="P16" s="19"/>
    </row>
    <row r="17" spans="1:21" ht="12.75" customHeight="1" x14ac:dyDescent="0.25">
      <c r="A17" s="20" t="s">
        <v>40</v>
      </c>
    </row>
    <row r="18" spans="1:21" ht="12.75" customHeight="1" x14ac:dyDescent="0.25"/>
    <row r="19" spans="1:21" ht="12.75" customHeight="1" x14ac:dyDescent="0.25"/>
    <row r="20" spans="1:21" ht="12.75" customHeight="1" x14ac:dyDescent="0.25"/>
    <row r="21" spans="1:21" ht="12.75" customHeight="1" x14ac:dyDescent="0.25">
      <c r="A21" s="2" t="s">
        <v>63</v>
      </c>
    </row>
    <row r="22" spans="1:21" s="9" customFormat="1" ht="45" x14ac:dyDescent="0.25">
      <c r="A22" s="23" t="s">
        <v>41</v>
      </c>
      <c r="B22" s="23" t="s">
        <v>42</v>
      </c>
      <c r="C22" s="23" t="s">
        <v>43</v>
      </c>
      <c r="D22" s="23" t="s">
        <v>44</v>
      </c>
      <c r="E22" s="23" t="s">
        <v>45</v>
      </c>
      <c r="F22" s="23" t="s">
        <v>46</v>
      </c>
      <c r="G22" s="24" t="s">
        <v>47</v>
      </c>
      <c r="H22" s="25" t="s">
        <v>48</v>
      </c>
      <c r="I22" s="24" t="s">
        <v>18</v>
      </c>
      <c r="J22" s="24" t="s">
        <v>49</v>
      </c>
      <c r="K22" s="24" t="s">
        <v>17</v>
      </c>
      <c r="L22" s="24" t="s">
        <v>50</v>
      </c>
      <c r="M22" s="24" t="s">
        <v>6</v>
      </c>
      <c r="N22" s="24" t="s">
        <v>7</v>
      </c>
      <c r="O22" s="24" t="s">
        <v>51</v>
      </c>
      <c r="P22" s="24" t="s">
        <v>52</v>
      </c>
      <c r="Q22" s="24" t="s">
        <v>53</v>
      </c>
      <c r="R22" s="24" t="s">
        <v>54</v>
      </c>
      <c r="S22" s="24" t="s">
        <v>55</v>
      </c>
      <c r="T22" s="24" t="s">
        <v>56</v>
      </c>
    </row>
    <row r="23" spans="1:21" s="9" customFormat="1" x14ac:dyDescent="0.25">
      <c r="A23" s="26" t="s">
        <v>57</v>
      </c>
      <c r="B23" s="26" t="s">
        <v>58</v>
      </c>
      <c r="C23" s="26" t="s">
        <v>59</v>
      </c>
      <c r="D23" s="26" t="s">
        <v>28</v>
      </c>
      <c r="E23" s="26" t="s">
        <v>60</v>
      </c>
      <c r="F23" s="26" t="s">
        <v>61</v>
      </c>
      <c r="G23" s="27">
        <v>500</v>
      </c>
      <c r="H23" s="28" t="s">
        <v>62</v>
      </c>
      <c r="I23" s="27">
        <v>207.79</v>
      </c>
      <c r="J23" s="27">
        <v>165.47</v>
      </c>
      <c r="K23" s="27">
        <v>0</v>
      </c>
      <c r="L23" s="27">
        <v>0</v>
      </c>
      <c r="M23" s="27">
        <v>0</v>
      </c>
      <c r="N23" s="27">
        <v>33.630000000000003</v>
      </c>
      <c r="O23" s="27">
        <v>300.89999999999998</v>
      </c>
      <c r="P23" s="27">
        <v>0</v>
      </c>
      <c r="Q23" s="27">
        <v>0</v>
      </c>
      <c r="R23" s="27">
        <v>0</v>
      </c>
      <c r="S23" s="27">
        <v>0</v>
      </c>
      <c r="T23" s="27">
        <v>334.53</v>
      </c>
      <c r="U23" s="42">
        <f>SUM(J23,T23)</f>
        <v>500</v>
      </c>
    </row>
    <row r="25" spans="1:21" ht="12.75" customHeight="1" x14ac:dyDescent="0.25"/>
    <row r="26" spans="1:21" ht="12.75" customHeight="1" x14ac:dyDescent="0.25"/>
    <row r="27" spans="1:21" ht="12.75" customHeight="1" x14ac:dyDescent="0.25"/>
    <row r="28" spans="1:21" ht="12.75" customHeight="1" x14ac:dyDescent="0.25"/>
    <row r="29" spans="1:21" ht="12.75" customHeight="1" x14ac:dyDescent="0.25"/>
    <row r="30" spans="1:21" ht="12.75" customHeight="1" x14ac:dyDescent="0.25"/>
    <row r="31" spans="1:21" ht="12.75" customHeight="1" x14ac:dyDescent="0.25"/>
    <row r="32" spans="1:2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Rivera</dc:creator>
  <cp:lastModifiedBy>Rosa Rivera</cp:lastModifiedBy>
  <dcterms:created xsi:type="dcterms:W3CDTF">2019-03-05T17:22:23Z</dcterms:created>
  <dcterms:modified xsi:type="dcterms:W3CDTF">2019-03-05T18:17:24Z</dcterms:modified>
</cp:coreProperties>
</file>