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andanMariappan\Downloads\"/>
    </mc:Choice>
  </mc:AlternateContent>
  <xr:revisionPtr revIDLastSave="0" documentId="13_ncr:1_{DB439BA8-BC17-4E29-935A-806539C88855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F25" i="2"/>
  <c r="E2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H6" i="2"/>
  <c r="H4" i="2"/>
</calcChain>
</file>

<file path=xl/sharedStrings.xml><?xml version="1.0" encoding="utf-8"?>
<sst xmlns="http://schemas.openxmlformats.org/spreadsheetml/2006/main" count="14098" uniqueCount="2997">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</sst>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 style="thin">
        <color indexed="64"/>
      </right>
      <top style="medium">
        <color rgb="FF808080"/>
      </top>
      <bottom/>
      <diagonal/>
    </border>
    <border>
      <left style="medium">
        <color rgb="FF808080"/>
      </left>
      <right style="thin">
        <color indexed="64"/>
      </right>
      <top/>
      <bottom style="medium">
        <color rgb="FFD0D0D0"/>
      </bottom>
      <diagonal/>
    </border>
    <border>
      <left style="medium">
        <color rgb="FF808080"/>
      </left>
      <right style="thin">
        <color indexed="64"/>
      </right>
      <top style="medium">
        <color rgb="FFD0D0D0"/>
      </top>
      <bottom/>
      <diagonal/>
    </border>
    <border>
      <left style="medium">
        <color rgb="FF808080"/>
      </left>
      <right style="thin">
        <color indexed="64"/>
      </right>
      <top style="medium">
        <color rgb="FFD0D0D0"/>
      </top>
      <bottom style="medium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80808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D0D0D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D0D0D0"/>
      </top>
      <bottom/>
      <diagonal/>
    </border>
    <border>
      <left style="thin">
        <color indexed="64"/>
      </left>
      <right style="thin">
        <color indexed="64"/>
      </right>
      <top style="medium">
        <color rgb="FFD0D0D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medium">
        <color rgb="FFD0D0D0"/>
      </top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 vertical="center" wrapText="1"/>
    </xf>
    <xf numFmtId="164" fontId="3" fillId="2" borderId="4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9" xfId="0" applyFill="1" applyBorder="1"/>
    <xf numFmtId="164" fontId="3" fillId="2" borderId="15" xfId="0" applyNumberFormat="1" applyFont="1" applyFill="1" applyBorder="1" applyAlignment="1">
      <alignment horizontal="right" vertical="center" wrapText="1"/>
    </xf>
    <xf numFmtId="164" fontId="3" fillId="2" borderId="14" xfId="0" applyNumberFormat="1" applyFont="1" applyFill="1" applyBorder="1" applyAlignment="1">
      <alignment horizontal="right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9" fontId="0" fillId="0" borderId="0" xfId="1" applyFont="1"/>
    <xf numFmtId="164" fontId="0" fillId="0" borderId="0" xfId="0" applyNumberFormat="1"/>
    <xf numFmtId="164" fontId="0" fillId="0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WORLDWIDE BOX OFFICE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87771216097988"/>
          <c:y val="0.17171296296296296"/>
          <c:w val="0.4827090988626421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9-40AA-9D46-77AD045B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895716783"/>
        <c:axId val="1895717615"/>
      </c:barChart>
      <c:catAx>
        <c:axId val="1895716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17615"/>
        <c:crosses val="autoZero"/>
        <c:auto val="1"/>
        <c:lblAlgn val="ctr"/>
        <c:lblOffset val="100"/>
        <c:noMultiLvlLbl val="0"/>
      </c:catAx>
      <c:valAx>
        <c:axId val="1895717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1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DOMESTIC AND INTERNATION BOX OFFICE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D-4971-88CC-9CF0A9E7D7C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D-4971-88CC-9CF0A9E7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714703"/>
        <c:axId val="1895713039"/>
      </c:barChart>
      <c:catAx>
        <c:axId val="18957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13039"/>
        <c:crosses val="autoZero"/>
        <c:auto val="1"/>
        <c:lblAlgn val="ctr"/>
        <c:lblOffset val="100"/>
        <c:noMultiLvlLbl val="0"/>
      </c:catAx>
      <c:valAx>
        <c:axId val="18957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27</xdr:row>
      <xdr:rowOff>6350</xdr:rowOff>
    </xdr:from>
    <xdr:to>
      <xdr:col>9</xdr:col>
      <xdr:colOff>6350</xdr:colOff>
      <xdr:row>44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CF1F7E-14C6-DDBE-BCE3-13B46953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46</xdr:row>
      <xdr:rowOff>12701</xdr:rowOff>
    </xdr:from>
    <xdr:to>
      <xdr:col>9</xdr:col>
      <xdr:colOff>14941</xdr:colOff>
      <xdr:row>68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E94E34-2E25-D0F5-425D-6850A75E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H2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0" sqref="I10"/>
    </sheetView>
  </sheetViews>
  <sheetFormatPr defaultRowHeight="14.5" x14ac:dyDescent="0.35"/>
  <cols>
    <col min="1" max="1" width="9.08984375" style="13" bestFit="1" customWidth="1"/>
    <col min="2" max="2" width="9.08984375" bestFit="1" customWidth="1"/>
    <col min="3" max="3" width="38.81640625" customWidth="1"/>
    <col min="4" max="4" width="14.453125" customWidth="1"/>
    <col min="5" max="5" width="16" customWidth="1"/>
    <col min="6" max="6" width="15.81640625" customWidth="1"/>
    <col min="7" max="7" width="15.90625" customWidth="1"/>
    <col min="8" max="8" width="13" customWidth="1"/>
  </cols>
  <sheetData>
    <row r="1" spans="1:8" ht="15" thickBot="1" x14ac:dyDescent="0.4">
      <c r="A1" s="22" t="s">
        <v>2993</v>
      </c>
      <c r="B1" s="22"/>
      <c r="C1" s="22"/>
      <c r="D1" s="22"/>
      <c r="E1" s="22"/>
      <c r="F1" s="22"/>
      <c r="G1" s="22"/>
    </row>
    <row r="2" spans="1:8" x14ac:dyDescent="0.35">
      <c r="A2" s="9" t="s">
        <v>2992</v>
      </c>
      <c r="B2" s="14" t="s">
        <v>2960</v>
      </c>
      <c r="C2" s="14" t="s">
        <v>2961</v>
      </c>
      <c r="D2" s="14" t="s">
        <v>2962</v>
      </c>
      <c r="E2" s="17" t="s">
        <v>2963</v>
      </c>
      <c r="F2" s="17" t="s">
        <v>2965</v>
      </c>
      <c r="G2" s="4" t="s">
        <v>2966</v>
      </c>
      <c r="H2" s="24" t="s">
        <v>2994</v>
      </c>
    </row>
    <row r="3" spans="1:8" ht="15" thickBot="1" x14ac:dyDescent="0.4">
      <c r="A3" s="10"/>
      <c r="B3" s="15"/>
      <c r="C3" s="15"/>
      <c r="D3" s="15"/>
      <c r="E3" s="16" t="s">
        <v>2964</v>
      </c>
      <c r="F3" s="16" t="s">
        <v>2964</v>
      </c>
      <c r="G3" s="5" t="s">
        <v>2964</v>
      </c>
      <c r="H3" s="23"/>
    </row>
    <row r="4" spans="1:8" ht="15" thickBot="1" x14ac:dyDescent="0.4">
      <c r="A4" s="11">
        <v>1</v>
      </c>
      <c r="B4" s="8">
        <v>2015</v>
      </c>
      <c r="C4" s="8" t="s">
        <v>2967</v>
      </c>
      <c r="D4" s="18" t="s">
        <v>2968</v>
      </c>
      <c r="E4" s="20">
        <v>936662225</v>
      </c>
      <c r="F4" s="20">
        <v>1127953592</v>
      </c>
      <c r="G4" s="6">
        <v>2064615817</v>
      </c>
      <c r="H4" s="25">
        <f>(E4 /G4)</f>
        <v>0.45367385897538148</v>
      </c>
    </row>
    <row r="5" spans="1:8" ht="15" thickBot="1" x14ac:dyDescent="0.4">
      <c r="A5" s="11">
        <v>2</v>
      </c>
      <c r="B5" s="8">
        <v>2019</v>
      </c>
      <c r="C5" s="8" t="s">
        <v>2969</v>
      </c>
      <c r="D5" s="19" t="s">
        <v>2968</v>
      </c>
      <c r="E5" s="20">
        <v>858373000</v>
      </c>
      <c r="F5" s="20">
        <v>1939427564</v>
      </c>
      <c r="G5" s="6">
        <v>2797800564</v>
      </c>
      <c r="H5" s="25">
        <f t="shared" ref="H5:H23" si="0">(E5 /G5)</f>
        <v>0.30680278324513199</v>
      </c>
    </row>
    <row r="6" spans="1:8" ht="15" thickBot="1" x14ac:dyDescent="0.4">
      <c r="A6" s="11">
        <v>3</v>
      </c>
      <c r="B6" s="8">
        <v>2009</v>
      </c>
      <c r="C6" s="8" t="s">
        <v>2970</v>
      </c>
      <c r="D6" s="19" t="s">
        <v>2971</v>
      </c>
      <c r="E6" s="20">
        <v>760507625</v>
      </c>
      <c r="F6" s="20">
        <v>2085391916</v>
      </c>
      <c r="G6" s="6">
        <v>2845899541</v>
      </c>
      <c r="H6" s="25">
        <f t="shared" si="0"/>
        <v>0.26722925881381276</v>
      </c>
    </row>
    <row r="7" spans="1:8" ht="15" thickBot="1" x14ac:dyDescent="0.4">
      <c r="A7" s="11">
        <v>4</v>
      </c>
      <c r="B7" s="8">
        <v>2018</v>
      </c>
      <c r="C7" s="8" t="s">
        <v>2972</v>
      </c>
      <c r="D7" s="19" t="s">
        <v>2968</v>
      </c>
      <c r="E7" s="20">
        <v>700059566</v>
      </c>
      <c r="F7" s="20">
        <v>636434755</v>
      </c>
      <c r="G7" s="6">
        <v>1336494321</v>
      </c>
      <c r="H7" s="25">
        <f t="shared" si="0"/>
        <v>0.52380287368239409</v>
      </c>
    </row>
    <row r="8" spans="1:8" ht="15" thickBot="1" x14ac:dyDescent="0.4">
      <c r="A8" s="11">
        <v>5</v>
      </c>
      <c r="B8" s="8">
        <v>2018</v>
      </c>
      <c r="C8" s="8" t="s">
        <v>2973</v>
      </c>
      <c r="D8" s="19" t="s">
        <v>2968</v>
      </c>
      <c r="E8" s="20">
        <v>678815482</v>
      </c>
      <c r="F8" s="20">
        <v>1365725041</v>
      </c>
      <c r="G8" s="6">
        <v>2044540523</v>
      </c>
      <c r="H8" s="25">
        <f t="shared" si="0"/>
        <v>0.33201370888162141</v>
      </c>
    </row>
    <row r="9" spans="1:8" ht="15" thickBot="1" x14ac:dyDescent="0.4">
      <c r="A9" s="11">
        <v>6</v>
      </c>
      <c r="B9" s="8">
        <v>1997</v>
      </c>
      <c r="C9" s="8" t="s">
        <v>2974</v>
      </c>
      <c r="D9" s="19" t="s">
        <v>2975</v>
      </c>
      <c r="E9" s="20">
        <v>659363944</v>
      </c>
      <c r="F9" s="20">
        <v>1548622601</v>
      </c>
      <c r="G9" s="6">
        <v>2207986545</v>
      </c>
      <c r="H9" s="25">
        <f t="shared" si="0"/>
        <v>0.29862679439470952</v>
      </c>
    </row>
    <row r="10" spans="1:8" ht="15" thickBot="1" x14ac:dyDescent="0.4">
      <c r="A10" s="11">
        <v>7</v>
      </c>
      <c r="B10" s="8">
        <v>2015</v>
      </c>
      <c r="C10" s="8" t="s">
        <v>2976</v>
      </c>
      <c r="D10" s="19" t="s">
        <v>2977</v>
      </c>
      <c r="E10" s="20">
        <v>652306625</v>
      </c>
      <c r="F10" s="20">
        <v>1017673342</v>
      </c>
      <c r="G10" s="6">
        <v>1669979967</v>
      </c>
      <c r="H10" s="25">
        <f t="shared" si="0"/>
        <v>0.39060745511326245</v>
      </c>
    </row>
    <row r="11" spans="1:8" ht="15" thickBot="1" x14ac:dyDescent="0.4">
      <c r="A11" s="11">
        <v>8</v>
      </c>
      <c r="B11" s="8">
        <v>2012</v>
      </c>
      <c r="C11" s="8" t="s">
        <v>2978</v>
      </c>
      <c r="D11" s="19" t="s">
        <v>2968</v>
      </c>
      <c r="E11" s="20">
        <v>623357910</v>
      </c>
      <c r="F11" s="20">
        <v>891742301</v>
      </c>
      <c r="G11" s="6">
        <v>1515100211</v>
      </c>
      <c r="H11" s="25">
        <f t="shared" si="0"/>
        <v>0.41143015192940263</v>
      </c>
    </row>
    <row r="12" spans="1:8" ht="15" thickBot="1" x14ac:dyDescent="0.4">
      <c r="A12" s="11">
        <v>9</v>
      </c>
      <c r="B12" s="8">
        <v>2017</v>
      </c>
      <c r="C12" s="8" t="s">
        <v>2979</v>
      </c>
      <c r="D12" s="19" t="s">
        <v>2968</v>
      </c>
      <c r="E12" s="20">
        <v>620181382</v>
      </c>
      <c r="F12" s="20">
        <v>711453759</v>
      </c>
      <c r="G12" s="6">
        <v>1331635141</v>
      </c>
      <c r="H12" s="25">
        <f t="shared" si="0"/>
        <v>0.4657292098301572</v>
      </c>
    </row>
    <row r="13" spans="1:8" ht="15" thickBot="1" x14ac:dyDescent="0.4">
      <c r="A13" s="11">
        <v>10</v>
      </c>
      <c r="B13" s="8">
        <v>2018</v>
      </c>
      <c r="C13" s="8" t="s">
        <v>2980</v>
      </c>
      <c r="D13" s="19" t="s">
        <v>2968</v>
      </c>
      <c r="E13" s="20">
        <v>608581744</v>
      </c>
      <c r="F13" s="20">
        <v>634223615</v>
      </c>
      <c r="G13" s="6">
        <v>1242805359</v>
      </c>
      <c r="H13" s="25">
        <f t="shared" si="0"/>
        <v>0.48968387494698595</v>
      </c>
    </row>
    <row r="14" spans="1:8" ht="15" thickBot="1" x14ac:dyDescent="0.4">
      <c r="A14" s="11">
        <v>11</v>
      </c>
      <c r="B14" s="8">
        <v>2019</v>
      </c>
      <c r="C14" s="8" t="s">
        <v>2981</v>
      </c>
      <c r="D14" s="19" t="s">
        <v>2968</v>
      </c>
      <c r="E14" s="20">
        <v>543638043</v>
      </c>
      <c r="F14" s="20">
        <v>1110733362</v>
      </c>
      <c r="G14" s="6">
        <v>1654371405</v>
      </c>
      <c r="H14" s="25">
        <f t="shared" si="0"/>
        <v>0.32860701131376241</v>
      </c>
    </row>
    <row r="15" spans="1:8" ht="15" thickBot="1" x14ac:dyDescent="0.4">
      <c r="A15" s="11">
        <v>12</v>
      </c>
      <c r="B15" s="8">
        <v>2008</v>
      </c>
      <c r="C15" s="8" t="s">
        <v>2982</v>
      </c>
      <c r="D15" s="19" t="s">
        <v>2983</v>
      </c>
      <c r="E15" s="20">
        <v>533720947</v>
      </c>
      <c r="F15" s="20">
        <v>465325334</v>
      </c>
      <c r="G15" s="6">
        <v>999046281</v>
      </c>
      <c r="H15" s="25">
        <f t="shared" si="0"/>
        <v>0.53423045273315017</v>
      </c>
    </row>
    <row r="16" spans="1:8" ht="15" thickBot="1" x14ac:dyDescent="0.4">
      <c r="A16" s="11">
        <v>13</v>
      </c>
      <c r="B16" s="8">
        <v>2016</v>
      </c>
      <c r="C16" s="8" t="s">
        <v>2984</v>
      </c>
      <c r="D16" s="19" t="s">
        <v>2968</v>
      </c>
      <c r="E16" s="20">
        <v>532177324</v>
      </c>
      <c r="F16" s="20">
        <v>522958274</v>
      </c>
      <c r="G16" s="6">
        <v>1055135598</v>
      </c>
      <c r="H16" s="25">
        <f t="shared" si="0"/>
        <v>0.50436865651081941</v>
      </c>
    </row>
    <row r="17" spans="1:8" ht="15" thickBot="1" x14ac:dyDescent="0.4">
      <c r="A17" s="11">
        <v>14</v>
      </c>
      <c r="B17" s="8">
        <v>2019</v>
      </c>
      <c r="C17" s="8" t="s">
        <v>2985</v>
      </c>
      <c r="D17" s="19" t="s">
        <v>2968</v>
      </c>
      <c r="E17" s="20">
        <v>515202542</v>
      </c>
      <c r="F17" s="20">
        <v>557645945</v>
      </c>
      <c r="G17" s="6">
        <v>1072848487</v>
      </c>
      <c r="H17" s="25">
        <f t="shared" si="0"/>
        <v>0.4802192930715295</v>
      </c>
    </row>
    <row r="18" spans="1:8" ht="15" thickBot="1" x14ac:dyDescent="0.4">
      <c r="A18" s="11">
        <v>15</v>
      </c>
      <c r="B18" s="8">
        <v>2017</v>
      </c>
      <c r="C18" s="8" t="s">
        <v>2986</v>
      </c>
      <c r="D18" s="19" t="s">
        <v>2968</v>
      </c>
      <c r="E18" s="20">
        <v>504014165</v>
      </c>
      <c r="F18" s="20">
        <v>751066490</v>
      </c>
      <c r="G18" s="6">
        <v>1255080655</v>
      </c>
      <c r="H18" s="25">
        <f t="shared" si="0"/>
        <v>0.40157910409351344</v>
      </c>
    </row>
    <row r="19" spans="1:8" ht="15" thickBot="1" x14ac:dyDescent="0.4">
      <c r="A19" s="11">
        <v>16</v>
      </c>
      <c r="B19" s="8">
        <v>2016</v>
      </c>
      <c r="C19" s="8" t="s">
        <v>2987</v>
      </c>
      <c r="D19" s="19" t="s">
        <v>2968</v>
      </c>
      <c r="E19" s="20">
        <v>486295561</v>
      </c>
      <c r="F19" s="20">
        <v>538710564</v>
      </c>
      <c r="G19" s="6">
        <v>1025006125</v>
      </c>
      <c r="H19" s="25">
        <f t="shared" si="0"/>
        <v>0.47443185863889348</v>
      </c>
    </row>
    <row r="20" spans="1:8" ht="15" thickBot="1" x14ac:dyDescent="0.4">
      <c r="A20" s="11">
        <v>17</v>
      </c>
      <c r="B20" s="8">
        <v>2019</v>
      </c>
      <c r="C20" s="8" t="s">
        <v>2988</v>
      </c>
      <c r="D20" s="19" t="s">
        <v>2968</v>
      </c>
      <c r="E20" s="20">
        <v>477373578</v>
      </c>
      <c r="F20" s="20">
        <v>969551818</v>
      </c>
      <c r="G20" s="6">
        <v>1446925396</v>
      </c>
      <c r="H20" s="25">
        <f t="shared" si="0"/>
        <v>0.32992273086068635</v>
      </c>
    </row>
    <row r="21" spans="1:8" ht="15" thickBot="1" x14ac:dyDescent="0.4">
      <c r="A21" s="11">
        <v>18</v>
      </c>
      <c r="B21" s="8">
        <v>1999</v>
      </c>
      <c r="C21" s="8" t="s">
        <v>2989</v>
      </c>
      <c r="D21" s="19" t="s">
        <v>2971</v>
      </c>
      <c r="E21" s="20">
        <v>474544677</v>
      </c>
      <c r="F21" s="20">
        <v>552500000</v>
      </c>
      <c r="G21" s="6">
        <v>1027044677</v>
      </c>
      <c r="H21" s="25">
        <f t="shared" si="0"/>
        <v>0.46204871864595626</v>
      </c>
    </row>
    <row r="22" spans="1:8" ht="15" thickBot="1" x14ac:dyDescent="0.4">
      <c r="A22" s="11">
        <v>19</v>
      </c>
      <c r="B22" s="8">
        <v>1977</v>
      </c>
      <c r="C22" s="8" t="s">
        <v>2990</v>
      </c>
      <c r="D22" s="19" t="s">
        <v>2971</v>
      </c>
      <c r="E22" s="20">
        <v>460998007</v>
      </c>
      <c r="F22" s="20">
        <v>314400000</v>
      </c>
      <c r="G22" s="6">
        <v>775398007</v>
      </c>
      <c r="H22" s="25">
        <f t="shared" si="0"/>
        <v>0.59453081235479621</v>
      </c>
    </row>
    <row r="23" spans="1:8" ht="15" thickBot="1" x14ac:dyDescent="0.4">
      <c r="A23" s="12">
        <v>20</v>
      </c>
      <c r="B23" s="8">
        <v>2015</v>
      </c>
      <c r="C23" s="8" t="s">
        <v>2991</v>
      </c>
      <c r="D23" s="19" t="s">
        <v>2968</v>
      </c>
      <c r="E23" s="21">
        <v>459005868</v>
      </c>
      <c r="F23" s="21">
        <v>936311111</v>
      </c>
      <c r="G23" s="7">
        <v>1395316979</v>
      </c>
      <c r="H23" s="25">
        <f t="shared" si="0"/>
        <v>0.32896171616069758</v>
      </c>
    </row>
    <row r="24" spans="1:8" x14ac:dyDescent="0.35">
      <c r="D24" s="19" t="s">
        <v>2996</v>
      </c>
      <c r="E24" s="27">
        <f>SUM(E4:E23)</f>
        <v>12085180215</v>
      </c>
      <c r="F24" s="27">
        <f>SUM(F4:F23)</f>
        <v>18677851384</v>
      </c>
    </row>
    <row r="25" spans="1:8" x14ac:dyDescent="0.35">
      <c r="D25" s="19" t="s">
        <v>2995</v>
      </c>
      <c r="E25" s="26">
        <f>AVERAGE(E4:E23)</f>
        <v>604259010.75</v>
      </c>
      <c r="F25" s="26">
        <f>AVERAGE(F4:F23)</f>
        <v>933892569.20000005</v>
      </c>
    </row>
  </sheetData>
  <mergeCells count="6">
    <mergeCell ref="A1:G1"/>
    <mergeCell ref="H2:H3"/>
    <mergeCell ref="A2:A3"/>
    <mergeCell ref="B2:B3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Manikandan Mariappan</cp:lastModifiedBy>
  <dcterms:created xsi:type="dcterms:W3CDTF">2021-08-06T10:01:53Z</dcterms:created>
  <dcterms:modified xsi:type="dcterms:W3CDTF">2022-10-19T07:04:05Z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