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khuriManish\Desktop\Marketing Analytics\Homework_3\"/>
    </mc:Choice>
  </mc:AlternateContent>
  <xr:revisionPtr revIDLastSave="0" documentId="13_ncr:1_{9719B46E-9B1B-4511-AD57-D294B0AEFF6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Unconstrained-Part B" sheetId="1" r:id="rId1"/>
    <sheet name="Budget Constrained - Part C" sheetId="4" r:id="rId2"/>
  </sheets>
  <definedNames>
    <definedName name="solver_adj" localSheetId="1" hidden="1">'Budget Constrained - Part C'!$F$2:$F$5</definedName>
    <definedName name="solver_adj" localSheetId="0" hidden="1">'Unconstrained-Part B'!$F$2:$F$5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'Budget Constrained - Part C'!$J$11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'Budget Constrained - Part C'!$I$11</definedName>
    <definedName name="solver_opt" localSheetId="0" hidden="1">'Unconstrained-Part B'!$I$11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hs1" localSheetId="1" hidden="1">'Budget Constrained - Part C'!$K$11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J5" i="4" s="1"/>
  <c r="G5" i="4"/>
  <c r="H4" i="4"/>
  <c r="J4" i="4" s="1"/>
  <c r="G4" i="4"/>
  <c r="H3" i="4"/>
  <c r="J3" i="4" s="1"/>
  <c r="G3" i="4"/>
  <c r="H2" i="4"/>
  <c r="J2" i="4" s="1"/>
  <c r="G2" i="4"/>
  <c r="H3" i="1"/>
  <c r="J3" i="1" s="1"/>
  <c r="H4" i="1"/>
  <c r="J4" i="1" s="1"/>
  <c r="H5" i="1"/>
  <c r="J5" i="1" s="1"/>
  <c r="H2" i="1"/>
  <c r="J2" i="1" s="1"/>
  <c r="G3" i="1"/>
  <c r="G4" i="1"/>
  <c r="G5" i="1"/>
  <c r="G2" i="1"/>
  <c r="I5" i="4" l="1"/>
  <c r="J11" i="4"/>
  <c r="I2" i="4"/>
  <c r="I3" i="4"/>
  <c r="I4" i="4"/>
  <c r="I5" i="1"/>
  <c r="J11" i="1"/>
  <c r="I3" i="1"/>
  <c r="I2" i="1"/>
  <c r="I4" i="1"/>
  <c r="I11" i="4" l="1"/>
  <c r="I11" i="1"/>
</calcChain>
</file>

<file path=xl/sharedStrings.xml><?xml version="1.0" encoding="utf-8"?>
<sst xmlns="http://schemas.openxmlformats.org/spreadsheetml/2006/main" count="35" uniqueCount="18">
  <si>
    <t>keyword</t>
  </si>
  <si>
    <t>ltv</t>
  </si>
  <si>
    <t>conv.rate</t>
  </si>
  <si>
    <t>kw8322228</t>
  </si>
  <si>
    <t>kw8322392</t>
  </si>
  <si>
    <t>kw8322393</t>
  </si>
  <si>
    <t>kw8322445</t>
  </si>
  <si>
    <t>alpha</t>
  </si>
  <si>
    <t>beta</t>
  </si>
  <si>
    <t>bid(b)</t>
  </si>
  <si>
    <t>Profit per click</t>
  </si>
  <si>
    <t>Number of clicks</t>
  </si>
  <si>
    <t>Profit Overall</t>
  </si>
  <si>
    <t>Expenditure Overall</t>
  </si>
  <si>
    <t>Profit Overall Summed over Keywords</t>
  </si>
  <si>
    <t>Expenditure  Overall Summed over Keywords</t>
  </si>
  <si>
    <t>Budget Overall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</si>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</sst>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3" borderId="1" xfId="0" applyFill="1" applyBorder="1" applyAlignment="1">
      <alignment horizontal="center"/>
    </xf>
    <xf numFmtId="0" fontId="0" fillId="3" borderId="4" xfId="0" applyFill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I7" sqref="I7:K11"/>
    </sheetView>
  </sheetViews>
  <sheetFormatPr defaultRowHeight="15" x14ac:dyDescent="0.25"/>
  <cols>
    <col min="1" max="1" width="12.5703125" customWidth="1"/>
    <col min="4" max="4" width="19.28515625" customWidth="1"/>
    <col min="5" max="5" width="14" customWidth="1"/>
    <col min="6" max="6" width="12" customWidth="1"/>
    <col min="7" max="7" width="13.85546875" bestFit="1" customWidth="1"/>
    <col min="8" max="8" width="15.85546875" bestFit="1" customWidth="1"/>
    <col min="9" max="9" width="17.28515625" customWidth="1"/>
    <col min="10" max="10" width="19" bestFit="1" customWidth="1"/>
  </cols>
  <sheetData>
    <row r="1" spans="1:11" ht="15.75" thickBot="1" x14ac:dyDescent="0.3">
      <c r="A1" s="10" t="s">
        <v>0</v>
      </c>
      <c r="B1" s="10" t="s">
        <v>1</v>
      </c>
      <c r="C1" s="10" t="s">
        <v>2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</v>
      </c>
      <c r="I1" s="10" t="s">
        <v>12</v>
      </c>
      <c r="J1" s="10" t="s">
        <v>13</v>
      </c>
    </row>
    <row r="2" spans="1:11" ht="15.75" thickBot="1" x14ac:dyDescent="0.3">
      <c r="A2" s="1" t="s">
        <v>3</v>
      </c>
      <c r="B2" s="5">
        <v>354</v>
      </c>
      <c r="C2" s="5">
        <v>0.3</v>
      </c>
      <c r="D2" s="4">
        <v>74.091138279999996</v>
      </c>
      <c r="E2" s="4">
        <v>3.9448770119999997E-2</v>
      </c>
      <c r="F2" s="8">
        <v>34.127709901284113</v>
      </c>
      <c r="G2" s="4">
        <f>B2*C2-F2</f>
        <v>72.072290098715882</v>
      </c>
      <c r="H2" s="4">
        <f>D2*(1-EXP(-E2*F2))</f>
        <v>54.812459647604371</v>
      </c>
      <c r="I2" s="8">
        <f>G2*H2</f>
        <v>3950.4594927463004</v>
      </c>
      <c r="J2" s="8">
        <f>H2*F2</f>
        <v>1870.6237218292836</v>
      </c>
    </row>
    <row r="3" spans="1:11" ht="15.75" thickBot="1" x14ac:dyDescent="0.3">
      <c r="A3" s="1" t="s">
        <v>4</v>
      </c>
      <c r="B3" s="5">
        <v>181</v>
      </c>
      <c r="C3" s="5">
        <v>0.32</v>
      </c>
      <c r="D3" s="4">
        <v>156.44001216999999</v>
      </c>
      <c r="E3" s="4">
        <v>0.15008248883</v>
      </c>
      <c r="F3" s="8">
        <v>13.563497196501595</v>
      </c>
      <c r="G3" s="4">
        <f t="shared" ref="G3:G5" si="0">B3*C3-F3</f>
        <v>44.356502803498408</v>
      </c>
      <c r="H3" s="4">
        <f t="shared" ref="H3:H5" si="1">D3*(1-EXP(-E3*F3))</f>
        <v>136.00950545147074</v>
      </c>
      <c r="I3" s="8">
        <f t="shared" ref="I3:I5" si="2">G3*H3</f>
        <v>6032.9060098605942</v>
      </c>
      <c r="J3" s="8">
        <f t="shared" ref="J3:J5" si="3">H3*F3</f>
        <v>1844.7645458885918</v>
      </c>
    </row>
    <row r="4" spans="1:11" ht="15.75" thickBot="1" x14ac:dyDescent="0.3">
      <c r="A4" s="1" t="s">
        <v>5</v>
      </c>
      <c r="B4" s="5">
        <v>283</v>
      </c>
      <c r="C4" s="5">
        <v>0.3</v>
      </c>
      <c r="D4" s="4">
        <v>104.79929296</v>
      </c>
      <c r="E4" s="4">
        <v>7.9716594000000002E-2</v>
      </c>
      <c r="F4" s="8">
        <v>22.433854441886542</v>
      </c>
      <c r="G4" s="4">
        <f t="shared" si="0"/>
        <v>62.466145558113453</v>
      </c>
      <c r="H4" s="4">
        <f t="shared" si="1"/>
        <v>87.273099011537155</v>
      </c>
      <c r="I4" s="8">
        <f t="shared" si="2"/>
        <v>5451.6141061623275</v>
      </c>
      <c r="J4" s="8">
        <f t="shared" si="3"/>
        <v>1957.8719999171767</v>
      </c>
    </row>
    <row r="5" spans="1:11" ht="15.75" thickBot="1" x14ac:dyDescent="0.3">
      <c r="A5" s="2" t="s">
        <v>6</v>
      </c>
      <c r="B5" s="6">
        <v>107</v>
      </c>
      <c r="C5" s="6">
        <v>0.3</v>
      </c>
      <c r="D5" s="4">
        <v>188.11195745000001</v>
      </c>
      <c r="E5" s="4">
        <v>0.43228912734000002</v>
      </c>
      <c r="F5" s="8">
        <v>5.8169729268227233</v>
      </c>
      <c r="G5" s="4">
        <f t="shared" si="0"/>
        <v>26.28302707317728</v>
      </c>
      <c r="H5" s="4">
        <f t="shared" si="1"/>
        <v>172.8948063490696</v>
      </c>
      <c r="I5" s="8">
        <f t="shared" si="2"/>
        <v>4544.1988760843396</v>
      </c>
      <c r="J5" s="8">
        <f t="shared" si="3"/>
        <v>1005.7244077207953</v>
      </c>
    </row>
    <row r="7" spans="1:11" x14ac:dyDescent="0.25">
      <c r="I7" s="18" t="s">
        <v>14</v>
      </c>
      <c r="J7" s="18" t="s">
        <v>15</v>
      </c>
      <c r="K7" s="18" t="s">
        <v>16</v>
      </c>
    </row>
    <row r="8" spans="1:11" x14ac:dyDescent="0.25">
      <c r="I8" s="18"/>
      <c r="J8" s="18"/>
      <c r="K8" s="18"/>
    </row>
    <row r="9" spans="1:11" x14ac:dyDescent="0.25">
      <c r="I9" s="18"/>
      <c r="J9" s="18"/>
      <c r="K9" s="18"/>
    </row>
    <row r="10" spans="1:11" x14ac:dyDescent="0.25">
      <c r="C10" s="3"/>
      <c r="I10" s="18"/>
      <c r="J10" s="18"/>
      <c r="K10" s="18"/>
    </row>
    <row r="11" spans="1:11" x14ac:dyDescent="0.25">
      <c r="I11" s="9">
        <f>SUM(I2:I5)</f>
        <v>19979.178484853561</v>
      </c>
      <c r="J11" s="7">
        <f>SUM(J2:J5)</f>
        <v>6678.9846753558477</v>
      </c>
      <c r="K11" s="7" t="s">
        <v>17</v>
      </c>
    </row>
  </sheetData>
  <mergeCells count="3">
    <mergeCell ref="I7:I10"/>
    <mergeCell ref="J7:J10"/>
    <mergeCell ref="K7:K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AC81-8F83-4BED-BE5F-587071BF6DA6}">
  <dimension ref="A1:K11"/>
  <sheetViews>
    <sheetView tabSelected="1" workbookViewId="0">
      <selection activeCell="I7" sqref="I7:K11"/>
    </sheetView>
  </sheetViews>
  <sheetFormatPr defaultRowHeight="15" x14ac:dyDescent="0.25"/>
  <cols>
    <col min="1" max="1" width="12.5703125" customWidth="1"/>
    <col min="4" max="4" width="13.85546875" customWidth="1"/>
    <col min="5" max="5" width="15.5703125" customWidth="1"/>
    <col min="6" max="6" width="12" customWidth="1"/>
    <col min="7" max="7" width="13.85546875" bestFit="1" customWidth="1"/>
    <col min="8" max="8" width="15.85546875" bestFit="1" customWidth="1"/>
    <col min="9" max="9" width="12.85546875" bestFit="1" customWidth="1"/>
    <col min="10" max="10" width="19" bestFit="1" customWidth="1"/>
  </cols>
  <sheetData>
    <row r="1" spans="1:11" x14ac:dyDescent="0.25">
      <c r="A1" s="10" t="s">
        <v>0</v>
      </c>
      <c r="B1" s="10" t="s">
        <v>1</v>
      </c>
      <c r="C1" s="11" t="s">
        <v>2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</v>
      </c>
      <c r="I1" s="10" t="s">
        <v>12</v>
      </c>
      <c r="J1" s="10" t="s">
        <v>13</v>
      </c>
    </row>
    <row r="2" spans="1:11" x14ac:dyDescent="0.25">
      <c r="A2" s="1" t="s">
        <v>3</v>
      </c>
      <c r="B2" s="5">
        <v>354</v>
      </c>
      <c r="C2" s="12">
        <v>0.3</v>
      </c>
      <c r="D2" s="5">
        <v>74.091138279999996</v>
      </c>
      <c r="E2" s="5">
        <v>3.9448770119999997E-2</v>
      </c>
      <c r="F2" s="16">
        <v>17.923895316930114</v>
      </c>
      <c r="G2" s="5">
        <f>B2*C2-F2</f>
        <v>88.276104683069889</v>
      </c>
      <c r="H2" s="5">
        <f>D2*(1-EXP(-E2*F2))</f>
        <v>37.557979505107433</v>
      </c>
      <c r="I2" s="16">
        <f>G2*H2</f>
        <v>3315.4721304774571</v>
      </c>
      <c r="J2" s="16">
        <f>H2*F2</f>
        <v>673.18529296495228</v>
      </c>
    </row>
    <row r="3" spans="1:11" x14ac:dyDescent="0.25">
      <c r="A3" s="1" t="s">
        <v>4</v>
      </c>
      <c r="B3" s="5">
        <v>181</v>
      </c>
      <c r="C3" s="12">
        <v>0.32</v>
      </c>
      <c r="D3" s="5">
        <v>156.44001216999999</v>
      </c>
      <c r="E3" s="5">
        <v>0.15008248883</v>
      </c>
      <c r="F3" s="16">
        <v>8.1183043128830352</v>
      </c>
      <c r="G3" s="5">
        <f t="shared" ref="G3:G5" si="0">B3*C3-F3</f>
        <v>49.801695687116968</v>
      </c>
      <c r="H3" s="5">
        <f t="shared" ref="H3:H5" si="1">D3*(1-EXP(-E3*F3))</f>
        <v>110.18095334230217</v>
      </c>
      <c r="I3" s="16">
        <f t="shared" ref="I3:I5" si="2">G3*H3</f>
        <v>5487.1983088697662</v>
      </c>
      <c r="J3" s="16">
        <f t="shared" ref="J3:J5" si="3">H3*F3</f>
        <v>894.48250871637617</v>
      </c>
    </row>
    <row r="4" spans="1:11" ht="15.75" thickBot="1" x14ac:dyDescent="0.3">
      <c r="A4" s="1" t="s">
        <v>5</v>
      </c>
      <c r="B4" s="5">
        <v>283</v>
      </c>
      <c r="C4" s="12">
        <v>0.3</v>
      </c>
      <c r="D4" s="6">
        <v>104.79929296</v>
      </c>
      <c r="E4" s="6">
        <v>7.9716594000000002E-2</v>
      </c>
      <c r="F4" s="17">
        <v>12.829683902547147</v>
      </c>
      <c r="G4" s="6">
        <f t="shared" si="0"/>
        <v>72.070316097452846</v>
      </c>
      <c r="H4" s="6">
        <f t="shared" si="1"/>
        <v>67.112552430688993</v>
      </c>
      <c r="I4" s="17">
        <f t="shared" si="2"/>
        <v>4836.8228677866327</v>
      </c>
      <c r="J4" s="17">
        <f t="shared" si="3"/>
        <v>861.03283357886198</v>
      </c>
    </row>
    <row r="5" spans="1:11" ht="15.75" thickBot="1" x14ac:dyDescent="0.3">
      <c r="A5" s="2" t="s">
        <v>6</v>
      </c>
      <c r="B5" s="6">
        <v>107</v>
      </c>
      <c r="C5" s="13">
        <v>0.3</v>
      </c>
      <c r="D5" s="14">
        <v>188.11195745000001</v>
      </c>
      <c r="E5" s="14">
        <v>0.43228912734000002</v>
      </c>
      <c r="F5" s="15">
        <v>3.7752282996677611</v>
      </c>
      <c r="G5" s="14">
        <f t="shared" si="0"/>
        <v>28.324771700332242</v>
      </c>
      <c r="H5" s="14">
        <f t="shared" si="1"/>
        <v>151.32853904690572</v>
      </c>
      <c r="I5" s="15">
        <f t="shared" si="2"/>
        <v>4286.3463202484181</v>
      </c>
      <c r="J5" s="15">
        <f t="shared" si="3"/>
        <v>571.29978315725623</v>
      </c>
    </row>
    <row r="7" spans="1:11" x14ac:dyDescent="0.25">
      <c r="I7" s="18" t="s">
        <v>14</v>
      </c>
      <c r="J7" s="18" t="s">
        <v>15</v>
      </c>
      <c r="K7" s="18" t="s">
        <v>16</v>
      </c>
    </row>
    <row r="8" spans="1:11" x14ac:dyDescent="0.25">
      <c r="I8" s="18"/>
      <c r="J8" s="18"/>
      <c r="K8" s="18"/>
    </row>
    <row r="9" spans="1:11" x14ac:dyDescent="0.25">
      <c r="I9" s="18"/>
      <c r="J9" s="18"/>
      <c r="K9" s="18"/>
    </row>
    <row r="10" spans="1:11" x14ac:dyDescent="0.25">
      <c r="C10" s="3"/>
      <c r="I10" s="18"/>
      <c r="J10" s="18"/>
      <c r="K10" s="18"/>
    </row>
    <row r="11" spans="1:11" x14ac:dyDescent="0.25">
      <c r="I11" s="9">
        <f>SUM(I2:I5)</f>
        <v>17925.839627382273</v>
      </c>
      <c r="J11" s="7">
        <f>SUM(J2:J5)</f>
        <v>3000.0004184174463</v>
      </c>
      <c r="K11" s="7">
        <v>3000</v>
      </c>
    </row>
  </sheetData>
  <mergeCells count="3">
    <mergeCell ref="I7:I10"/>
    <mergeCell ref="J7:J10"/>
    <mergeCell ref="K7:K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Unconstrained-Part B</vt:lpstr>
      <vt:lpstr>Budget Constrained - Part C</vt:lpstr>
    </vt:vector>
  </TitlesOfParts>
  <Company>UCLA Anderson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</dc:creator>
  <cp:lastModifiedBy>PankhuriManish</cp:lastModifiedBy>
  <dcterms:created xsi:type="dcterms:W3CDTF">2016-04-26T16:26:36Z</dcterms:created>
  <dcterms:modified xsi:type="dcterms:W3CDTF">2021-08-22T18:14:27Z</dcterms:modified>
</cp:coreProperties>
</file>