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gportal-my.sharepoint.com/personal/makum_softwareag_com/Documents/Documents/Personal/PersGit/PersonalDo/"/>
    </mc:Choice>
  </mc:AlternateContent>
  <xr:revisionPtr revIDLastSave="11" documentId="13_ncr:1_{46BFD54B-2E85-4D04-BAE6-7F00043CD279}" xr6:coauthVersionLast="47" xr6:coauthVersionMax="47" xr10:uidLastSave="{17B9CB59-D46A-4C4F-81A6-4F7EA60CFEFD}"/>
  <bookViews>
    <workbookView xWindow="-108" yWindow="-108" windowWidth="23256" windowHeight="12576" firstSheet="4" activeTab="12" xr2:uid="{B98719BE-EB54-4B9E-A858-358F680DEAF1}"/>
  </bookViews>
  <sheets>
    <sheet name="Sheet1" sheetId="1" r:id="rId1"/>
    <sheet name="Ind-Vested" sheetId="12" r:id="rId2"/>
    <sheet name="Sheet4" sheetId="17" r:id="rId3"/>
    <sheet name="Holiday-21" sheetId="2" r:id="rId4"/>
    <sheet name="Stock" sheetId="11" r:id="rId5"/>
    <sheet name="HPE-Dividend" sheetId="9" r:id="rId6"/>
    <sheet name="ICICII" sheetId="4" r:id="rId7"/>
    <sheet name="JNV" sheetId="10" r:id="rId8"/>
    <sheet name="upcomingTrntmnt" sheetId="13" r:id="rId9"/>
    <sheet name="IncomeProject-24" sheetId="14" r:id="rId10"/>
    <sheet name="Sheet3" sheetId="15" r:id="rId11"/>
    <sheet name="Sheet2" sheetId="18" r:id="rId12"/>
    <sheet name="Budget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6" l="1"/>
  <c r="H19" i="16"/>
  <c r="H12" i="18"/>
  <c r="I12" i="18"/>
  <c r="D12" i="18"/>
  <c r="C12" i="18"/>
  <c r="M12" i="18"/>
  <c r="B12" i="18"/>
  <c r="E20" i="17"/>
  <c r="D20" i="17"/>
  <c r="C20" i="17"/>
  <c r="B20" i="17"/>
  <c r="S19" i="16"/>
  <c r="O19" i="16"/>
  <c r="L19" i="16"/>
  <c r="C15" i="15"/>
  <c r="K15" i="14"/>
  <c r="L8" i="1"/>
  <c r="K8" i="1"/>
  <c r="I8" i="1"/>
  <c r="H8" i="1"/>
  <c r="B20" i="11"/>
  <c r="F6" i="9"/>
  <c r="Q8" i="1" l="1"/>
  <c r="R8" i="1"/>
  <c r="F8" i="1" l="1"/>
  <c r="E8" i="1"/>
  <c r="O8" i="1" l="1"/>
  <c r="N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Kumar, Manish</author>
  </authors>
  <commentList>
    <comment ref="J8" authorId="0" shapeId="0" xr:uid="{B1F1341F-F7EC-4E89-B68A-D087868BC30E}">
      <text>
        <r>
          <rPr>
            <b/>
            <sz val="9"/>
            <color indexed="81"/>
            <rFont val="Tahoma"/>
            <charset val="1"/>
          </rPr>
          <t>Kumar, Manish: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<sst xmlns="http://schemas.openxmlformats.org/spreadsheetml/2006/main" count="207" uniqueCount="149">
  <si>
    <t>Gratuity</t>
  </si>
  <si>
    <t>PF</t>
  </si>
  <si>
    <t>NPS</t>
  </si>
  <si>
    <t>Savings</t>
  </si>
  <si>
    <t>MS</t>
  </si>
  <si>
    <t>MK</t>
  </si>
  <si>
    <t>Shares</t>
  </si>
  <si>
    <t>Investments</t>
  </si>
  <si>
    <t>Liab</t>
  </si>
  <si>
    <t>New Year’s Day</t>
  </si>
  <si>
    <t>Public</t>
  </si>
  <si>
    <t>Pongal /Makara Sankranti</t>
  </si>
  <si>
    <t>Republic Day</t>
  </si>
  <si>
    <t>Good Friday</t>
  </si>
  <si>
    <t>Ugadi/Gudi Padwa</t>
  </si>
  <si>
    <t>Id-ul-Fitr/Ramzan</t>
  </si>
  <si>
    <t>Ganesh Chaturthi</t>
  </si>
  <si>
    <t>Vijaya Dashami</t>
  </si>
  <si>
    <t>Kannada Rajyotsava</t>
  </si>
  <si>
    <t>Diwali</t>
  </si>
  <si>
    <t>Guru Nanak Jayanti</t>
  </si>
  <si>
    <t>ULIP</t>
  </si>
  <si>
    <t>Birla</t>
  </si>
  <si>
    <t>Partial</t>
  </si>
  <si>
    <t>Gain</t>
  </si>
  <si>
    <t>% gain</t>
  </si>
  <si>
    <t>top-up</t>
  </si>
  <si>
    <t>Total</t>
  </si>
  <si>
    <t>stock</t>
  </si>
  <si>
    <t>quantiti</t>
  </si>
  <si>
    <t>price</t>
  </si>
  <si>
    <t>date</t>
  </si>
  <si>
    <t>yes Bank</t>
  </si>
  <si>
    <t>Yes bank</t>
  </si>
  <si>
    <t>Year</t>
  </si>
  <si>
    <t>Share-credited</t>
  </si>
  <si>
    <t>AfterTax</t>
  </si>
  <si>
    <t>Dividend($)</t>
  </si>
  <si>
    <t>In Rs/Qurter</t>
  </si>
  <si>
    <t>Accum (per quart)</t>
  </si>
  <si>
    <t>Total Share</t>
  </si>
  <si>
    <t>Dividend share</t>
  </si>
  <si>
    <t>Net</t>
  </si>
  <si>
    <t xml:space="preserve">5th HSM Memorial </t>
  </si>
  <si>
    <t>Open</t>
  </si>
  <si>
    <t>Fide Rating</t>
  </si>
  <si>
    <t>No</t>
  </si>
  <si>
    <t>600-750</t>
  </si>
  <si>
    <t>Virginia Mall, Whitefield</t>
  </si>
  <si>
    <t>Yes</t>
  </si>
  <si>
    <t>Prize</t>
  </si>
  <si>
    <t>U13</t>
  </si>
  <si>
    <t>120Feb</t>
  </si>
  <si>
    <t>Promethean Open FIDE Rating</t>
  </si>
  <si>
    <t>Unrated-15K</t>
  </si>
  <si>
    <t>4th ICA Open FIDE Rating</t>
  </si>
  <si>
    <t>under-1100</t>
  </si>
  <si>
    <t>9th ICA Below 1600 FIDE Rating</t>
  </si>
  <si>
    <t>Unraed</t>
  </si>
  <si>
    <t>U-1600</t>
  </si>
  <si>
    <t>13-15 Apr</t>
  </si>
  <si>
    <t>5th Bangalore Open FIDE Rating</t>
  </si>
  <si>
    <t>8-12 Apr</t>
  </si>
  <si>
    <t>Studio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</si>
  <si>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</si>
  <si>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</si>
  <si>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</si>
  <si>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</si>
  <si>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</si>
  <si>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</si>
  <si>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</si>
  <si>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</si>
  <si>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</si>
  <si>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</si>
  <si>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</si>
  <si>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</si>
  <si>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Ind-Man</t>
  </si>
  <si>
    <t>Ind-Mana</t>
  </si>
  <si>
    <t>Vested-Man</t>
  </si>
  <si>
    <t>Vested-Mana</t>
  </si>
  <si>
    <t>Start</t>
  </si>
  <si>
    <t>Dolr</t>
  </si>
  <si>
    <t>Shr</t>
  </si>
  <si>
    <t>Dlr</t>
  </si>
  <si>
    <t>dollVsInr</t>
  </si>
  <si>
    <t>Source</t>
  </si>
  <si>
    <t>Rent</t>
  </si>
  <si>
    <t>Airbnb</t>
  </si>
  <si>
    <t>Income(in K)</t>
  </si>
  <si>
    <t>SAG-Shares</t>
  </si>
  <si>
    <t>HP-Shares</t>
  </si>
  <si>
    <t>HP-Div (Cash)</t>
  </si>
  <si>
    <t>HP-Div (Shares)</t>
  </si>
  <si>
    <t>Saving-interest</t>
  </si>
  <si>
    <t>FD</t>
  </si>
  <si>
    <t>Vested</t>
  </si>
  <si>
    <t>Job-M</t>
  </si>
  <si>
    <t>Job-Ma</t>
  </si>
  <si>
    <t>Grat</t>
  </si>
  <si>
    <t>Maid</t>
  </si>
  <si>
    <t>Milk</t>
  </si>
  <si>
    <t>Electr</t>
  </si>
  <si>
    <t>Wifi</t>
  </si>
  <si>
    <t>Mobile</t>
  </si>
  <si>
    <t>Main</t>
  </si>
  <si>
    <t>Office</t>
  </si>
  <si>
    <t>Food</t>
  </si>
  <si>
    <t>Outing</t>
  </si>
  <si>
    <t>Noida</t>
  </si>
  <si>
    <t>Gas</t>
  </si>
  <si>
    <t>Net-income</t>
  </si>
  <si>
    <t>Sal-man(After Loan)</t>
  </si>
  <si>
    <t>Sal-mani(After Loan)</t>
  </si>
  <si>
    <t>Total-income</t>
  </si>
  <si>
    <t>HomeLn-1</t>
  </si>
  <si>
    <t>Need</t>
  </si>
  <si>
    <t>Trad-Invest</t>
  </si>
  <si>
    <t>Sahres</t>
  </si>
  <si>
    <t>Other-invest</t>
  </si>
  <si>
    <t>Rest</t>
  </si>
  <si>
    <t>Icici_1</t>
  </si>
  <si>
    <t>Icici_2</t>
  </si>
  <si>
    <t>NPS_1</t>
  </si>
  <si>
    <t>NPS_2</t>
  </si>
  <si>
    <t>HPE_Vested</t>
  </si>
  <si>
    <t>HPE_ESPP</t>
  </si>
  <si>
    <t>SAG_ESPP</t>
  </si>
  <si>
    <t>HPE-Bon</t>
  </si>
  <si>
    <t>Grat1</t>
  </si>
  <si>
    <t>Grat2</t>
  </si>
  <si>
    <t>PF1</t>
  </si>
  <si>
    <t>PF2</t>
  </si>
  <si>
    <t>Leave1</t>
  </si>
  <si>
    <t>Maintenance</t>
  </si>
  <si>
    <t>Chess</t>
  </si>
  <si>
    <t>HomeLn-2</t>
  </si>
  <si>
    <t>in %</t>
  </si>
  <si>
    <t>Stocks</t>
  </si>
  <si>
    <t>Man</t>
  </si>
  <si>
    <t>Man-a</t>
  </si>
  <si>
    <t>Gap</t>
  </si>
  <si>
    <t>Achieved</t>
  </si>
  <si>
    <t>Time</t>
  </si>
  <si>
    <t>Time(yrs)</t>
  </si>
  <si>
    <t>1 CR</t>
  </si>
  <si>
    <t>2 CR</t>
  </si>
  <si>
    <t>Time-Dec24</t>
  </si>
  <si>
    <t>Expn</t>
  </si>
  <si>
    <t>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</si>
</sst>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494F69"/>
      <name val="Arial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5D5D5"/>
      </left>
      <right/>
      <top style="medium">
        <color rgb="FFD5D5D5"/>
      </top>
      <bottom style="medium">
        <color rgb="FFDDDDDD"/>
      </bottom>
      <diagonal/>
    </border>
    <border>
      <left/>
      <right/>
      <top style="medium">
        <color rgb="FFD5D5D5"/>
      </top>
      <bottom style="medium">
        <color rgb="FFDDDDDD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DDDDD"/>
      </bottom>
      <diagonal/>
    </border>
    <border>
      <left/>
      <right style="medium">
        <color rgb="FFD5D5D5"/>
      </right>
      <top/>
      <bottom style="medium">
        <color rgb="FFDDDDDD"/>
      </bottom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4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/>
    <xf numFmtId="14" fontId="1" fillId="3" borderId="5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222D-A2F0-44C2-99C6-BFCFB386F73F}">
  <dimension ref="A1:R15"/>
  <sheetViews>
    <sheetView workbookViewId="0">
      <selection activeCell="O18" sqref="O18"/>
    </sheetView>
  </sheetViews>
  <sheetFormatPr defaultRowHeight="14.4" x14ac:dyDescent="0.3"/>
  <cols>
    <col min="8" max="8" width="8" bestFit="1" customWidth="1"/>
  </cols>
  <sheetData>
    <row r="1" spans="1:18" x14ac:dyDescent="0.3">
      <c r="B1" t="s">
        <v>4</v>
      </c>
      <c r="C1" t="s">
        <v>5</v>
      </c>
      <c r="E1">
        <v>2021</v>
      </c>
      <c r="H1" s="13">
        <v>44896</v>
      </c>
      <c r="K1" s="14">
        <v>44918</v>
      </c>
      <c r="N1">
        <v>2025</v>
      </c>
      <c r="Q1">
        <v>2030</v>
      </c>
    </row>
    <row r="2" spans="1:18" x14ac:dyDescent="0.3">
      <c r="A2" t="s">
        <v>0</v>
      </c>
      <c r="B2">
        <v>7.7</v>
      </c>
      <c r="C2">
        <v>0</v>
      </c>
      <c r="E2">
        <v>10</v>
      </c>
      <c r="F2">
        <v>3.5</v>
      </c>
      <c r="H2">
        <v>11.5</v>
      </c>
      <c r="I2">
        <v>4.7</v>
      </c>
      <c r="K2">
        <v>13.5</v>
      </c>
      <c r="L2">
        <v>6</v>
      </c>
      <c r="N2">
        <v>18</v>
      </c>
      <c r="O2">
        <v>7</v>
      </c>
      <c r="Q2">
        <v>25</v>
      </c>
      <c r="R2">
        <v>12</v>
      </c>
    </row>
    <row r="3" spans="1:18" x14ac:dyDescent="0.3">
      <c r="A3" t="s">
        <v>1</v>
      </c>
      <c r="B3">
        <v>16</v>
      </c>
      <c r="C3">
        <v>23</v>
      </c>
      <c r="E3">
        <v>18</v>
      </c>
      <c r="F3">
        <v>27</v>
      </c>
      <c r="H3">
        <v>26</v>
      </c>
      <c r="I3">
        <v>32</v>
      </c>
      <c r="K3">
        <v>32</v>
      </c>
      <c r="L3">
        <v>39</v>
      </c>
      <c r="N3">
        <v>40</v>
      </c>
      <c r="O3">
        <v>50</v>
      </c>
      <c r="Q3">
        <v>70</v>
      </c>
      <c r="R3">
        <v>80</v>
      </c>
    </row>
    <row r="4" spans="1:18" x14ac:dyDescent="0.3">
      <c r="A4" t="s">
        <v>2</v>
      </c>
      <c r="B4">
        <v>2.2999999999999998</v>
      </c>
      <c r="C4">
        <v>0</v>
      </c>
      <c r="E4">
        <v>3</v>
      </c>
      <c r="F4">
        <v>0</v>
      </c>
      <c r="H4">
        <v>5</v>
      </c>
      <c r="I4">
        <v>1.3</v>
      </c>
      <c r="K4">
        <v>8</v>
      </c>
      <c r="L4">
        <v>3.5</v>
      </c>
      <c r="N4">
        <v>10</v>
      </c>
      <c r="O4">
        <v>8</v>
      </c>
      <c r="Q4">
        <v>20</v>
      </c>
      <c r="R4">
        <v>20</v>
      </c>
    </row>
    <row r="5" spans="1:18" s="1" customFormat="1" x14ac:dyDescent="0.3">
      <c r="A5" s="1" t="s">
        <v>3</v>
      </c>
      <c r="B5" s="1">
        <v>6</v>
      </c>
      <c r="C5" s="1">
        <v>2.5</v>
      </c>
      <c r="E5" s="1">
        <v>10</v>
      </c>
      <c r="F5" s="1">
        <v>2</v>
      </c>
      <c r="H5" s="1">
        <v>2</v>
      </c>
      <c r="I5" s="1">
        <v>6</v>
      </c>
      <c r="K5" s="1">
        <v>15</v>
      </c>
      <c r="L5" s="1">
        <v>15</v>
      </c>
      <c r="N5" s="1">
        <v>50</v>
      </c>
      <c r="O5" s="1">
        <v>35</v>
      </c>
      <c r="Q5" s="1">
        <v>110</v>
      </c>
      <c r="R5" s="1">
        <v>60</v>
      </c>
    </row>
    <row r="6" spans="1:18" x14ac:dyDescent="0.3">
      <c r="A6" t="s">
        <v>6</v>
      </c>
      <c r="B6">
        <v>1.5</v>
      </c>
      <c r="C6">
        <v>0</v>
      </c>
      <c r="E6">
        <v>3.5</v>
      </c>
      <c r="H6">
        <v>6</v>
      </c>
      <c r="I6">
        <v>0</v>
      </c>
      <c r="K6">
        <v>14</v>
      </c>
      <c r="L6">
        <v>5</v>
      </c>
      <c r="N6">
        <v>20</v>
      </c>
      <c r="O6">
        <v>0</v>
      </c>
      <c r="Q6">
        <v>33</v>
      </c>
    </row>
    <row r="7" spans="1:18" x14ac:dyDescent="0.3">
      <c r="A7" t="s">
        <v>7</v>
      </c>
      <c r="B7">
        <v>0</v>
      </c>
      <c r="C7">
        <v>10</v>
      </c>
      <c r="E7">
        <v>0</v>
      </c>
      <c r="F7">
        <v>11</v>
      </c>
      <c r="H7">
        <v>0</v>
      </c>
      <c r="I7">
        <v>13</v>
      </c>
      <c r="K7">
        <v>0</v>
      </c>
      <c r="L7">
        <v>15</v>
      </c>
      <c r="N7">
        <v>0</v>
      </c>
      <c r="O7">
        <v>20</v>
      </c>
      <c r="Q7">
        <v>0</v>
      </c>
      <c r="R7">
        <v>30</v>
      </c>
    </row>
    <row r="8" spans="1:18" x14ac:dyDescent="0.3">
      <c r="B8">
        <f>SUM(B2:B7)</f>
        <v>33.5</v>
      </c>
      <c r="C8">
        <f>SUM(C2:C7)</f>
        <v>35.5</v>
      </c>
      <c r="E8">
        <f>SUM(E2:E7)</f>
        <v>44.5</v>
      </c>
      <c r="F8">
        <f>SUM(F2:F7)</f>
        <v>43.5</v>
      </c>
      <c r="H8">
        <f>SUM(H2:H7)</f>
        <v>50.5</v>
      </c>
      <c r="I8">
        <f>SUM(I2:I7)</f>
        <v>57</v>
      </c>
      <c r="K8">
        <f>SUM(K2:K7)</f>
        <v>82.5</v>
      </c>
      <c r="L8">
        <f>SUM(L2:L7)</f>
        <v>83.5</v>
      </c>
      <c r="N8">
        <f>SUM(N2:N7)</f>
        <v>138</v>
      </c>
      <c r="O8">
        <f>SUM(O2:O7)</f>
        <v>120</v>
      </c>
      <c r="Q8">
        <f>SUM(Q2:Q7)</f>
        <v>258</v>
      </c>
      <c r="R8">
        <f>SUM(R2:R7)</f>
        <v>202</v>
      </c>
    </row>
    <row r="11" spans="1:18" x14ac:dyDescent="0.3">
      <c r="A11" t="s">
        <v>8</v>
      </c>
      <c r="B11">
        <v>24</v>
      </c>
      <c r="C11">
        <v>46</v>
      </c>
      <c r="E11">
        <v>22</v>
      </c>
      <c r="F11">
        <v>42</v>
      </c>
      <c r="H11">
        <v>19</v>
      </c>
      <c r="I11">
        <v>38</v>
      </c>
      <c r="K11">
        <v>17</v>
      </c>
      <c r="L11">
        <v>36</v>
      </c>
    </row>
    <row r="13" spans="1:18" x14ac:dyDescent="0.3">
      <c r="A13" t="s">
        <v>42</v>
      </c>
      <c r="B13">
        <v>10</v>
      </c>
      <c r="C13">
        <v>-10</v>
      </c>
      <c r="E13">
        <v>22</v>
      </c>
      <c r="F13">
        <v>2</v>
      </c>
      <c r="H13">
        <v>31</v>
      </c>
      <c r="I13">
        <v>19</v>
      </c>
      <c r="K13">
        <v>65</v>
      </c>
      <c r="L13">
        <v>47</v>
      </c>
    </row>
    <row r="15" spans="1:18" x14ac:dyDescent="0.3">
      <c r="H15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7D81-E3C1-429C-83BA-A9374536B52E}">
  <dimension ref="A1:K15"/>
  <sheetViews>
    <sheetView workbookViewId="0">
      <selection activeCell="E1" sqref="E1:E1048576"/>
    </sheetView>
  </sheetViews>
  <sheetFormatPr defaultRowHeight="14.4" x14ac:dyDescent="0.3"/>
  <sheetData>
    <row r="1" spans="1:11" x14ac:dyDescent="0.3">
      <c r="H1" t="s">
        <v>27</v>
      </c>
      <c r="I1" t="s">
        <v>147</v>
      </c>
      <c r="K1" t="s">
        <v>148</v>
      </c>
    </row>
    <row r="2" spans="1:11" x14ac:dyDescent="0.3">
      <c r="A2" t="s">
        <v>75</v>
      </c>
      <c r="B2">
        <v>1.2</v>
      </c>
      <c r="E2">
        <v>1.5</v>
      </c>
      <c r="F2">
        <v>1.8</v>
      </c>
      <c r="H2">
        <v>4.5</v>
      </c>
      <c r="I2">
        <v>1.5</v>
      </c>
      <c r="K2">
        <v>3</v>
      </c>
    </row>
    <row r="3" spans="1:11" x14ac:dyDescent="0.3">
      <c r="A3" t="s">
        <v>74</v>
      </c>
      <c r="B3">
        <v>1.4</v>
      </c>
      <c r="E3">
        <v>1.5</v>
      </c>
      <c r="F3">
        <v>1.8</v>
      </c>
      <c r="H3">
        <v>4.4000000000000004</v>
      </c>
      <c r="I3">
        <v>1.5</v>
      </c>
      <c r="K3">
        <v>3</v>
      </c>
    </row>
    <row r="4" spans="1:11" x14ac:dyDescent="0.3">
      <c r="A4" t="s">
        <v>73</v>
      </c>
      <c r="B4">
        <v>1.4</v>
      </c>
      <c r="E4">
        <v>1.5</v>
      </c>
      <c r="F4">
        <v>1.8</v>
      </c>
      <c r="H4">
        <v>4.4000000000000004</v>
      </c>
      <c r="I4">
        <v>1.5</v>
      </c>
      <c r="K4">
        <v>3</v>
      </c>
    </row>
    <row r="5" spans="1:11" x14ac:dyDescent="0.3">
      <c r="A5" t="s">
        <v>72</v>
      </c>
      <c r="B5">
        <v>1.8</v>
      </c>
      <c r="C5">
        <v>2</v>
      </c>
      <c r="E5">
        <v>1.5</v>
      </c>
      <c r="F5">
        <v>1.8</v>
      </c>
      <c r="H5">
        <v>7</v>
      </c>
      <c r="I5">
        <v>1.5</v>
      </c>
      <c r="J5">
        <v>2</v>
      </c>
      <c r="K5">
        <v>3.5</v>
      </c>
    </row>
    <row r="6" spans="1:11" x14ac:dyDescent="0.3">
      <c r="A6" t="s">
        <v>71</v>
      </c>
      <c r="E6">
        <v>1.5</v>
      </c>
      <c r="F6">
        <v>1.8</v>
      </c>
      <c r="H6">
        <v>3.3</v>
      </c>
      <c r="I6">
        <v>1.5</v>
      </c>
      <c r="K6">
        <v>2</v>
      </c>
    </row>
    <row r="7" spans="1:11" x14ac:dyDescent="0.3">
      <c r="A7" t="s">
        <v>70</v>
      </c>
      <c r="E7">
        <v>1.5</v>
      </c>
      <c r="F7">
        <v>1.8</v>
      </c>
      <c r="H7">
        <v>3.3</v>
      </c>
      <c r="I7">
        <v>1.5</v>
      </c>
      <c r="K7">
        <v>2</v>
      </c>
    </row>
    <row r="8" spans="1:11" x14ac:dyDescent="0.3">
      <c r="A8" t="s">
        <v>69</v>
      </c>
      <c r="B8">
        <v>1.8</v>
      </c>
      <c r="E8">
        <v>1.5</v>
      </c>
      <c r="F8">
        <v>1.8</v>
      </c>
      <c r="H8">
        <v>5</v>
      </c>
      <c r="I8">
        <v>1.5</v>
      </c>
      <c r="K8">
        <v>3.5</v>
      </c>
    </row>
    <row r="9" spans="1:11" x14ac:dyDescent="0.3">
      <c r="A9" t="s">
        <v>68</v>
      </c>
      <c r="E9">
        <v>1.5</v>
      </c>
      <c r="F9">
        <v>1.8</v>
      </c>
      <c r="H9">
        <v>3.3</v>
      </c>
      <c r="I9">
        <v>1.5</v>
      </c>
      <c r="K9">
        <v>2</v>
      </c>
    </row>
    <row r="10" spans="1:11" x14ac:dyDescent="0.3">
      <c r="A10" t="s">
        <v>67</v>
      </c>
      <c r="E10">
        <v>1.5</v>
      </c>
      <c r="F10">
        <v>1.8</v>
      </c>
      <c r="H10">
        <v>3.3</v>
      </c>
      <c r="I10">
        <v>1.5</v>
      </c>
      <c r="K10">
        <v>2</v>
      </c>
    </row>
    <row r="11" spans="1:11" x14ac:dyDescent="0.3">
      <c r="A11" t="s">
        <v>66</v>
      </c>
      <c r="B11">
        <v>1.8</v>
      </c>
      <c r="C11">
        <v>2</v>
      </c>
      <c r="E11">
        <v>1.5</v>
      </c>
      <c r="F11">
        <v>1.8</v>
      </c>
      <c r="H11">
        <v>7</v>
      </c>
      <c r="I11">
        <v>1.5</v>
      </c>
      <c r="J11">
        <v>2</v>
      </c>
      <c r="K11">
        <v>3.5</v>
      </c>
    </row>
    <row r="12" spans="1:11" x14ac:dyDescent="0.3">
      <c r="A12" t="s">
        <v>65</v>
      </c>
      <c r="E12">
        <v>1.5</v>
      </c>
      <c r="F12">
        <v>1.8</v>
      </c>
      <c r="H12">
        <v>3.3</v>
      </c>
      <c r="I12">
        <v>1.5</v>
      </c>
      <c r="K12">
        <v>2</v>
      </c>
    </row>
    <row r="13" spans="1:11" x14ac:dyDescent="0.3">
      <c r="A13" t="s">
        <v>64</v>
      </c>
      <c r="C13">
        <v>4</v>
      </c>
      <c r="E13">
        <v>1.5</v>
      </c>
      <c r="F13">
        <v>1.8</v>
      </c>
      <c r="H13">
        <v>7</v>
      </c>
      <c r="I13">
        <v>1.5</v>
      </c>
      <c r="K13">
        <v>5.5</v>
      </c>
    </row>
    <row r="15" spans="1:11" x14ac:dyDescent="0.3">
      <c r="K15">
        <f>SUM(K2:K14)</f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94E9-9C2C-4093-9E58-3B0BB5523EE8}">
  <dimension ref="A1:C23"/>
  <sheetViews>
    <sheetView workbookViewId="0">
      <selection activeCell="C22" sqref="C22"/>
    </sheetView>
  </sheetViews>
  <sheetFormatPr defaultRowHeight="14.4" x14ac:dyDescent="0.3"/>
  <cols>
    <col min="1" max="1" width="13.44140625" bestFit="1" customWidth="1"/>
    <col min="2" max="2" width="13.44140625" customWidth="1"/>
  </cols>
  <sheetData>
    <row r="1" spans="1:3" x14ac:dyDescent="0.3">
      <c r="A1" t="s">
        <v>85</v>
      </c>
      <c r="C1" t="s">
        <v>88</v>
      </c>
    </row>
    <row r="2" spans="1:3" x14ac:dyDescent="0.3">
      <c r="A2" t="s">
        <v>86</v>
      </c>
      <c r="C2">
        <v>150</v>
      </c>
    </row>
    <row r="3" spans="1:3" x14ac:dyDescent="0.3">
      <c r="A3" t="s">
        <v>87</v>
      </c>
      <c r="C3">
        <v>100</v>
      </c>
    </row>
    <row r="4" spans="1:3" x14ac:dyDescent="0.3">
      <c r="A4" t="s">
        <v>21</v>
      </c>
      <c r="C4">
        <v>100</v>
      </c>
    </row>
    <row r="5" spans="1:3" x14ac:dyDescent="0.3">
      <c r="A5" t="s">
        <v>89</v>
      </c>
      <c r="B5" t="s">
        <v>96</v>
      </c>
      <c r="C5">
        <v>150</v>
      </c>
    </row>
    <row r="6" spans="1:3" x14ac:dyDescent="0.3">
      <c r="A6" t="s">
        <v>90</v>
      </c>
      <c r="B6" t="s">
        <v>97</v>
      </c>
      <c r="C6">
        <v>25</v>
      </c>
    </row>
    <row r="7" spans="1:3" x14ac:dyDescent="0.3">
      <c r="A7" t="s">
        <v>91</v>
      </c>
      <c r="B7" t="s">
        <v>97</v>
      </c>
      <c r="C7">
        <v>10</v>
      </c>
    </row>
    <row r="8" spans="1:3" x14ac:dyDescent="0.3">
      <c r="A8" t="s">
        <v>92</v>
      </c>
      <c r="B8" t="s">
        <v>97</v>
      </c>
      <c r="C8">
        <v>30</v>
      </c>
    </row>
    <row r="9" spans="1:3" x14ac:dyDescent="0.3">
      <c r="A9" t="s">
        <v>93</v>
      </c>
      <c r="C9">
        <v>50</v>
      </c>
    </row>
    <row r="10" spans="1:3" x14ac:dyDescent="0.3">
      <c r="A10" t="s">
        <v>94</v>
      </c>
      <c r="C10">
        <v>25</v>
      </c>
    </row>
    <row r="11" spans="1:3" x14ac:dyDescent="0.3">
      <c r="A11" t="s">
        <v>6</v>
      </c>
      <c r="C11">
        <v>50</v>
      </c>
    </row>
    <row r="12" spans="1:3" x14ac:dyDescent="0.3">
      <c r="A12" t="s">
        <v>95</v>
      </c>
      <c r="C12">
        <v>60</v>
      </c>
    </row>
    <row r="15" spans="1:3" x14ac:dyDescent="0.3">
      <c r="A15" t="s">
        <v>27</v>
      </c>
      <c r="C15">
        <f>SUM(C2:C14)</f>
        <v>750</v>
      </c>
    </row>
    <row r="21" spans="1:1" x14ac:dyDescent="0.3">
      <c r="A21" t="s">
        <v>1</v>
      </c>
    </row>
    <row r="22" spans="1:1" x14ac:dyDescent="0.3">
      <c r="A22" t="s">
        <v>98</v>
      </c>
    </row>
    <row r="23" spans="1:1" x14ac:dyDescent="0.3">
      <c r="A23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D149-1782-4426-BDC0-D29C8ECEA763}">
  <dimension ref="A1:P12"/>
  <sheetViews>
    <sheetView workbookViewId="0">
      <selection activeCell="S15" sqref="S15"/>
    </sheetView>
  </sheetViews>
  <sheetFormatPr defaultRowHeight="14.4" x14ac:dyDescent="0.3"/>
  <cols>
    <col min="11" max="11" width="10.77734375" bestFit="1" customWidth="1"/>
  </cols>
  <sheetData>
    <row r="1" spans="1:16" x14ac:dyDescent="0.3">
      <c r="B1" t="s">
        <v>136</v>
      </c>
      <c r="D1" t="s">
        <v>144</v>
      </c>
      <c r="I1" t="s">
        <v>144</v>
      </c>
      <c r="N1" t="s">
        <v>145</v>
      </c>
    </row>
    <row r="2" spans="1:16" x14ac:dyDescent="0.3">
      <c r="B2" t="s">
        <v>138</v>
      </c>
      <c r="C2" t="s">
        <v>141</v>
      </c>
      <c r="D2" t="s">
        <v>140</v>
      </c>
      <c r="E2" t="s">
        <v>143</v>
      </c>
      <c r="H2" t="s">
        <v>139</v>
      </c>
      <c r="I2" t="s">
        <v>141</v>
      </c>
      <c r="J2" t="s">
        <v>140</v>
      </c>
      <c r="K2" t="s">
        <v>146</v>
      </c>
      <c r="M2" t="s">
        <v>139</v>
      </c>
      <c r="N2" t="s">
        <v>141</v>
      </c>
      <c r="O2" t="s">
        <v>140</v>
      </c>
      <c r="P2" t="s">
        <v>142</v>
      </c>
    </row>
    <row r="3" spans="1:16" x14ac:dyDescent="0.3">
      <c r="A3" t="s">
        <v>1</v>
      </c>
      <c r="B3">
        <v>45</v>
      </c>
      <c r="C3">
        <v>35</v>
      </c>
      <c r="D3">
        <v>10</v>
      </c>
      <c r="E3">
        <v>2</v>
      </c>
      <c r="H3">
        <v>40</v>
      </c>
      <c r="I3">
        <v>28</v>
      </c>
      <c r="J3">
        <v>12</v>
      </c>
      <c r="K3">
        <v>2</v>
      </c>
      <c r="M3">
        <v>40</v>
      </c>
      <c r="N3">
        <v>14</v>
      </c>
      <c r="O3">
        <v>26</v>
      </c>
      <c r="P3">
        <v>8</v>
      </c>
    </row>
    <row r="4" spans="1:16" x14ac:dyDescent="0.3">
      <c r="A4" t="s">
        <v>2</v>
      </c>
      <c r="B4">
        <v>10</v>
      </c>
      <c r="C4">
        <v>2</v>
      </c>
      <c r="D4">
        <v>8</v>
      </c>
      <c r="E4">
        <v>3</v>
      </c>
      <c r="H4">
        <v>10</v>
      </c>
      <c r="I4">
        <v>7</v>
      </c>
      <c r="J4">
        <v>3</v>
      </c>
      <c r="K4">
        <v>2</v>
      </c>
      <c r="M4">
        <v>10</v>
      </c>
      <c r="N4">
        <v>3</v>
      </c>
      <c r="O4">
        <v>7</v>
      </c>
      <c r="P4">
        <v>5</v>
      </c>
    </row>
    <row r="5" spans="1:16" x14ac:dyDescent="0.3">
      <c r="A5" t="s">
        <v>21</v>
      </c>
      <c r="B5">
        <v>18</v>
      </c>
      <c r="C5">
        <v>13</v>
      </c>
      <c r="D5">
        <v>5</v>
      </c>
      <c r="E5">
        <v>2</v>
      </c>
    </row>
    <row r="6" spans="1:16" x14ac:dyDescent="0.3">
      <c r="A6" t="s">
        <v>137</v>
      </c>
      <c r="B6">
        <v>10</v>
      </c>
      <c r="C6">
        <v>4</v>
      </c>
      <c r="D6">
        <v>6</v>
      </c>
      <c r="E6">
        <v>5</v>
      </c>
      <c r="H6">
        <v>20</v>
      </c>
      <c r="I6">
        <v>6</v>
      </c>
      <c r="J6">
        <v>14</v>
      </c>
      <c r="K6">
        <v>2</v>
      </c>
      <c r="M6">
        <v>20</v>
      </c>
      <c r="N6">
        <v>3</v>
      </c>
      <c r="O6">
        <v>17</v>
      </c>
      <c r="P6">
        <v>4</v>
      </c>
    </row>
    <row r="7" spans="1:16" x14ac:dyDescent="0.3">
      <c r="A7" t="s">
        <v>3</v>
      </c>
      <c r="B7">
        <v>17</v>
      </c>
      <c r="C7">
        <v>3</v>
      </c>
      <c r="D7">
        <v>14</v>
      </c>
      <c r="E7">
        <v>2</v>
      </c>
      <c r="H7">
        <v>20</v>
      </c>
      <c r="I7">
        <v>4</v>
      </c>
      <c r="J7">
        <v>16</v>
      </c>
      <c r="K7">
        <v>2</v>
      </c>
      <c r="M7">
        <v>20</v>
      </c>
      <c r="N7">
        <v>2</v>
      </c>
      <c r="O7">
        <v>18</v>
      </c>
      <c r="P7">
        <v>4</v>
      </c>
    </row>
    <row r="8" spans="1:16" x14ac:dyDescent="0.3">
      <c r="A8" t="s">
        <v>94</v>
      </c>
      <c r="H8">
        <v>10</v>
      </c>
      <c r="I8">
        <v>5</v>
      </c>
      <c r="J8">
        <v>5</v>
      </c>
      <c r="K8">
        <v>2</v>
      </c>
      <c r="M8">
        <v>10</v>
      </c>
      <c r="N8">
        <v>4</v>
      </c>
      <c r="O8">
        <v>6</v>
      </c>
      <c r="P8">
        <v>4</v>
      </c>
    </row>
    <row r="12" spans="1:16" x14ac:dyDescent="0.3">
      <c r="B12">
        <f>SUM(B3:B11)</f>
        <v>100</v>
      </c>
      <c r="C12">
        <f>SUM(C3:C11)</f>
        <v>57</v>
      </c>
      <c r="D12">
        <f>SUM(D3:D11)</f>
        <v>43</v>
      </c>
      <c r="E12">
        <v>3</v>
      </c>
      <c r="H12">
        <f>SUM(H3:H11)</f>
        <v>100</v>
      </c>
      <c r="I12">
        <f>SUM(I3:I11)</f>
        <v>50</v>
      </c>
      <c r="K12">
        <v>2</v>
      </c>
      <c r="M12">
        <f>SUM(M3:M11)</f>
        <v>100</v>
      </c>
      <c r="P12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A256-81A6-466A-82D4-EFC52ED62954}">
  <dimension ref="A1:S19"/>
  <sheetViews>
    <sheetView tabSelected="1" workbookViewId="0">
      <selection activeCell="G24" sqref="G24"/>
    </sheetView>
  </sheetViews>
  <sheetFormatPr defaultRowHeight="14.4" x14ac:dyDescent="0.3"/>
  <cols>
    <col min="1" max="1" width="11.6640625" bestFit="1" customWidth="1"/>
    <col min="11" max="11" width="17.88671875" bestFit="1" customWidth="1"/>
    <col min="17" max="17" width="10.21875" bestFit="1" customWidth="1"/>
  </cols>
  <sheetData>
    <row r="1" spans="1:19" x14ac:dyDescent="0.3">
      <c r="G1" t="s">
        <v>108</v>
      </c>
      <c r="K1" t="s">
        <v>110</v>
      </c>
      <c r="O1" t="s">
        <v>113</v>
      </c>
      <c r="Q1" t="s">
        <v>8</v>
      </c>
    </row>
    <row r="2" spans="1:19" x14ac:dyDescent="0.3">
      <c r="A2" t="s">
        <v>133</v>
      </c>
      <c r="B2">
        <v>4</v>
      </c>
      <c r="G2" t="s">
        <v>102</v>
      </c>
      <c r="H2">
        <v>2</v>
      </c>
      <c r="K2" t="s">
        <v>111</v>
      </c>
      <c r="L2">
        <v>103</v>
      </c>
      <c r="O2">
        <v>230</v>
      </c>
      <c r="Q2" t="s">
        <v>114</v>
      </c>
      <c r="R2">
        <v>45</v>
      </c>
    </row>
    <row r="3" spans="1:19" x14ac:dyDescent="0.3">
      <c r="A3" t="s">
        <v>99</v>
      </c>
      <c r="B3">
        <v>4</v>
      </c>
      <c r="G3" t="s">
        <v>104</v>
      </c>
      <c r="H3">
        <v>6</v>
      </c>
      <c r="K3" t="s">
        <v>112</v>
      </c>
      <c r="L3">
        <v>160</v>
      </c>
      <c r="O3">
        <v>280</v>
      </c>
      <c r="Q3" t="s">
        <v>135</v>
      </c>
      <c r="R3">
        <v>40</v>
      </c>
    </row>
    <row r="4" spans="1:19" x14ac:dyDescent="0.3">
      <c r="A4" t="s">
        <v>100</v>
      </c>
      <c r="B4">
        <v>2</v>
      </c>
      <c r="G4" t="s">
        <v>109</v>
      </c>
      <c r="H4">
        <v>1</v>
      </c>
      <c r="K4" t="s">
        <v>86</v>
      </c>
      <c r="L4">
        <v>15</v>
      </c>
      <c r="O4">
        <v>15</v>
      </c>
      <c r="R4">
        <v>85</v>
      </c>
      <c r="S4" s="12">
        <v>0.17</v>
      </c>
    </row>
    <row r="5" spans="1:19" x14ac:dyDescent="0.3">
      <c r="A5" t="s">
        <v>101</v>
      </c>
      <c r="B5">
        <v>3</v>
      </c>
      <c r="Q5" t="s">
        <v>115</v>
      </c>
      <c r="R5">
        <v>55</v>
      </c>
      <c r="S5" s="12">
        <v>0.11</v>
      </c>
    </row>
    <row r="6" spans="1:19" x14ac:dyDescent="0.3">
      <c r="A6" t="s">
        <v>102</v>
      </c>
      <c r="B6">
        <v>1</v>
      </c>
      <c r="Q6" t="s">
        <v>116</v>
      </c>
      <c r="R6">
        <v>95</v>
      </c>
      <c r="S6" s="12">
        <v>0.19</v>
      </c>
    </row>
    <row r="7" spans="1:19" x14ac:dyDescent="0.3">
      <c r="A7" t="s">
        <v>103</v>
      </c>
      <c r="B7">
        <v>1</v>
      </c>
      <c r="Q7" t="s">
        <v>117</v>
      </c>
      <c r="R7">
        <v>80</v>
      </c>
      <c r="S7" s="12">
        <v>0.16</v>
      </c>
    </row>
    <row r="8" spans="1:19" x14ac:dyDescent="0.3">
      <c r="A8" t="s">
        <v>105</v>
      </c>
      <c r="B8">
        <v>5</v>
      </c>
      <c r="Q8" t="s">
        <v>118</v>
      </c>
      <c r="R8">
        <v>10</v>
      </c>
      <c r="S8" s="12">
        <v>0.02</v>
      </c>
    </row>
    <row r="9" spans="1:19" x14ac:dyDescent="0.3">
      <c r="A9" t="s">
        <v>106</v>
      </c>
      <c r="B9">
        <v>15</v>
      </c>
      <c r="Q9" t="s">
        <v>119</v>
      </c>
      <c r="S9" s="12">
        <v>0.35</v>
      </c>
    </row>
    <row r="10" spans="1:19" x14ac:dyDescent="0.3">
      <c r="A10" t="s">
        <v>107</v>
      </c>
      <c r="B10">
        <v>10</v>
      </c>
    </row>
    <row r="11" spans="1:19" x14ac:dyDescent="0.3">
      <c r="A11" t="s">
        <v>109</v>
      </c>
      <c r="B11">
        <v>1.5</v>
      </c>
    </row>
    <row r="12" spans="1:19" x14ac:dyDescent="0.3">
      <c r="A12" t="s">
        <v>134</v>
      </c>
      <c r="B12">
        <v>20</v>
      </c>
    </row>
    <row r="19" spans="1:19" x14ac:dyDescent="0.3">
      <c r="A19" t="s">
        <v>27</v>
      </c>
      <c r="B19">
        <f>SUM(B2:B18)</f>
        <v>66.5</v>
      </c>
      <c r="H19">
        <f>SUM(H2:H18)</f>
        <v>9</v>
      </c>
      <c r="L19">
        <f>SUM(L2:L18)</f>
        <v>278</v>
      </c>
      <c r="O19">
        <f>SUM(O2:O18)</f>
        <v>525</v>
      </c>
      <c r="S19" s="12">
        <f>SUM(S4:S18)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8AD0-E588-4715-BD9A-D31EABC4DD8E}">
  <dimension ref="A1:N8"/>
  <sheetViews>
    <sheetView workbookViewId="0">
      <selection activeCell="S8" sqref="S8"/>
    </sheetView>
  </sheetViews>
  <sheetFormatPr defaultRowHeight="14.4" x14ac:dyDescent="0.3"/>
  <cols>
    <col min="10" max="10" width="10.88671875" bestFit="1" customWidth="1"/>
    <col min="11" max="11" width="10.88671875" customWidth="1"/>
    <col min="12" max="12" width="11.88671875" bestFit="1" customWidth="1"/>
  </cols>
  <sheetData>
    <row r="1" spans="1:14" x14ac:dyDescent="0.3">
      <c r="D1" t="s">
        <v>76</v>
      </c>
      <c r="G1" t="s">
        <v>77</v>
      </c>
      <c r="J1" t="s">
        <v>78</v>
      </c>
      <c r="L1" t="s">
        <v>79</v>
      </c>
      <c r="N1" t="s">
        <v>84</v>
      </c>
    </row>
    <row r="2" spans="1:14" x14ac:dyDescent="0.3">
      <c r="B2" t="s">
        <v>81</v>
      </c>
      <c r="D2" t="s">
        <v>82</v>
      </c>
      <c r="E2" t="s">
        <v>83</v>
      </c>
      <c r="G2" t="s">
        <v>82</v>
      </c>
      <c r="H2" t="s">
        <v>83</v>
      </c>
      <c r="J2" t="s">
        <v>82</v>
      </c>
      <c r="K2" t="s">
        <v>83</v>
      </c>
      <c r="L2" t="s">
        <v>82</v>
      </c>
    </row>
    <row r="3" spans="1:14" x14ac:dyDescent="0.3">
      <c r="A3" t="s">
        <v>80</v>
      </c>
      <c r="B3">
        <v>340</v>
      </c>
      <c r="C3">
        <v>25000</v>
      </c>
      <c r="D3">
        <v>0</v>
      </c>
      <c r="E3">
        <v>1840</v>
      </c>
      <c r="F3">
        <v>140000</v>
      </c>
      <c r="G3">
        <v>0</v>
      </c>
      <c r="H3">
        <v>1007</v>
      </c>
      <c r="I3">
        <v>75000</v>
      </c>
      <c r="J3">
        <v>0</v>
      </c>
      <c r="N3">
        <v>72</v>
      </c>
    </row>
    <row r="4" spans="1:14" x14ac:dyDescent="0.3">
      <c r="A4" s="13">
        <v>44896</v>
      </c>
      <c r="B4">
        <v>369</v>
      </c>
      <c r="D4">
        <v>0</v>
      </c>
      <c r="H4">
        <v>1143</v>
      </c>
      <c r="J4">
        <v>0</v>
      </c>
      <c r="N4">
        <v>81</v>
      </c>
    </row>
    <row r="5" spans="1:14" x14ac:dyDescent="0.3">
      <c r="A5" s="14">
        <v>45008</v>
      </c>
      <c r="B5">
        <v>385</v>
      </c>
      <c r="E5">
        <v>2108</v>
      </c>
      <c r="H5">
        <v>1170</v>
      </c>
    </row>
    <row r="8" spans="1:14" x14ac:dyDescent="0.3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EEF09-CE4A-466C-B8B6-8F60BE2038F1}">
  <dimension ref="A2:E20"/>
  <sheetViews>
    <sheetView workbookViewId="0">
      <selection activeCell="J13" sqref="J13"/>
    </sheetView>
  </sheetViews>
  <sheetFormatPr defaultRowHeight="14.4" x14ac:dyDescent="0.3"/>
  <cols>
    <col min="1" max="1" width="10.77734375" bestFit="1" customWidth="1"/>
  </cols>
  <sheetData>
    <row r="2" spans="1:5" x14ac:dyDescent="0.3">
      <c r="A2" t="s">
        <v>120</v>
      </c>
      <c r="B2">
        <v>5.2</v>
      </c>
    </row>
    <row r="3" spans="1:5" x14ac:dyDescent="0.3">
      <c r="A3" t="s">
        <v>121</v>
      </c>
      <c r="B3">
        <v>3.6</v>
      </c>
    </row>
    <row r="4" spans="1:5" x14ac:dyDescent="0.3">
      <c r="A4" t="s">
        <v>22</v>
      </c>
      <c r="B4">
        <v>4.5</v>
      </c>
    </row>
    <row r="5" spans="1:5" x14ac:dyDescent="0.3">
      <c r="A5" t="s">
        <v>122</v>
      </c>
      <c r="C5">
        <v>2.5</v>
      </c>
    </row>
    <row r="6" spans="1:5" x14ac:dyDescent="0.3">
      <c r="A6" t="s">
        <v>123</v>
      </c>
      <c r="C6">
        <v>6.5</v>
      </c>
    </row>
    <row r="7" spans="1:5" x14ac:dyDescent="0.3">
      <c r="A7" t="s">
        <v>124</v>
      </c>
      <c r="B7">
        <v>3</v>
      </c>
    </row>
    <row r="8" spans="1:5" x14ac:dyDescent="0.3">
      <c r="A8" t="s">
        <v>125</v>
      </c>
      <c r="B8">
        <v>2.2000000000000002</v>
      </c>
    </row>
    <row r="9" spans="1:5" x14ac:dyDescent="0.3">
      <c r="A9" t="s">
        <v>126</v>
      </c>
      <c r="B9">
        <v>3</v>
      </c>
    </row>
    <row r="10" spans="1:5" x14ac:dyDescent="0.3">
      <c r="A10" t="s">
        <v>127</v>
      </c>
      <c r="B10">
        <v>6</v>
      </c>
    </row>
    <row r="11" spans="1:5" x14ac:dyDescent="0.3">
      <c r="A11" t="s">
        <v>128</v>
      </c>
      <c r="D11">
        <v>13</v>
      </c>
    </row>
    <row r="12" spans="1:5" x14ac:dyDescent="0.3">
      <c r="A12" t="s">
        <v>129</v>
      </c>
      <c r="D12">
        <v>5</v>
      </c>
    </row>
    <row r="13" spans="1:5" x14ac:dyDescent="0.3">
      <c r="A13" t="s">
        <v>130</v>
      </c>
      <c r="E13">
        <v>27</v>
      </c>
    </row>
    <row r="14" spans="1:5" x14ac:dyDescent="0.3">
      <c r="A14" t="s">
        <v>131</v>
      </c>
      <c r="E14">
        <v>34</v>
      </c>
    </row>
    <row r="15" spans="1:5" x14ac:dyDescent="0.3">
      <c r="A15" t="s">
        <v>132</v>
      </c>
    </row>
    <row r="20" spans="2:5" x14ac:dyDescent="0.3">
      <c r="B20">
        <f>SUM(B2:B19)</f>
        <v>27.5</v>
      </c>
      <c r="C20">
        <f>SUM(C2:C19)</f>
        <v>9</v>
      </c>
      <c r="D20">
        <f>SUM(D1:D19)</f>
        <v>18</v>
      </c>
      <c r="E20">
        <f>SUM(E1:E19)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472-D9A4-4F2B-9C8D-446796283D73}">
  <dimension ref="A1:D13"/>
  <sheetViews>
    <sheetView workbookViewId="0">
      <selection activeCell="G14" sqref="G14"/>
    </sheetView>
  </sheetViews>
  <sheetFormatPr defaultRowHeight="14.4" x14ac:dyDescent="0.3"/>
  <cols>
    <col min="1" max="1" width="12.33203125" bestFit="1" customWidth="1"/>
    <col min="2" max="2" width="20.77734375" customWidth="1"/>
    <col min="3" max="3" width="37" customWidth="1"/>
  </cols>
  <sheetData>
    <row r="1" spans="1:4" ht="16.2" thickBot="1" x14ac:dyDescent="0.35">
      <c r="A1" s="2">
        <v>44197</v>
      </c>
      <c r="B1" s="3" t="s">
        <v>9</v>
      </c>
      <c r="C1" s="4" t="s">
        <v>10</v>
      </c>
      <c r="D1" s="5"/>
    </row>
    <row r="2" spans="1:4" ht="75.599999999999994" thickBot="1" x14ac:dyDescent="0.35">
      <c r="A2" s="6">
        <v>44210</v>
      </c>
      <c r="B2" s="7" t="s">
        <v>11</v>
      </c>
      <c r="C2" s="8" t="s">
        <v>10</v>
      </c>
      <c r="D2" s="5"/>
    </row>
    <row r="3" spans="1:4" ht="30.6" thickBot="1" x14ac:dyDescent="0.35">
      <c r="A3" s="6">
        <v>44222</v>
      </c>
      <c r="B3" s="7" t="s">
        <v>12</v>
      </c>
      <c r="C3" s="8" t="s">
        <v>10</v>
      </c>
      <c r="D3" s="5"/>
    </row>
    <row r="4" spans="1:4" ht="16.2" thickBot="1" x14ac:dyDescent="0.35">
      <c r="A4" s="6">
        <v>44288</v>
      </c>
      <c r="B4" s="7" t="s">
        <v>13</v>
      </c>
      <c r="C4" s="8" t="s">
        <v>10</v>
      </c>
      <c r="D4" s="5"/>
    </row>
    <row r="5" spans="1:4" ht="16.2" thickBot="1" x14ac:dyDescent="0.35">
      <c r="A5" s="6">
        <v>44299</v>
      </c>
      <c r="B5" s="7" t="s">
        <v>14</v>
      </c>
      <c r="C5" s="8" t="s">
        <v>10</v>
      </c>
      <c r="D5" s="5"/>
    </row>
    <row r="6" spans="1:4" ht="16.2" thickBot="1" x14ac:dyDescent="0.35">
      <c r="A6" s="6">
        <v>44330</v>
      </c>
      <c r="B6" s="7" t="s">
        <v>15</v>
      </c>
      <c r="C6" s="8" t="s">
        <v>10</v>
      </c>
      <c r="D6" s="5"/>
    </row>
    <row r="7" spans="1:4" ht="45.6" thickBot="1" x14ac:dyDescent="0.35">
      <c r="A7" s="6">
        <v>44449</v>
      </c>
      <c r="B7" s="7" t="s">
        <v>16</v>
      </c>
      <c r="C7" s="8" t="s">
        <v>10</v>
      </c>
      <c r="D7" s="5"/>
    </row>
    <row r="8" spans="1:4" ht="16.2" thickBot="1" x14ac:dyDescent="0.35">
      <c r="A8" s="6">
        <v>44484</v>
      </c>
      <c r="B8" s="7" t="s">
        <v>17</v>
      </c>
      <c r="C8" s="8" t="s">
        <v>10</v>
      </c>
      <c r="D8" s="5"/>
    </row>
    <row r="9" spans="1:4" ht="30.6" thickBot="1" x14ac:dyDescent="0.35">
      <c r="A9" s="6">
        <v>44501</v>
      </c>
      <c r="B9" s="7" t="s">
        <v>18</v>
      </c>
      <c r="C9" s="8" t="s">
        <v>10</v>
      </c>
      <c r="D9" s="5"/>
    </row>
    <row r="10" spans="1:4" ht="16.2" thickBot="1" x14ac:dyDescent="0.35">
      <c r="A10" s="6">
        <v>44504</v>
      </c>
      <c r="B10" s="7" t="s">
        <v>19</v>
      </c>
      <c r="C10" s="8" t="s">
        <v>10</v>
      </c>
      <c r="D10" s="5"/>
    </row>
    <row r="11" spans="1:4" ht="16.2" thickBot="1" x14ac:dyDescent="0.35">
      <c r="A11" s="9">
        <v>44519</v>
      </c>
      <c r="B11" s="10" t="s">
        <v>20</v>
      </c>
      <c r="C11" s="11" t="s">
        <v>10</v>
      </c>
      <c r="D11" s="5"/>
    </row>
    <row r="12" spans="1:4" ht="15.6" x14ac:dyDescent="0.3">
      <c r="A12" s="5"/>
      <c r="B12" s="5"/>
      <c r="C12" s="5"/>
      <c r="D12" s="5"/>
    </row>
    <row r="13" spans="1:4" ht="15.6" x14ac:dyDescent="0.3">
      <c r="A13" s="5"/>
      <c r="B13" s="5"/>
      <c r="C13" s="5"/>
      <c r="D1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DB57-45C7-4504-A33B-E6498916F6CF}">
  <dimension ref="A1:D20"/>
  <sheetViews>
    <sheetView workbookViewId="0">
      <selection activeCell="F21" sqref="F21"/>
    </sheetView>
  </sheetViews>
  <sheetFormatPr defaultRowHeight="14.4" x14ac:dyDescent="0.3"/>
  <sheetData>
    <row r="1" spans="1:4" x14ac:dyDescent="0.3">
      <c r="A1" t="s">
        <v>28</v>
      </c>
      <c r="B1" t="s">
        <v>29</v>
      </c>
      <c r="C1" t="s">
        <v>30</v>
      </c>
      <c r="D1" t="s">
        <v>31</v>
      </c>
    </row>
    <row r="6" spans="1:4" x14ac:dyDescent="0.3">
      <c r="A6" t="s">
        <v>32</v>
      </c>
      <c r="B6">
        <v>975</v>
      </c>
      <c r="C6">
        <v>16.5</v>
      </c>
    </row>
    <row r="7" spans="1:4" x14ac:dyDescent="0.3">
      <c r="A7" t="s">
        <v>33</v>
      </c>
      <c r="B7">
        <v>800</v>
      </c>
      <c r="C7">
        <v>15.85</v>
      </c>
    </row>
    <row r="8" spans="1:4" x14ac:dyDescent="0.3">
      <c r="A8" t="s">
        <v>33</v>
      </c>
      <c r="B8">
        <v>1300</v>
      </c>
      <c r="C8">
        <v>15.9</v>
      </c>
    </row>
    <row r="9" spans="1:4" x14ac:dyDescent="0.3">
      <c r="A9" t="s">
        <v>33</v>
      </c>
      <c r="B9">
        <v>1500</v>
      </c>
      <c r="C9">
        <v>15.55</v>
      </c>
    </row>
    <row r="10" spans="1:4" x14ac:dyDescent="0.3">
      <c r="A10" t="s">
        <v>33</v>
      </c>
      <c r="B10">
        <v>900</v>
      </c>
      <c r="C10">
        <v>14.4</v>
      </c>
    </row>
    <row r="11" spans="1:4" x14ac:dyDescent="0.3">
      <c r="A11" t="s">
        <v>33</v>
      </c>
      <c r="B11">
        <v>1500</v>
      </c>
      <c r="C11">
        <v>13.85</v>
      </c>
    </row>
    <row r="12" spans="1:4" x14ac:dyDescent="0.3">
      <c r="A12" t="s">
        <v>32</v>
      </c>
      <c r="B12">
        <v>1000</v>
      </c>
      <c r="C12">
        <v>13.4</v>
      </c>
    </row>
    <row r="13" spans="1:4" x14ac:dyDescent="0.3">
      <c r="A13" t="s">
        <v>32</v>
      </c>
    </row>
    <row r="14" spans="1:4" x14ac:dyDescent="0.3">
      <c r="A14" t="s">
        <v>32</v>
      </c>
    </row>
    <row r="15" spans="1:4" x14ac:dyDescent="0.3">
      <c r="A15" t="s">
        <v>32</v>
      </c>
    </row>
    <row r="16" spans="1:4" x14ac:dyDescent="0.3">
      <c r="A16" t="s">
        <v>32</v>
      </c>
    </row>
    <row r="20" spans="2:2" x14ac:dyDescent="0.3">
      <c r="B20">
        <f>SUM(B6:B19)</f>
        <v>7975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8F9A-D870-4289-9775-9C157F06B43E}">
  <dimension ref="A1:I22"/>
  <sheetViews>
    <sheetView workbookViewId="0">
      <selection activeCell="M20" sqref="M20"/>
    </sheetView>
  </sheetViews>
  <sheetFormatPr defaultRowHeight="14.4" x14ac:dyDescent="0.3"/>
  <cols>
    <col min="2" max="2" width="12.88671875" bestFit="1" customWidth="1"/>
    <col min="3" max="3" width="12.88671875" customWidth="1"/>
    <col min="5" max="5" width="10.109375" bestFit="1" customWidth="1"/>
    <col min="8" max="8" width="15.5546875" bestFit="1" customWidth="1"/>
  </cols>
  <sheetData>
    <row r="1" spans="1:9" x14ac:dyDescent="0.3">
      <c r="A1" t="s">
        <v>34</v>
      </c>
      <c r="B1" t="s">
        <v>35</v>
      </c>
      <c r="C1" t="s">
        <v>40</v>
      </c>
      <c r="D1" t="s">
        <v>36</v>
      </c>
      <c r="E1" t="s">
        <v>37</v>
      </c>
      <c r="F1" t="s">
        <v>38</v>
      </c>
      <c r="H1" t="s">
        <v>41</v>
      </c>
      <c r="I1" t="s">
        <v>39</v>
      </c>
    </row>
    <row r="2" spans="1:9" x14ac:dyDescent="0.3">
      <c r="A2">
        <v>2021</v>
      </c>
      <c r="B2">
        <v>240</v>
      </c>
      <c r="C2">
        <v>240</v>
      </c>
      <c r="D2">
        <v>160</v>
      </c>
      <c r="E2">
        <v>20</v>
      </c>
      <c r="F2">
        <v>1400</v>
      </c>
      <c r="I2">
        <v>500</v>
      </c>
    </row>
    <row r="3" spans="1:9" x14ac:dyDescent="0.3">
      <c r="A3">
        <v>2022</v>
      </c>
      <c r="B3">
        <v>450</v>
      </c>
      <c r="C3">
        <v>690</v>
      </c>
      <c r="D3">
        <v>300</v>
      </c>
      <c r="E3">
        <v>36</v>
      </c>
      <c r="F3">
        <v>2500</v>
      </c>
      <c r="I3">
        <v>2200</v>
      </c>
    </row>
    <row r="4" spans="1:9" x14ac:dyDescent="0.3">
      <c r="A4">
        <v>2023</v>
      </c>
      <c r="B4">
        <v>645</v>
      </c>
      <c r="C4">
        <v>1335</v>
      </c>
      <c r="D4">
        <v>450</v>
      </c>
      <c r="E4">
        <v>55</v>
      </c>
      <c r="F4">
        <v>3850</v>
      </c>
      <c r="I4">
        <v>5200</v>
      </c>
    </row>
    <row r="5" spans="1:9" x14ac:dyDescent="0.3">
      <c r="A5">
        <v>2024</v>
      </c>
      <c r="B5">
        <v>645</v>
      </c>
      <c r="C5">
        <v>1980</v>
      </c>
      <c r="D5">
        <v>450</v>
      </c>
      <c r="E5">
        <v>55</v>
      </c>
      <c r="F5">
        <v>3850</v>
      </c>
      <c r="I5">
        <v>9000</v>
      </c>
    </row>
    <row r="6" spans="1:9" x14ac:dyDescent="0.3">
      <c r="A6">
        <v>2025</v>
      </c>
      <c r="C6">
        <v>2600</v>
      </c>
      <c r="F6">
        <f>SUM(F2:F5)</f>
        <v>11600</v>
      </c>
      <c r="I6">
        <v>13000</v>
      </c>
    </row>
    <row r="7" spans="1:9" x14ac:dyDescent="0.3">
      <c r="A7">
        <v>2026</v>
      </c>
      <c r="C7">
        <v>3300</v>
      </c>
      <c r="I7">
        <v>17000</v>
      </c>
    </row>
    <row r="8" spans="1:9" x14ac:dyDescent="0.3">
      <c r="A8">
        <v>2027</v>
      </c>
      <c r="C8">
        <v>3900</v>
      </c>
      <c r="I8">
        <v>21000</v>
      </c>
    </row>
    <row r="9" spans="1:9" x14ac:dyDescent="0.3">
      <c r="A9">
        <v>2028</v>
      </c>
      <c r="C9">
        <v>4500</v>
      </c>
      <c r="I9">
        <v>25000</v>
      </c>
    </row>
    <row r="10" spans="1:9" x14ac:dyDescent="0.3">
      <c r="A10">
        <v>2029</v>
      </c>
      <c r="C10">
        <v>5200</v>
      </c>
      <c r="I10">
        <v>29000</v>
      </c>
    </row>
    <row r="11" spans="1:9" x14ac:dyDescent="0.3">
      <c r="A11">
        <v>2030</v>
      </c>
      <c r="C11">
        <v>5800</v>
      </c>
      <c r="I11">
        <v>33000</v>
      </c>
    </row>
    <row r="12" spans="1:9" x14ac:dyDescent="0.3">
      <c r="A12">
        <v>2031</v>
      </c>
      <c r="C12">
        <v>6500</v>
      </c>
      <c r="I12">
        <v>37000</v>
      </c>
    </row>
    <row r="13" spans="1:9" x14ac:dyDescent="0.3">
      <c r="A13">
        <v>2032</v>
      </c>
      <c r="C13">
        <v>7100</v>
      </c>
      <c r="I13">
        <v>41000</v>
      </c>
    </row>
    <row r="14" spans="1:9" x14ac:dyDescent="0.3">
      <c r="A14">
        <v>2033</v>
      </c>
      <c r="C14">
        <v>7800</v>
      </c>
      <c r="I14">
        <v>45000</v>
      </c>
    </row>
    <row r="15" spans="1:9" x14ac:dyDescent="0.3">
      <c r="A15">
        <v>2034</v>
      </c>
      <c r="C15">
        <v>8400</v>
      </c>
      <c r="I15">
        <v>50000</v>
      </c>
    </row>
    <row r="16" spans="1:9" x14ac:dyDescent="0.3">
      <c r="A16">
        <v>2035</v>
      </c>
      <c r="I16">
        <v>55000</v>
      </c>
    </row>
    <row r="17" spans="1:9" x14ac:dyDescent="0.3">
      <c r="A17">
        <v>2036</v>
      </c>
      <c r="I17">
        <v>60000</v>
      </c>
    </row>
    <row r="18" spans="1:9" x14ac:dyDescent="0.3">
      <c r="A18">
        <v>2037</v>
      </c>
      <c r="I18">
        <v>65000</v>
      </c>
    </row>
    <row r="19" spans="1:9" x14ac:dyDescent="0.3">
      <c r="A19">
        <v>2038</v>
      </c>
      <c r="I19">
        <v>70000</v>
      </c>
    </row>
    <row r="20" spans="1:9" x14ac:dyDescent="0.3">
      <c r="A20">
        <v>2039</v>
      </c>
      <c r="I20">
        <v>75000</v>
      </c>
    </row>
    <row r="21" spans="1:9" x14ac:dyDescent="0.3">
      <c r="A21">
        <v>2040</v>
      </c>
      <c r="I21">
        <v>80000</v>
      </c>
    </row>
    <row r="22" spans="1:9" x14ac:dyDescent="0.3">
      <c r="A22">
        <v>2041</v>
      </c>
      <c r="I22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60A2-36FA-41FE-B861-16B8902DB39F}">
  <dimension ref="A1:L17"/>
  <sheetViews>
    <sheetView workbookViewId="0">
      <selection activeCell="I22" sqref="I22"/>
    </sheetView>
  </sheetViews>
  <sheetFormatPr defaultRowHeight="14.4" x14ac:dyDescent="0.3"/>
  <sheetData>
    <row r="1" spans="1:12" x14ac:dyDescent="0.3">
      <c r="B1">
        <v>6736</v>
      </c>
      <c r="C1" t="s">
        <v>23</v>
      </c>
      <c r="D1" t="s">
        <v>24</v>
      </c>
      <c r="E1" t="s">
        <v>25</v>
      </c>
      <c r="H1">
        <v>4441535</v>
      </c>
      <c r="I1" t="s">
        <v>26</v>
      </c>
      <c r="J1" t="s">
        <v>23</v>
      </c>
      <c r="K1" t="s">
        <v>24</v>
      </c>
      <c r="L1" t="s">
        <v>25</v>
      </c>
    </row>
    <row r="3" spans="1:12" x14ac:dyDescent="0.3">
      <c r="A3">
        <v>2008</v>
      </c>
      <c r="B3">
        <v>12276</v>
      </c>
      <c r="H3">
        <v>34618</v>
      </c>
    </row>
    <row r="4" spans="1:12" x14ac:dyDescent="0.3">
      <c r="A4">
        <v>2009</v>
      </c>
      <c r="B4">
        <v>25859</v>
      </c>
      <c r="H4">
        <v>44609</v>
      </c>
    </row>
    <row r="5" spans="1:12" x14ac:dyDescent="0.3">
      <c r="A5">
        <v>2010</v>
      </c>
      <c r="B5">
        <v>46475</v>
      </c>
      <c r="H5">
        <v>31338</v>
      </c>
      <c r="J5">
        <v>22000</v>
      </c>
    </row>
    <row r="6" spans="1:12" x14ac:dyDescent="0.3">
      <c r="A6">
        <v>2011</v>
      </c>
      <c r="B6">
        <v>64765</v>
      </c>
      <c r="H6">
        <v>46576</v>
      </c>
      <c r="J6">
        <v>8000</v>
      </c>
    </row>
    <row r="7" spans="1:12" x14ac:dyDescent="0.3">
      <c r="A7">
        <v>2012</v>
      </c>
      <c r="B7">
        <v>82209</v>
      </c>
      <c r="H7">
        <v>86887</v>
      </c>
      <c r="I7">
        <v>20000</v>
      </c>
    </row>
    <row r="8" spans="1:12" x14ac:dyDescent="0.3">
      <c r="A8">
        <v>2013</v>
      </c>
      <c r="B8">
        <v>91802</v>
      </c>
      <c r="C8">
        <v>15000</v>
      </c>
      <c r="D8">
        <v>4593</v>
      </c>
      <c r="E8">
        <v>5.5</v>
      </c>
      <c r="H8">
        <v>78542</v>
      </c>
      <c r="J8">
        <v>30000</v>
      </c>
    </row>
    <row r="9" spans="1:12" x14ac:dyDescent="0.3">
      <c r="A9">
        <v>2014</v>
      </c>
      <c r="B9">
        <v>116864</v>
      </c>
      <c r="D9">
        <v>5062</v>
      </c>
      <c r="E9">
        <v>5.5</v>
      </c>
      <c r="H9">
        <v>94632</v>
      </c>
      <c r="J9">
        <v>20000</v>
      </c>
    </row>
    <row r="10" spans="1:12" x14ac:dyDescent="0.3">
      <c r="A10">
        <v>2015</v>
      </c>
      <c r="B10">
        <v>146059</v>
      </c>
      <c r="D10">
        <v>9195</v>
      </c>
      <c r="E10">
        <v>7.8</v>
      </c>
      <c r="H10">
        <v>125457</v>
      </c>
    </row>
    <row r="11" spans="1:12" x14ac:dyDescent="0.3">
      <c r="A11">
        <v>2016</v>
      </c>
      <c r="B11">
        <v>187640</v>
      </c>
      <c r="D11">
        <v>21581</v>
      </c>
      <c r="E11">
        <v>14.7</v>
      </c>
      <c r="H11">
        <v>147724</v>
      </c>
    </row>
    <row r="12" spans="1:12" x14ac:dyDescent="0.3">
      <c r="A12">
        <v>2017</v>
      </c>
      <c r="B12">
        <v>221629</v>
      </c>
      <c r="D12">
        <v>13989</v>
      </c>
      <c r="E12">
        <v>7.4</v>
      </c>
      <c r="H12">
        <v>187392</v>
      </c>
    </row>
    <row r="13" spans="1:12" x14ac:dyDescent="0.3">
      <c r="A13">
        <v>2018</v>
      </c>
      <c r="B13">
        <v>264924</v>
      </c>
      <c r="D13">
        <v>23295</v>
      </c>
      <c r="E13">
        <v>10.5</v>
      </c>
      <c r="H13">
        <v>215111</v>
      </c>
    </row>
    <row r="14" spans="1:12" x14ac:dyDescent="0.3">
      <c r="A14">
        <v>2019</v>
      </c>
      <c r="B14">
        <v>305637</v>
      </c>
      <c r="D14">
        <v>20713</v>
      </c>
      <c r="E14">
        <v>7.8</v>
      </c>
      <c r="H14">
        <v>257564</v>
      </c>
    </row>
    <row r="15" spans="1:12" x14ac:dyDescent="0.3">
      <c r="A15">
        <v>2020</v>
      </c>
      <c r="B15">
        <v>357057</v>
      </c>
      <c r="D15">
        <v>31420</v>
      </c>
      <c r="E15">
        <v>10.199999999999999</v>
      </c>
      <c r="H15">
        <v>209539</v>
      </c>
    </row>
    <row r="16" spans="1:12" x14ac:dyDescent="0.3">
      <c r="A16">
        <v>2021</v>
      </c>
      <c r="B16">
        <v>430017</v>
      </c>
      <c r="D16">
        <v>52960</v>
      </c>
      <c r="E16">
        <v>14.8</v>
      </c>
      <c r="H16">
        <v>292496</v>
      </c>
    </row>
    <row r="17" spans="1:8" x14ac:dyDescent="0.3">
      <c r="A17">
        <v>2022</v>
      </c>
      <c r="B17">
        <v>516866</v>
      </c>
      <c r="D17">
        <v>66849</v>
      </c>
      <c r="E17">
        <v>15.5</v>
      </c>
      <c r="H17">
        <v>343253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6717-E9D5-4A5C-8E0C-BE94D20A6D16}">
  <dimension ref="A1:I13"/>
  <sheetViews>
    <sheetView workbookViewId="0">
      <selection activeCell="F2" sqref="F2:F13"/>
    </sheetView>
  </sheetViews>
  <sheetFormatPr defaultRowHeight="14.4" x14ac:dyDescent="0.3"/>
  <sheetData>
    <row r="1" spans="1:9" x14ac:dyDescent="0.3">
      <c r="A1">
        <v>2013</v>
      </c>
      <c r="B1">
        <v>2014</v>
      </c>
      <c r="C1">
        <v>2015</v>
      </c>
      <c r="D1">
        <v>2016</v>
      </c>
      <c r="E1">
        <v>2017</v>
      </c>
      <c r="F1">
        <v>2003</v>
      </c>
      <c r="G1">
        <v>2004</v>
      </c>
      <c r="H1">
        <v>2005</v>
      </c>
      <c r="I1">
        <v>2006</v>
      </c>
    </row>
    <row r="2" spans="1:9" x14ac:dyDescent="0.3">
      <c r="A2">
        <v>2</v>
      </c>
      <c r="B2">
        <v>21</v>
      </c>
      <c r="C2">
        <v>19</v>
      </c>
      <c r="D2">
        <v>8</v>
      </c>
      <c r="F2">
        <v>80</v>
      </c>
      <c r="G2">
        <v>30</v>
      </c>
      <c r="H2">
        <v>4</v>
      </c>
      <c r="I2">
        <v>22</v>
      </c>
    </row>
    <row r="3" spans="1:9" x14ac:dyDescent="0.3">
      <c r="A3">
        <v>12</v>
      </c>
      <c r="B3">
        <v>39</v>
      </c>
      <c r="C3">
        <v>36</v>
      </c>
      <c r="D3">
        <v>25</v>
      </c>
      <c r="F3">
        <v>81</v>
      </c>
      <c r="G3">
        <v>45</v>
      </c>
      <c r="H3">
        <v>14</v>
      </c>
      <c r="I3">
        <v>25</v>
      </c>
    </row>
    <row r="4" spans="1:9" x14ac:dyDescent="0.3">
      <c r="A4">
        <v>47</v>
      </c>
      <c r="B4">
        <v>55</v>
      </c>
      <c r="C4">
        <v>39</v>
      </c>
      <c r="D4">
        <v>37</v>
      </c>
      <c r="H4">
        <v>27</v>
      </c>
      <c r="I4">
        <v>26</v>
      </c>
    </row>
    <row r="5" spans="1:9" x14ac:dyDescent="0.3">
      <c r="A5">
        <v>48</v>
      </c>
      <c r="B5">
        <v>56</v>
      </c>
      <c r="C5">
        <v>45</v>
      </c>
      <c r="D5">
        <v>54</v>
      </c>
      <c r="H5">
        <v>49</v>
      </c>
      <c r="I5">
        <v>39</v>
      </c>
    </row>
    <row r="6" spans="1:9" x14ac:dyDescent="0.3">
      <c r="A6">
        <v>60</v>
      </c>
      <c r="B6">
        <v>58</v>
      </c>
      <c r="C6">
        <v>54</v>
      </c>
      <c r="D6">
        <v>59</v>
      </c>
      <c r="H6">
        <v>50</v>
      </c>
      <c r="I6">
        <v>40</v>
      </c>
    </row>
    <row r="7" spans="1:9" x14ac:dyDescent="0.3">
      <c r="A7">
        <v>64</v>
      </c>
      <c r="B7">
        <v>63</v>
      </c>
      <c r="C7">
        <v>82</v>
      </c>
      <c r="D7">
        <v>63</v>
      </c>
      <c r="H7">
        <v>52</v>
      </c>
      <c r="I7">
        <v>50</v>
      </c>
    </row>
    <row r="8" spans="1:9" x14ac:dyDescent="0.3">
      <c r="A8">
        <v>68</v>
      </c>
      <c r="B8">
        <v>74</v>
      </c>
      <c r="C8">
        <v>96</v>
      </c>
      <c r="D8">
        <v>72</v>
      </c>
      <c r="H8">
        <v>54</v>
      </c>
      <c r="I8">
        <v>59</v>
      </c>
    </row>
    <row r="9" spans="1:9" x14ac:dyDescent="0.3">
      <c r="A9">
        <v>70</v>
      </c>
      <c r="B9">
        <v>81</v>
      </c>
      <c r="C9">
        <v>97</v>
      </c>
      <c r="D9">
        <v>80</v>
      </c>
      <c r="H9">
        <v>55</v>
      </c>
      <c r="I9">
        <v>63</v>
      </c>
    </row>
    <row r="10" spans="1:9" x14ac:dyDescent="0.3">
      <c r="D10">
        <v>82</v>
      </c>
      <c r="I10">
        <v>66</v>
      </c>
    </row>
    <row r="11" spans="1:9" x14ac:dyDescent="0.3">
      <c r="D11">
        <v>88</v>
      </c>
      <c r="I11">
        <v>74</v>
      </c>
    </row>
    <row r="12" spans="1:9" x14ac:dyDescent="0.3">
      <c r="I12">
        <v>77</v>
      </c>
    </row>
    <row r="13" spans="1:9" x14ac:dyDescent="0.3">
      <c r="I13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58BC-6FC1-4FE0-B743-F4C343DF67D5}">
  <dimension ref="A1:G6"/>
  <sheetViews>
    <sheetView workbookViewId="0">
      <selection activeCell="A8" sqref="A8"/>
    </sheetView>
  </sheetViews>
  <sheetFormatPr defaultRowHeight="14.4" x14ac:dyDescent="0.3"/>
  <cols>
    <col min="1" max="1" width="28.44140625" bestFit="1" customWidth="1"/>
    <col min="2" max="2" width="7.109375" bestFit="1" customWidth="1"/>
    <col min="4" max="4" width="10.5546875" bestFit="1" customWidth="1"/>
    <col min="5" max="5" width="7.6640625" bestFit="1" customWidth="1"/>
    <col min="6" max="6" width="22.44140625" bestFit="1" customWidth="1"/>
    <col min="7" max="7" width="11.6640625" bestFit="1" customWidth="1"/>
  </cols>
  <sheetData>
    <row r="1" spans="1:7" x14ac:dyDescent="0.3">
      <c r="D1" t="s">
        <v>45</v>
      </c>
      <c r="G1" t="s">
        <v>50</v>
      </c>
    </row>
    <row r="2" spans="1:7" x14ac:dyDescent="0.3">
      <c r="A2" t="s">
        <v>43</v>
      </c>
      <c r="B2" s="14">
        <v>44569</v>
      </c>
      <c r="C2" t="s">
        <v>44</v>
      </c>
      <c r="D2" t="s">
        <v>46</v>
      </c>
      <c r="E2" t="s">
        <v>47</v>
      </c>
      <c r="F2" t="s">
        <v>48</v>
      </c>
      <c r="G2" t="s">
        <v>51</v>
      </c>
    </row>
    <row r="3" spans="1:7" x14ac:dyDescent="0.3">
      <c r="A3" t="s">
        <v>53</v>
      </c>
      <c r="B3" t="s">
        <v>52</v>
      </c>
      <c r="C3" t="s">
        <v>44</v>
      </c>
      <c r="D3" t="s">
        <v>49</v>
      </c>
      <c r="E3">
        <v>2500</v>
      </c>
      <c r="F3" t="s">
        <v>48</v>
      </c>
      <c r="G3" t="s">
        <v>54</v>
      </c>
    </row>
    <row r="4" spans="1:7" x14ac:dyDescent="0.3">
      <c r="A4" t="s">
        <v>55</v>
      </c>
      <c r="B4" s="14">
        <v>44658</v>
      </c>
      <c r="C4" t="s">
        <v>44</v>
      </c>
      <c r="D4" t="s">
        <v>49</v>
      </c>
      <c r="E4">
        <v>2500</v>
      </c>
      <c r="F4" t="s">
        <v>48</v>
      </c>
      <c r="G4" t="s">
        <v>56</v>
      </c>
    </row>
    <row r="5" spans="1:7" x14ac:dyDescent="0.3">
      <c r="A5" t="s">
        <v>61</v>
      </c>
      <c r="B5" t="s">
        <v>62</v>
      </c>
      <c r="D5" t="s">
        <v>49</v>
      </c>
      <c r="E5">
        <v>3500</v>
      </c>
      <c r="F5" t="s">
        <v>48</v>
      </c>
    </row>
    <row r="6" spans="1:7" x14ac:dyDescent="0.3">
      <c r="A6" t="s">
        <v>57</v>
      </c>
      <c r="B6" t="s">
        <v>60</v>
      </c>
      <c r="C6" t="s">
        <v>59</v>
      </c>
      <c r="D6" t="s">
        <v>49</v>
      </c>
      <c r="E6">
        <v>3500</v>
      </c>
      <c r="F6" t="s">
        <v>48</v>
      </c>
      <c r="G6" t="s">
        <v>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e9ddd37-01c2-47a1-893c-5c0bdc1f6d39}" enabled="1" method="Privileged" siteId="{d9662eb9-ad98-4e74-a8a2-04ed5d544db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Ind-Vested</vt:lpstr>
      <vt:lpstr>Sheet4</vt:lpstr>
      <vt:lpstr>Holiday-21</vt:lpstr>
      <vt:lpstr>Stock</vt:lpstr>
      <vt:lpstr>HPE-Dividend</vt:lpstr>
      <vt:lpstr>ICICII</vt:lpstr>
      <vt:lpstr>JNV</vt:lpstr>
      <vt:lpstr>upcomingTrntmnt</vt:lpstr>
      <vt:lpstr>IncomeProject-24</vt:lpstr>
      <vt:lpstr>Sheet3</vt:lpstr>
      <vt:lpstr>Sheet2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Manish</dc:creator>
  <cp:lastModifiedBy>Kumar, Manish</cp:lastModifiedBy>
  <dcterms:created xsi:type="dcterms:W3CDTF">2021-01-25T06:42:50Z</dcterms:created>
  <dcterms:modified xsi:type="dcterms:W3CDTF">2023-08-06T17:46:44Z</dcterms:modified>
</cp:coreProperties>
</file>