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P847 Insurance Analytics\New Insurance Project\"/>
    </mc:Choice>
  </mc:AlternateContent>
  <xr:revisionPtr revIDLastSave="0" documentId="8_{58EBD4E7-E1B0-4A02-ADD5-6152A44A19AB}" xr6:coauthVersionLast="47" xr6:coauthVersionMax="47" xr10:uidLastSave="{00000000-0000-0000-0000-000000000000}"/>
  <bookViews>
    <workbookView xWindow="-120" yWindow="-120" windowWidth="20730" windowHeight="11160" tabRatio="906" firstSheet="5" activeTab="13" xr2:uid="{DB05B1C1-5736-4458-878B-99111C91EADB}"/>
  </bookViews>
  <sheets>
    <sheet name="brokerage" sheetId="2" r:id="rId1"/>
    <sheet name="fees" sheetId="3" r:id="rId2"/>
    <sheet name="invoice" sheetId="5" r:id="rId3"/>
    <sheet name="opportunity" sheetId="8" r:id="rId4"/>
    <sheet name="Individual_Budget" sheetId="4" r:id="rId5"/>
    <sheet name="meeting" sheetId="6" r:id="rId6"/>
    <sheet name="main" sheetId="31" r:id="rId7"/>
    <sheet name="4)Invoice" sheetId="35" r:id="rId8"/>
    <sheet name="funnel" sheetId="36" r:id="rId9"/>
    <sheet name="oppty_product" sheetId="37" r:id="rId10"/>
    <sheet name="top7_open oppty" sheetId="38" r:id="rId11"/>
    <sheet name="5)meeting_acc exec" sheetId="10" r:id="rId12"/>
    <sheet name="6)opp_revenue" sheetId="11" r:id="rId13"/>
    <sheet name="Sheet7" sheetId="39" r:id="rId14"/>
  </sheets>
  <definedNames>
    <definedName name="_xlchart.v2.0" hidden="1">funnel!$A$9:$A$11</definedName>
    <definedName name="_xlchart.v2.1" hidden="1">funnel!$B$9:$B$11</definedName>
    <definedName name="_xlchart.v2.2" hidden="1">funnel!$A$9:$A$11</definedName>
    <definedName name="_xlchart.v2.3" hidden="1">funnel!$B$9:$B$11</definedName>
    <definedName name="_xlcn.WorksheetConnection_insuranceproject.xlsxAdditional_Fields1" hidden="1">Additional_Fields</definedName>
    <definedName name="ExternalData_1" localSheetId="0" hidden="1">brokerage!$A$1:$Q$962</definedName>
    <definedName name="ExternalData_1" localSheetId="1" hidden="1">fees!$A$1:$I$10</definedName>
    <definedName name="ExternalData_1" localSheetId="4" hidden="1">Individual_Budget!$A$1:$G$11</definedName>
    <definedName name="ExternalData_1" localSheetId="2" hidden="1">invoice!$A$1:$L$205</definedName>
    <definedName name="ExternalData_1" localSheetId="5" hidden="1">meeting!$A$1:$E$35</definedName>
    <definedName name="ExternalData_1" localSheetId="3" hidden="1">opportunity!$A$1:$M$50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licy_Details" name="Policy_Details" connection="WorksheetConnection_insurance project.xlsx!Policy_Details"/>
          <x15:modelTable id="Payment_History" name="Payment_History" connection="WorksheetConnection_insurance project.xlsx!Payment_History"/>
          <x15:modelTable id="Individual_Budget" name="Individual_Budget" connection="WorksheetConnection_insurance project.xlsx!Individual_Budget"/>
          <x15:modelTable id="Customer_Information" name="Customer_Information" connection="WorksheetConnection_insurance project.xlsx!Customer_Information"/>
          <x15:modelTable id="Claims" name="Claims" connection="WorksheetConnection_insurance project.xlsx!Claims"/>
          <x15:modelTable id="Additional_Fields" name="Additional_Fields" connection="WorksheetConnection_insurance project.xlsx!Additional_Fields"/>
        </x15:modelTables>
        <x15:modelRelationships>
          <x15:modelRelationship fromTable="Policy_Details" fromColumn="Customer ID" toTable="Customer_Information" toColumn="Customer ID"/>
          <x15:modelRelationship fromTable="Policy_Details" fromColumn="Policy ID" toTable="Additional_Fields" toColumn="Policy ID"/>
          <x15:modelRelationship fromTable="Payment_History" fromColumn="Policy ID" toTable="Policy_Details" toColumn="Policy ID"/>
          <x15:modelRelationship fromTable="Claims" fromColumn="Claim Amount" toTable="Policy_Details" toColumn="Policy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1" l="1"/>
  <c r="G22" i="31"/>
  <c r="G19" i="31"/>
  <c r="G4" i="31"/>
  <c r="M5" i="31"/>
  <c r="J4" i="31"/>
  <c r="D22" i="31" l="1"/>
  <c r="D25" i="31"/>
  <c r="D19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F0F611-E1FC-424A-B656-4244A9D756B6}" keepAlive="1" name="Query - Additional Fields" description="Connection to the 'Additional Fields' query in the workbook." type="5" refreshedVersion="8" background="1" saveData="1">
    <dbPr connection="Provider=Microsoft.Mashup.OleDb.1;Data Source=$Workbook$;Location=&quot;Additional Fields&quot;;Extended Properties=&quot;&quot;" command="SELECT * FROM [Additional Fields]"/>
  </connection>
  <connection id="2" xr16:uid="{7061DCE6-63FD-4EE8-8493-35D2A4349F5D}" keepAlive="1" name="Query - brokerage" description="Connection to the 'brokerage' query in the workbook." type="5" refreshedVersion="8" background="1" saveData="1">
    <dbPr connection="Provider=Microsoft.Mashup.OleDb.1;Data Source=$Workbook$;Location=brokerage;Extended Properties=&quot;&quot;" command="SELECT * FROM [brokerage]"/>
  </connection>
  <connection id="3" xr16:uid="{01F6DE2E-AF8C-4CE6-9809-2F3233DDDDE6}" keepAlive="1" name="Query - Claims" description="Connection to the 'Claims' query in the workbook." type="5" refreshedVersion="8" background="1" saveData="1">
    <dbPr connection="Provider=Microsoft.Mashup.OleDb.1;Data Source=$Workbook$;Location=Claims;Extended Properties=&quot;&quot;" command="SELECT * FROM [Claims]"/>
  </connection>
  <connection id="4" xr16:uid="{9D328796-627F-4B7E-AA0D-9F138811B7D9}" keepAlive="1" name="Query - Customer Information" description="Connection to the 'Customer Information' query in the workbook." type="5" refreshedVersion="8" background="1" saveData="1">
    <dbPr connection="Provider=Microsoft.Mashup.OleDb.1;Data Source=$Workbook$;Location=&quot;Customer Information&quot;;Extended Properties=&quot;&quot;" command="SELECT * FROM [Customer Information]"/>
  </connection>
  <connection id="5" xr16:uid="{A673DDD4-1E80-46E6-B89A-1544A42817F7}" keepAlive="1" name="Query - fees" description="Connection to the 'fees' query in the workbook." type="5" refreshedVersion="8" background="1" saveData="1">
    <dbPr connection="Provider=Microsoft.Mashup.OleDb.1;Data Source=$Workbook$;Location=fees;Extended Properties=&quot;&quot;" command="SELECT * FROM [fees]"/>
  </connection>
  <connection id="6" xr16:uid="{532C53B9-99AC-4832-B327-39863A52F345}" keepAlive="1" name="Query - Individual_Budget" description="Connection to the 'Individual_Budget' query in the workbook." type="5" refreshedVersion="8" background="1" saveData="1">
    <dbPr connection="Provider=Microsoft.Mashup.OleDb.1;Data Source=$Workbook$;Location=Individual_Budget;Extended Properties=&quot;&quot;" command="SELECT * FROM [Individual_Budget]"/>
  </connection>
  <connection id="7" xr16:uid="{03A78E7B-8ACD-4732-9538-704729B48F40}" keepAlive="1" name="Query - invoice" description="Connection to the 'invoice' query in the workbook." type="5" refreshedVersion="8" background="1" saveData="1">
    <dbPr connection="Provider=Microsoft.Mashup.OleDb.1;Data Source=$Workbook$;Location=invoice;Extended Properties=&quot;&quot;" command="SELECT * FROM [invoice]"/>
  </connection>
  <connection id="8" xr16:uid="{DB73FCA0-1E1D-4839-9BE2-14E129716C8F}" keepAlive="1" name="Query - meeting" description="Connection to the 'meeting' query in the workbook." type="5" refreshedVersion="8" background="1" saveData="1">
    <dbPr connection="Provider=Microsoft.Mashup.OleDb.1;Data Source=$Workbook$;Location=meeting;Extended Properties=&quot;&quot;" command="SELECT * FROM [meeting]"/>
  </connection>
  <connection id="9" xr16:uid="{E350E220-7B65-4B9A-A362-4ED4136EFF01}" keepAlive="1" name="Query - opportunity" description="Connection to the 'opportunity' query in the workbook." type="5" refreshedVersion="8" background="1" saveData="1">
    <dbPr connection="Provider=Microsoft.Mashup.OleDb.1;Data Source=$Workbook$;Location=opportunity;Extended Properties=&quot;&quot;" command="SELECT * FROM [opportunity]"/>
  </connection>
  <connection id="10" xr16:uid="{76734A77-4251-4EBD-9FB1-FC7C6DA67867}" keepAlive="1" name="Query - Payment History" description="Connection to the 'Payment History' query in the workbook." type="5" refreshedVersion="8" background="1" saveData="1">
    <dbPr connection="Provider=Microsoft.Mashup.OleDb.1;Data Source=$Workbook$;Location=&quot;Payment History&quot;;Extended Properties=&quot;&quot;" command="SELECT * FROM [Payment History]"/>
  </connection>
  <connection id="11" xr16:uid="{847A8897-541F-4AAA-ADF4-C2E385B74D3B}" keepAlive="1" name="Query - Policy Details" description="Connection to the 'Policy Details' query in the workbook." type="5" refreshedVersion="8" background="1" saveData="1">
    <dbPr connection="Provider=Microsoft.Mashup.OleDb.1;Data Source=$Workbook$;Location=&quot;Policy Details&quot;;Extended Properties=&quot;&quot;" command="SELECT * FROM [Policy Details]"/>
  </connection>
  <connection id="12" xr16:uid="{1B2FD234-FBA0-4295-8AA0-1DFD047DDB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A49A5DCE-4E61-4A51-BDB9-CDC0627B331C}" name="WorksheetConnection_insurance project.xlsx!Additional_Fields" type="102" refreshedVersion="8" minRefreshableVersion="5">
    <extLst>
      <ext xmlns:x15="http://schemas.microsoft.com/office/spreadsheetml/2010/11/main" uri="{DE250136-89BD-433C-8126-D09CA5730AF9}">
        <x15:connection id="Additional_Fields">
          <x15:rangePr sourceName="_xlcn.WorksheetConnection_insuranceproject.xlsxAdditional_Fields1"/>
        </x15:connection>
      </ext>
    </extLst>
  </connection>
</connections>
</file>

<file path=xl/sharedStrings.xml><?xml version="1.0" encoding="utf-8"?>
<sst xmlns="http://schemas.openxmlformats.org/spreadsheetml/2006/main" count="11551" uniqueCount="847">
  <si>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</si>
  <si>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</si>
  <si>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</si>
  <si>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</si>
  <si>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</si>
  <si>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</si>
  <si>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</si>
  <si>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</si>
  <si>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</si>
  <si>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</si>
  <si>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</si>
  <si>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</si>
  <si>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</si>
  <si>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</si>
  <si>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</si>
  <si>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</si>
  <si>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</si>
  <si>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</si>
  <si>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</si>
  <si>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</si>
  <si>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</si>
  <si>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</si>
  <si>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</si>
  <si>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</si>
  <si>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</si>
  <si>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</si>
  <si>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Sanjay Trivedi</t>
  </si>
  <si>
    <t>Abhinav Shivam</t>
  </si>
  <si>
    <t>New</t>
  </si>
  <si>
    <t>Anita Sethi</t>
  </si>
  <si>
    <t>0655001825 01</t>
  </si>
  <si>
    <t>Inactive</t>
  </si>
  <si>
    <t>Fire</t>
  </si>
  <si>
    <t>Construction, Power &amp; Infrastructure</t>
  </si>
  <si>
    <t>Ashok Chatterjee</t>
  </si>
  <si>
    <t>Rani Agarwal</t>
  </si>
  <si>
    <t>Miscellaneous</t>
  </si>
  <si>
    <t>Liability</t>
  </si>
  <si>
    <t>Arjun Rao</t>
  </si>
  <si>
    <t>237164239 00</t>
  </si>
  <si>
    <t>Employee Benefits</t>
  </si>
  <si>
    <t>Mark</t>
  </si>
  <si>
    <t>Employee Benefits (EB)</t>
  </si>
  <si>
    <t>Anil Naik</t>
  </si>
  <si>
    <t>4101190700000015-00</t>
  </si>
  <si>
    <t>Endorsement</t>
  </si>
  <si>
    <t>Simran Trivedi</t>
  </si>
  <si>
    <t xml:space="preserve">Brokerage </t>
  </si>
  <si>
    <t>Dhruv Chopra</t>
  </si>
  <si>
    <t>Jaya Chopra</t>
  </si>
  <si>
    <t>2414 2022 1261 2200 000</t>
  </si>
  <si>
    <t>Kiran Goyal</t>
  </si>
  <si>
    <t>2414 2026 2374 7800 000</t>
  </si>
  <si>
    <t>Pravin Sengupta</t>
  </si>
  <si>
    <t>Property / BI</t>
  </si>
  <si>
    <t>Snehal Das</t>
  </si>
  <si>
    <t>Rajesh Malhotra</t>
  </si>
  <si>
    <t>LWC/I2568913/71/05/006144</t>
  </si>
  <si>
    <t>Archana Bhatia</t>
  </si>
  <si>
    <t>0865074115 01</t>
  </si>
  <si>
    <t>Manish Sharma</t>
  </si>
  <si>
    <t>Small Medium Enterpries (SME)</t>
  </si>
  <si>
    <t>Ashok Reddy</t>
  </si>
  <si>
    <t>Madhuri Bhatia</t>
  </si>
  <si>
    <t>Animesh Rawat</t>
  </si>
  <si>
    <t>Global Client Network (GNB Inward)</t>
  </si>
  <si>
    <t>Cross Sell</t>
  </si>
  <si>
    <t>Pranav Mishra</t>
  </si>
  <si>
    <t>OG-19-2202-1018-00000055</t>
  </si>
  <si>
    <t>Rina Goyal</t>
  </si>
  <si>
    <t>OG-19-2202-3383-00000009</t>
  </si>
  <si>
    <t>Geeta Gupta</t>
  </si>
  <si>
    <t>Sudhir Roy</t>
  </si>
  <si>
    <t>0830017443 01</t>
  </si>
  <si>
    <t>Rani Kaul</t>
  </si>
  <si>
    <t>180876-0000-00</t>
  </si>
  <si>
    <t>Kavita Sharma</t>
  </si>
  <si>
    <t>180876-0000-01</t>
  </si>
  <si>
    <t>Shikha Sethi</t>
  </si>
  <si>
    <t>Amit Bhargava</t>
  </si>
  <si>
    <t>Alka Goel</t>
  </si>
  <si>
    <t>Harish Sharma</t>
  </si>
  <si>
    <t>P0119200001/9999/100017</t>
  </si>
  <si>
    <t>Shivani Sharma</t>
  </si>
  <si>
    <t>Gaurav Goel</t>
  </si>
  <si>
    <t>0865078325 00</t>
  </si>
  <si>
    <t>Ravi Naik</t>
  </si>
  <si>
    <t>Kamlesh Prasad</t>
  </si>
  <si>
    <t>Nikhil Verma</t>
  </si>
  <si>
    <t>'0865078325 01</t>
  </si>
  <si>
    <t>Vaishali Desai</t>
  </si>
  <si>
    <t>0865080591 00</t>
  </si>
  <si>
    <t>Atul Naik</t>
  </si>
  <si>
    <t>0865081032 00</t>
  </si>
  <si>
    <t>Meena Bhargava</t>
  </si>
  <si>
    <t>'310304111710000871</t>
  </si>
  <si>
    <t>Mona Chopra</t>
  </si>
  <si>
    <t>Mohit Tiwari</t>
  </si>
  <si>
    <t>Tina Dutta</t>
  </si>
  <si>
    <t>'310304591810000063</t>
  </si>
  <si>
    <t>Hemant Das</t>
  </si>
  <si>
    <t>'310300111910000401</t>
  </si>
  <si>
    <t>Sanjana Bhargava</t>
  </si>
  <si>
    <t>Kamlesh Trivedi</t>
  </si>
  <si>
    <t>Ketan Jain</t>
  </si>
  <si>
    <t>Nikita Tiwari</t>
  </si>
  <si>
    <t>Kapil Kapoor</t>
  </si>
  <si>
    <t>0830018899Â 01</t>
  </si>
  <si>
    <t>Harish Rana</t>
  </si>
  <si>
    <t>OG-19-2202-1018-00000059</t>
  </si>
  <si>
    <t>Nikhil Pandit</t>
  </si>
  <si>
    <t>OG-19-2001-3315-00000015</t>
  </si>
  <si>
    <t>Vivek Rana</t>
  </si>
  <si>
    <t>4005/134645920/01/000</t>
  </si>
  <si>
    <t>Hemant Nair</t>
  </si>
  <si>
    <t>Veena Bhargava</t>
  </si>
  <si>
    <t>4005/134645920/02/000</t>
  </si>
  <si>
    <t>Shivam Shah</t>
  </si>
  <si>
    <t>4016/133979727/01/000</t>
  </si>
  <si>
    <t>Bhavna Bhandari</t>
  </si>
  <si>
    <t>Tarun Shah</t>
  </si>
  <si>
    <t>4016/133979727/02/000</t>
  </si>
  <si>
    <t>Hemant Chauhan</t>
  </si>
  <si>
    <t>0865078861 00</t>
  </si>
  <si>
    <t>Geeta Verma</t>
  </si>
  <si>
    <t>4066/130374729/01/000</t>
  </si>
  <si>
    <t>Ashok Patel</t>
  </si>
  <si>
    <t>2002/160040691/00/000</t>
  </si>
  <si>
    <t>Gayatri Reddy</t>
  </si>
  <si>
    <t>2002/160040691/01/000</t>
  </si>
  <si>
    <t>Snehal Patel</t>
  </si>
  <si>
    <t>2002/E/107876781/03/000</t>
  </si>
  <si>
    <t>Vivek Yadav</t>
  </si>
  <si>
    <t>2002/E/1078781/02/000</t>
  </si>
  <si>
    <t>Juli</t>
  </si>
  <si>
    <t>Kiran Saxena</t>
  </si>
  <si>
    <t>Uday Reddy</t>
  </si>
  <si>
    <t>'14220011190100000062</t>
  </si>
  <si>
    <t>Raju Kumar</t>
  </si>
  <si>
    <t>Anita Pandit</t>
  </si>
  <si>
    <t>2690000138 04</t>
  </si>
  <si>
    <t>Hina Malhotra</t>
  </si>
  <si>
    <t>2690000337 03</t>
  </si>
  <si>
    <t>Alka Patel</t>
  </si>
  <si>
    <t>Trade Credit &amp;amp; Political Risk</t>
  </si>
  <si>
    <t>Shruti Roy</t>
  </si>
  <si>
    <t>OG-18-2202-3315-00000028</t>
  </si>
  <si>
    <t>Archana Singh</t>
  </si>
  <si>
    <t>'23060036180200000022</t>
  </si>
  <si>
    <t>Mukul Goyal</t>
  </si>
  <si>
    <t>'2999202466609300000</t>
  </si>
  <si>
    <t>Namita Bajaj</t>
  </si>
  <si>
    <t>'2999203175548500000</t>
  </si>
  <si>
    <t>Nikita Joshi</t>
  </si>
  <si>
    <t>141400/11/2018/737</t>
  </si>
  <si>
    <t>Tejas Shah</t>
  </si>
  <si>
    <t>141400/11/2018/738</t>
  </si>
  <si>
    <t>Kavita Rao</t>
  </si>
  <si>
    <t>141400/44/2018/101</t>
  </si>
  <si>
    <t>Hemant Shah</t>
  </si>
  <si>
    <t>141400/44/2018/102</t>
  </si>
  <si>
    <t>Prabhat Naik</t>
  </si>
  <si>
    <t>141400/48/2018/2149</t>
  </si>
  <si>
    <t>Nikhil Tiwari</t>
  </si>
  <si>
    <t>141400/48/2018/2150</t>
  </si>
  <si>
    <t>Neha Trivedi</t>
  </si>
  <si>
    <t>141400/48/2018/2237</t>
  </si>
  <si>
    <t>Shruti Agarwal</t>
  </si>
  <si>
    <t>141400/48/2018/2238</t>
  </si>
  <si>
    <t>Kiran Desai</t>
  </si>
  <si>
    <t>141400/48/2018/2239</t>
  </si>
  <si>
    <t>Kanchan Iyer</t>
  </si>
  <si>
    <t>LWC/I2548354/71/02/005537</t>
  </si>
  <si>
    <t>Bhavna Kapoor</t>
  </si>
  <si>
    <t>'91000036191500000014</t>
  </si>
  <si>
    <t>Ritika Reddy</t>
  </si>
  <si>
    <t>'91000036191700000002</t>
  </si>
  <si>
    <t>Suresh Das</t>
  </si>
  <si>
    <t>Shikha Chauhan</t>
  </si>
  <si>
    <t>Hemant Dutta</t>
  </si>
  <si>
    <t>Dinesh Pandey</t>
  </si>
  <si>
    <t>Archana Iyer</t>
  </si>
  <si>
    <t>0668111383 05</t>
  </si>
  <si>
    <t>Deepak Menon</t>
  </si>
  <si>
    <t>Vivek Gupta</t>
  </si>
  <si>
    <t>Rina Shah</t>
  </si>
  <si>
    <t>Uday Prasad</t>
  </si>
  <si>
    <t>OG-19-2202-1018-00000053</t>
  </si>
  <si>
    <t>Nitin Kapoor</t>
  </si>
  <si>
    <t>OG-19-2202-3383-00000008</t>
  </si>
  <si>
    <t>Harish Kaul</t>
  </si>
  <si>
    <t>PROHLN000242106</t>
  </si>
  <si>
    <t>Neeraj Arora</t>
  </si>
  <si>
    <t>Mukul Kumar</t>
  </si>
  <si>
    <t>Gauri Naik</t>
  </si>
  <si>
    <t>Harish Menon</t>
  </si>
  <si>
    <t>Mohit Gupta</t>
  </si>
  <si>
    <t>P0319200002/9999/100065</t>
  </si>
  <si>
    <t>Amit Arora</t>
  </si>
  <si>
    <t>2018-F0541357-FRE</t>
  </si>
  <si>
    <t>Nikita Pandit</t>
  </si>
  <si>
    <t>'11120044170300000009</t>
  </si>
  <si>
    <t>Engineering</t>
  </si>
  <si>
    <t>Vikas Gupta</t>
  </si>
  <si>
    <t>Kamlesh Pillai</t>
  </si>
  <si>
    <t>Umesh Agarwal</t>
  </si>
  <si>
    <t>Ankur Gandhi</t>
  </si>
  <si>
    <t>Dinesh Kaul</t>
  </si>
  <si>
    <t>Ankur Naik</t>
  </si>
  <si>
    <t>BB</t>
  </si>
  <si>
    <t>'0000000008540162-01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</si>
  <si>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</si>
  <si>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</si>
  <si>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</si>
  <si>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</si>
  <si>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</si>
  <si>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</si>
  <si>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</si>
  <si>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</si>
  <si>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</si>
  <si>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</si>
  <si>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</si>
  <si>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</si>
  <si>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</si>
  <si>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</si>
  <si>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</si>
  <si>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</si>
  <si>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</si>
  <si>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</si>
  <si>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</si>
  <si>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</si>
  <si>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</si>
  <si>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</si>
  <si>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</si>
  <si>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</si>
  <si>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</si>
  <si>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</si>
  <si>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</si>
  <si>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</si>
  <si>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</si>
  <si>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</si>
  <si>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</si>
  <si>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</si>
  <si>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</si>
  <si>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</si>
  <si>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</si>
  <si>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</si>
  <si>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</si>
  <si>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</si>
  <si>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</si>
  <si>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</si>
  <si>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</si>
  <si>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</si>
  <si>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</si>
  <si>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</si>
  <si>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</si>
  <si>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</si>
  <si>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</si>
  <si>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</si>
  <si>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</si>
  <si>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</si>
  <si>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</si>
  <si>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ABC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</si>
  <si>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</si>
  <si>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</si>
  <si>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</si>
  <si>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</si>
  <si>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</si>
  <si>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</si>
  <si>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</si>
  <si>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</si>
  <si>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</si>
  <si>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</si>
  <si>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</si>
  <si>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</si>
  <si>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</si>
  <si>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</si>
  <si>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</si>
  <si>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</si>
  <si>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</si>
  <si>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</si>
  <si>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</si>
  <si>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</si>
  <si>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</si>
  <si>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</si>
  <si>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</si>
  <si>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</si>
  <si>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</si>
  <si>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</si>
  <si>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</si>
  <si>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</si>
  <si>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</si>
  <si>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</si>
  <si>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</si>
  <si>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</si>
  <si>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</si>
  <si>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</si>
  <si>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</si>
  <si>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</si>
  <si>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</si>
  <si>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</si>
  <si>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</si>
  <si>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</si>
  <si>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</si>
  <si>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</si>
  <si>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</si>
  <si>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</si>
  <si>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</si>
  <si>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</si>
  <si>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</si>
  <si>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</si>
  <si>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</si>
  <si>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</si>
  <si>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</si>
  <si>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</si>
  <si>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</si>
  <si>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</si>
  <si>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</si>
  <si>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</si>
  <si>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</si>
  <si>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</si>
  <si>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</si>
  <si>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</si>
  <si>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</si>
  <si>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</si>
  <si>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</si>
  <si>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</si>
  <si>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</si>
  <si>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</si>
  <si>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</si>
  <si>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</si>
  <si>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</si>
  <si>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</si>
  <si>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</si>
  <si>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</si>
  <si>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</si>
  <si>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</si>
  <si>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</si>
  <si>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</si>
  <si>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</si>
  <si>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</si>
  <si>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</si>
  <si>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</si>
  <si>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</si>
  <si>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XYZ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</si>
  <si>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</si>
  <si>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</si>
  <si>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</si>
  <si>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</si>
  <si>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</si>
  <si>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</si>
  <si>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</si>
  <si>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</si>
  <si>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</si>
  <si>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</si>
  <si>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</si>
  <si>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</si>
  <si>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</si>
  <si>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</si>
  <si>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</si>
  <si>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</si>
  <si>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</si>
  <si>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</si>
  <si>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</si>
  <si>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</si>
  <si>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</si>
  <si>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</si>
  <si>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</si>
  <si>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</si>
  <si>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</si>
  <si>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</si>
  <si>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</si>
  <si>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</si>
  <si>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</si>
  <si>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</si>
  <si>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</si>
  <si>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</si>
  <si>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</si>
  <si>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</si>
  <si>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</si>
  <si>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</si>
  <si>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</si>
  <si>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</si>
  <si>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</si>
  <si>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</si>
  <si>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</si>
  <si>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</si>
  <si>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</si>
  <si>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</si>
  <si>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</si>
  <si>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</si>
  <si>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</si>
  <si>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</si>
  <si>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</si>
  <si>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</si>
  <si>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</si>
  <si>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</si>
  <si>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</si>
  <si>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</si>
  <si>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</si>
  <si>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</si>
  <si>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</si>
  <si>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</si>
  <si>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</si>
  <si>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DDD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</si>
  <si>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</si>
  <si>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</si>
  <si>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</si>
  <si>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</si>
  <si>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</si>
  <si>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</si>
  <si>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</si>
  <si>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</si>
  <si>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</si>
  <si>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</si>
  <si>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</si>
  <si>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</si>
  <si>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</si>
  <si>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</si>
  <si>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</si>
  <si>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</si>
  <si>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</si>
  <si>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</si>
  <si>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</si>
  <si>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</si>
  <si>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</si>
  <si>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</si>
  <si>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</si>
  <si>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</si>
  <si>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</si>
  <si>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</si>
  <si>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</si>
  <si>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</si>
  <si>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</si>
  <si>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</si>
  <si>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</si>
  <si>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</si>
  <si>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</si>
  <si>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</si>
  <si>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</si>
  <si>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</si>
  <si>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</si>
  <si>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</si>
  <si>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</si>
  <si>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</si>
  <si>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</si>
  <si>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</si>
  <si>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</si>
  <si>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</si>
  <si>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</si>
  <si>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</si>
  <si>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</si>
  <si>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</si>
  <si>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</si>
  <si>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</si>
  <si>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</si>
  <si>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</si>
  <si>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</si>
  <si>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</si>
  <si>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</si>
  <si>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</si>
  <si>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</si>
  <si>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</si>
  <si>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</si>
  <si>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</si>
  <si>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</si>
  <si>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</si>
  <si>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</si>
  <si>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</si>
  <si>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</si>
  <si>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</si>
  <si>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</si>
  <si>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</si>
  <si>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</si>
  <si>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</si>
  <si>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</si>
  <si>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</si>
  <si>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</si>
  <si>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</si>
  <si>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</si>
  <si>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</si>
  <si>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</si>
  <si>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</si>
  <si>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</si>
  <si>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</si>
  <si>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</si>
  <si>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</si>
  <si>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</si>
  <si>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</si>
  <si>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</si>
  <si>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</si>
  <si>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</si>
  <si>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</si>
  <si>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</si>
  <si>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</si>
  <si>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</si>
  <si>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</si>
  <si>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</si>
  <si>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</si>
  <si>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</si>
  <si>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LAP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</si>
  <si>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</si>
  <si>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</si>
  <si>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</si>
  <si>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</si>
  <si>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</si>
  <si>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</si>
  <si>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</si>
  <si>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</si>
  <si>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</si>
  <si>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</si>
  <si>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</si>
  <si>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</si>
  <si>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</si>
  <si>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</si>
  <si>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</si>
  <si>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</si>
  <si>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</si>
  <si>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</si>
  <si>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</si>
  <si>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</si>
  <si>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</si>
  <si>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</si>
  <si>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</si>
  <si>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</si>
  <si>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</si>
  <si>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</si>
  <si>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</si>
  <si>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</si>
  <si>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</si>
  <si>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</si>
  <si>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</si>
  <si>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</si>
  <si>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</si>
  <si>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</si>
  <si>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</si>
  <si>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</si>
  <si>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</si>
  <si>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</si>
  <si>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</si>
  <si>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</si>
  <si>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</si>
  <si>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</si>
  <si>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</si>
  <si>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</si>
  <si>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</si>
  <si>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</si>
  <si>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</si>
  <si>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</si>
  <si>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</si>
  <si>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</si>
  <si>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</si>
  <si>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</si>
  <si>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</si>
  <si>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</si>
  <si>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</si>
  <si>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</si>
  <si>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</si>
  <si>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</si>
  <si>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</si>
  <si>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</si>
  <si>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</si>
  <si>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</si>
  <si>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</si>
  <si>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</si>
  <si>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</si>
  <si>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</si>
  <si>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</si>
  <si>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</si>
  <si>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</si>
  <si>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</si>
  <si>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</si>
  <si>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</si>
  <si>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</si>
  <si>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</si>
  <si>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</si>
  <si>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Client Name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</si>
  <si>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</si>
  <si>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</si>
  <si>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</si>
  <si>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</si>
  <si>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</si>
  <si>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</si>
  <si>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</si>
  <si>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</si>
  <si>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</si>
  <si>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</si>
  <si>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</si>
  <si>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</si>
  <si>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</si>
  <si>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</si>
  <si>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</si>
  <si>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</si>
  <si>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</si>
  <si>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</si>
  <si>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</si>
  <si>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</si>
  <si>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</si>
  <si>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</si>
  <si>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</si>
  <si>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</si>
  <si>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</si>
  <si>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</si>
  <si>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</si>
  <si>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Chloe King</t>
  </si>
  <si>
    <t>Joseph Scott</t>
  </si>
  <si>
    <t>Evelyn Wright</t>
  </si>
  <si>
    <t>Andrew Adams</t>
  </si>
  <si>
    <t>Aria Baker</t>
  </si>
  <si>
    <t>Christopher Campbell</t>
  </si>
  <si>
    <t>Zoe Rivera</t>
  </si>
  <si>
    <t>Anthony Mitchell</t>
  </si>
  <si>
    <t>Mila Flores</t>
  </si>
  <si>
    <t>Joshua Roberts</t>
  </si>
  <si>
    <t>Nora Sanders</t>
  </si>
  <si>
    <t>Ryan Murphy</t>
  </si>
  <si>
    <t>Ellie Patterson</t>
  </si>
  <si>
    <t>Ethan Hughes</t>
  </si>
  <si>
    <t>Layla Price</t>
  </si>
  <si>
    <t>Elijah Cox</t>
  </si>
  <si>
    <t>Penelope Butler</t>
  </si>
  <si>
    <t>Sebastian Long</t>
  </si>
  <si>
    <t>Riley Brooks</t>
  </si>
  <si>
    <t>Jack Richardson</t>
  </si>
  <si>
    <t>Lily Wood</t>
  </si>
  <si>
    <t>Dylan Stewart</t>
  </si>
  <si>
    <t>Audrey Morgan</t>
  </si>
  <si>
    <t>Luke Barnes</t>
  </si>
  <si>
    <t>Bella Sanchez</t>
  </si>
  <si>
    <t>Mason Bell</t>
  </si>
  <si>
    <t>Lillian Parker</t>
  </si>
  <si>
    <t>Owen Reed</t>
  </si>
  <si>
    <t>Sadie Jenkins</t>
  </si>
  <si>
    <t>Gabriel Cooper</t>
  </si>
  <si>
    <t>Aubrey Coleman</t>
  </si>
  <si>
    <t>Aiden Bailey</t>
  </si>
  <si>
    <t>Hannah Evans</t>
  </si>
  <si>
    <t>Isaac Morris</t>
  </si>
  <si>
    <t>Mila Carter</t>
  </si>
  <si>
    <t>Logan Kelly</t>
  </si>
  <si>
    <t>Camila Howard</t>
  </si>
  <si>
    <t>Jayden Hughes</t>
  </si>
  <si>
    <t>Savannah Ward</t>
  </si>
  <si>
    <t>Caleb Bryant</t>
  </si>
  <si>
    <t>Zoe Fisher</t>
  </si>
  <si>
    <t>Nathan Martinez</t>
  </si>
  <si>
    <t>Addison Henderson</t>
  </si>
  <si>
    <t>Hunter Collins</t>
  </si>
  <si>
    <t>Paisley Price</t>
  </si>
  <si>
    <t>Julian Hayes</t>
  </si>
  <si>
    <t>Bella Gonzales</t>
  </si>
  <si>
    <t>Christian Spencer</t>
  </si>
  <si>
    <t>Scarlett Webb</t>
  </si>
  <si>
    <t>Dominic Graham</t>
  </si>
  <si>
    <t>Violet Pearson</t>
  </si>
  <si>
    <t>Jonathan Peterson</t>
  </si>
  <si>
    <t>Maya Simmons</t>
  </si>
  <si>
    <t>Connor Foster</t>
  </si>
  <si>
    <t>Aurora Hamilton</t>
  </si>
  <si>
    <t>Adrian Ross</t>
  </si>
  <si>
    <t>Natalia Stone</t>
  </si>
  <si>
    <t>Miles Andrews</t>
  </si>
  <si>
    <t>Hazel McCarthy</t>
  </si>
  <si>
    <t>TBA</t>
  </si>
  <si>
    <t>Aaron Nichols</t>
  </si>
  <si>
    <t>Piper Holland</t>
  </si>
  <si>
    <t>Evan Bishop</t>
  </si>
  <si>
    <t>Lucy Reid</t>
  </si>
  <si>
    <t>Cameron Lawson</t>
  </si>
  <si>
    <t>Nora Freeman</t>
  </si>
  <si>
    <t>Tyler Stevens</t>
  </si>
  <si>
    <t>Sydney Gibson</t>
  </si>
  <si>
    <t>Caleb Watts</t>
  </si>
  <si>
    <t>Ruby Holland</t>
  </si>
  <si>
    <t>Robert Black</t>
  </si>
  <si>
    <t>Alice Wheeler</t>
  </si>
  <si>
    <t>Justin Kim</t>
  </si>
  <si>
    <t>Molly Zimmerman</t>
  </si>
  <si>
    <t>Mahendara</t>
  </si>
  <si>
    <t>Shruti</t>
  </si>
  <si>
    <t>Janish</t>
  </si>
  <si>
    <t>Aman Tyagi</t>
  </si>
  <si>
    <t>global_attendees</t>
  </si>
  <si>
    <t>meeting_date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</si>
  <si>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</si>
  <si>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</si>
  <si>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</si>
  <si>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</si>
  <si>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</si>
  <si>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</si>
  <si>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</si>
  <si>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</si>
  <si>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</si>
  <si>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</si>
  <si>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</si>
  <si>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</si>
  <si>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</si>
  <si>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</si>
  <si>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</si>
  <si>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</si>
  <si>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</si>
  <si>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</si>
  <si>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</si>
  <si>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</si>
  <si>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</si>
  <si>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</si>
  <si>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</si>
  <si>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</si>
  <si>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</si>
  <si>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</si>
  <si>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</si>
  <si>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</si>
  <si>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</si>
  <si>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</si>
  <si>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</si>
  <si>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</si>
  <si>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</si>
  <si>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</si>
  <si>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</si>
  <si>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</si>
  <si>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</si>
  <si>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</si>
  <si>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</si>
  <si>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</si>
  <si>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</si>
  <si>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</si>
  <si>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</si>
  <si>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</si>
  <si>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</si>
  <si>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</si>
  <si>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</si>
  <si>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</si>
  <si>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</si>
  <si>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</si>
  <si>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</si>
  <si>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</si>
  <si>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</si>
  <si>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</si>
  <si>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</si>
  <si>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</si>
  <si>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</si>
  <si>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</si>
  <si>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</si>
  <si>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</si>
  <si>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</si>
  <si>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</si>
  <si>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</si>
  <si>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</si>
  <si>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</si>
  <si>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</si>
  <si>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</si>
  <si>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</si>
  <si>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</si>
  <si>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</si>
  <si>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</si>
  <si>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</si>
  <si>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</si>
  <si>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</si>
  <si>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</si>
  <si>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</si>
  <si>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</si>
  <si>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</si>
  <si>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</si>
  <si>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</si>
  <si>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</si>
  <si>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</si>
  <si>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</si>
  <si>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</si>
  <si>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</si>
  <si>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</si>
  <si>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</si>
  <si>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</si>
  <si>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</si>
  <si>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</si>
  <si>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</si>
  <si>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</si>
  <si>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</si>
  <si>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</si>
  <si>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</si>
  <si>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</si>
  <si>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</si>
  <si>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</si>
  <si>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</si>
  <si>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</si>
  <si>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</si>
  <si>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</si>
  <si>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</si>
  <si>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</si>
  <si>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</si>
  <si>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</si>
  <si>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</si>
  <si>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</si>
  <si>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</si>
  <si>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</si>
  <si>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</si>
  <si>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</si>
  <si>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</si>
  <si>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</si>
  <si>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</si>
  <si>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</si>
  <si>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</si>
  <si>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</si>
  <si>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</si>
  <si>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</si>
  <si>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</si>
  <si>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</si>
  <si>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</si>
  <si>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</si>
  <si>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</si>
  <si>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</si>
  <si>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</si>
  <si>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</si>
  <si>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</si>
  <si>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</si>
  <si>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</si>
  <si>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</si>
  <si>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</si>
  <si>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Count of Months (meeting_date)</t>
  </si>
  <si>
    <t>Sum of revenue_amount</t>
  </si>
  <si>
    <t>2019</t>
  </si>
  <si>
    <t>2020</t>
  </si>
  <si>
    <t>Count of global_attendees</t>
  </si>
  <si>
    <t>Years (meeting_date)</t>
  </si>
  <si>
    <t>Count of opportunity_id</t>
  </si>
  <si>
    <t>Total Opportunities</t>
  </si>
  <si>
    <t>Total Open Opportunities</t>
  </si>
  <si>
    <t>Yearly Meeting Count</t>
  </si>
  <si>
    <t>(blank)</t>
  </si>
  <si>
    <t>Sum of New Budget</t>
  </si>
  <si>
    <t>Sum of Cross sell bugdet</t>
  </si>
  <si>
    <t>Sum of Renewal Budget</t>
  </si>
  <si>
    <t>Target</t>
  </si>
  <si>
    <t>Achieved</t>
  </si>
  <si>
    <t>Invoice</t>
  </si>
  <si>
    <t>New Sell</t>
  </si>
  <si>
    <t>Renewal Sell</t>
  </si>
  <si>
    <t>Sum of Amount</t>
  </si>
  <si>
    <t>Individual Budget</t>
  </si>
  <si>
    <t>New sell Placed Achivement %</t>
  </si>
  <si>
    <t>New Sell Invoice Achievement %</t>
  </si>
  <si>
    <t>Cross Sell Placed Achievement %</t>
  </si>
  <si>
    <t>Cross  Sell Invoice Achievement %</t>
  </si>
  <si>
    <t>Renewal Sell Placed Achievement %</t>
  </si>
  <si>
    <t>Renewal  Sell Invoice Achievement %</t>
  </si>
  <si>
    <t>Count of invoice_number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</si>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</sst>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main!$G$2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6-4534-933C-DA6F580213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F6-4534-933C-DA6F580213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6-4534-933C-DA6F58021333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main!$F$3:$F$5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main!$G$3:$G$5</c:f>
              <c:numCache>
                <c:formatCode>General</c:formatCode>
                <c:ptCount val="3"/>
                <c:pt idx="0">
                  <c:v>827822</c:v>
                </c:pt>
                <c:pt idx="1">
                  <c:v>3531629.3099999991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6-4534-933C-DA6F5802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37264"/>
        <c:axId val="1820719984"/>
      </c:barChart>
      <c:catAx>
        <c:axId val="182073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9984"/>
        <c:crosses val="autoZero"/>
        <c:auto val="1"/>
        <c:lblAlgn val="ctr"/>
        <c:lblOffset val="100"/>
        <c:noMultiLvlLbl val="0"/>
      </c:catAx>
      <c:valAx>
        <c:axId val="182071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Sell</a:t>
            </a:r>
          </a:p>
        </c:rich>
      </c:tx>
      <c:layout>
        <c:manualLayout>
          <c:xMode val="edge"/>
          <c:yMode val="edge"/>
          <c:x val="0.39319585051868516"/>
          <c:y val="7.482989189035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main!$G$2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E-4124-B40A-64E3404DDF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E-4124-B40A-64E3404DDF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E-4124-B40A-64E3404DDFED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main!$F$3:$F$5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main!$G$3:$G$5</c:f>
              <c:numCache>
                <c:formatCode>General</c:formatCode>
                <c:ptCount val="3"/>
                <c:pt idx="0">
                  <c:v>827822</c:v>
                </c:pt>
                <c:pt idx="1">
                  <c:v>3531629.3099999991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E-4124-B40A-64E3404D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37264"/>
        <c:axId val="1820719984"/>
      </c:barChart>
      <c:catAx>
        <c:axId val="182073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9984"/>
        <c:crosses val="autoZero"/>
        <c:auto val="1"/>
        <c:lblAlgn val="ctr"/>
        <c:lblOffset val="100"/>
        <c:noMultiLvlLbl val="0"/>
      </c:catAx>
      <c:valAx>
        <c:axId val="182071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main!$M$2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A-42A6-B9AD-C727FAB659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A-42A6-B9AD-C727FAB659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A-42A6-B9AD-C727FAB6599A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main!$L$3:$L$5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Achieved</c:v>
                </c:pt>
              </c:strCache>
            </c:strRef>
          </c:cat>
          <c:val>
            <c:numRef>
              <c:f>main!$M$3:$M$5</c:f>
              <c:numCache>
                <c:formatCode>General</c:formatCode>
                <c:ptCount val="3"/>
                <c:pt idx="0">
                  <c:v>8394071</c:v>
                </c:pt>
                <c:pt idx="1">
                  <c:v>12319455</c:v>
                </c:pt>
                <c:pt idx="2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A-42A6-B9AD-C727FAB6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55984"/>
        <c:axId val="1820765104"/>
      </c:barChart>
      <c:catAx>
        <c:axId val="182075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65104"/>
        <c:crosses val="autoZero"/>
        <c:auto val="1"/>
        <c:lblAlgn val="ctr"/>
        <c:lblOffset val="100"/>
        <c:noMultiLvlLbl val="0"/>
      </c:catAx>
      <c:valAx>
        <c:axId val="182076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55984"/>
        <c:crosses val="autoZero"/>
        <c:crossBetween val="between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 NEW.xlsx]5)meeting_acc exec!PivotTable2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No Of Meetings By Acc Exec</a:t>
            </a:r>
          </a:p>
        </c:rich>
      </c:tx>
      <c:layout>
        <c:manualLayout>
          <c:xMode val="edge"/>
          <c:yMode val="edge"/>
          <c:x val="0.1381534661108538"/>
          <c:y val="0.160116756705860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858012049012008"/>
          <c:y val="0.3725833598154491"/>
          <c:w val="0.4141987950987992"/>
          <c:h val="0.579584054235373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'5)meeting_acc exec'!$B$3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'5)meeting_acc exec'!$A$4:$A$13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'5)meeting_acc exec'!$B$4:$B$13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9-4CD7-9542-C56640FD0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0954511"/>
        <c:axId val="920974191"/>
      </c:barChart>
      <c:catAx>
        <c:axId val="92095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4191"/>
        <c:crosses val="autoZero"/>
        <c:auto val="1"/>
        <c:lblAlgn val="ctr"/>
        <c:lblOffset val="100"/>
        <c:noMultiLvlLbl val="0"/>
      </c:catAx>
      <c:valAx>
        <c:axId val="920974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09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NEW.xlsx]4)Invoice!PivotTable1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 of Invoice by Acc Exec</a:t>
            </a:r>
          </a:p>
        </c:rich>
      </c:tx>
      <c:layout>
        <c:manualLayout>
          <c:xMode val="edge"/>
          <c:yMode val="edge"/>
          <c:x val="0.4102923563126038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18824789758423"/>
          <c:y val="0.21928680380920976"/>
          <c:w val="0.37175515711138518"/>
          <c:h val="0.75047317002041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'4)Invoice'!$B$3:$B$4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'4)Invoice'!$B$5:$B$13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637-BA7C-ADE09E4D13F5}"/>
            </c:ext>
          </c:extLst>
        </c:ser>
        <c:ser>
          <c:idx val="1"/>
          <c:order val="1"/>
          <c:tx>
            <c:strRef>
              <c:f>'4)Invoice'!$C$3:$C$4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'4)Invoice'!$C$5:$C$13</c:f>
              <c:numCache>
                <c:formatCode>General</c:formatCode>
                <c:ptCount val="8"/>
                <c:pt idx="0">
                  <c:v>1</c:v>
                </c:pt>
                <c:pt idx="3">
                  <c:v>15</c:v>
                </c:pt>
                <c:pt idx="4">
                  <c:v>1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5-4637-BA7C-ADE09E4D13F5}"/>
            </c:ext>
          </c:extLst>
        </c:ser>
        <c:ser>
          <c:idx val="2"/>
          <c:order val="2"/>
          <c:tx>
            <c:strRef>
              <c:f>'4)Invoice'!$D$3:$D$4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'4)Invoice'!$D$5:$D$13</c:f>
              <c:numCache>
                <c:formatCode>General</c:formatCode>
                <c:ptCount val="8"/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18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5-4637-BA7C-ADE09E4D1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98880"/>
        <c:axId val="140286880"/>
      </c:barChart>
      <c:catAx>
        <c:axId val="14029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6880"/>
        <c:crosses val="autoZero"/>
        <c:auto val="1"/>
        <c:lblAlgn val="ctr"/>
        <c:lblOffset val="100"/>
        <c:noMultiLvlLbl val="0"/>
      </c:catAx>
      <c:valAx>
        <c:axId val="140286880"/>
        <c:scaling>
          <c:orientation val="minMax"/>
          <c:max val="6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 NEW.xlsx]top7_open oppty!PivotTable4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7 Open Opportunity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'top7_open oppty'!$B$3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'top7_open oppty'!$A$4:$A$11</c:f>
              <c:strCache>
                <c:ptCount val="7"/>
                <c:pt idx="0">
                  <c:v>BE-Mega policy</c:v>
                </c:pt>
                <c:pt idx="1">
                  <c:v>CVP GMC</c:v>
                </c:pt>
                <c:pt idx="2">
                  <c:v>DB -Mega Policy</c:v>
                </c:pt>
                <c:pt idx="3">
                  <c:v>DB -Terrorism Policy</c:v>
                </c:pt>
                <c:pt idx="4">
                  <c:v>DS- Employees GMC</c:v>
                </c:pt>
                <c:pt idx="5">
                  <c:v>EL-Group Mediclaim</c:v>
                </c:pt>
                <c:pt idx="6">
                  <c:v>FM-Group Mediclaim</c:v>
                </c:pt>
              </c:strCache>
            </c:strRef>
          </c:cat>
          <c:val>
            <c:numRef>
              <c:f>'top7_open oppty'!$B$4:$B$11</c:f>
              <c:numCache>
                <c:formatCode>General</c:formatCode>
                <c:ptCount val="7"/>
                <c:pt idx="0">
                  <c:v>300000</c:v>
                </c:pt>
                <c:pt idx="1">
                  <c:v>350000</c:v>
                </c:pt>
                <c:pt idx="2">
                  <c:v>400000</c:v>
                </c:pt>
                <c:pt idx="3">
                  <c:v>300000</c:v>
                </c:pt>
                <c:pt idx="4">
                  <c:v>300000</c:v>
                </c:pt>
                <c:pt idx="5">
                  <c:v>400000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6-44DE-96A1-3255DCA54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000272"/>
        <c:axId val="374006512"/>
      </c:barChart>
      <c:catAx>
        <c:axId val="374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6512"/>
        <c:crosses val="autoZero"/>
        <c:auto val="1"/>
        <c:lblAlgn val="ctr"/>
        <c:lblOffset val="100"/>
        <c:noMultiLvlLbl val="0"/>
      </c:catAx>
      <c:valAx>
        <c:axId val="37400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40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NEW.xlsx]6)opp_revenue!PivotTable1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By Revenue -Top 4</a:t>
            </a:r>
          </a:p>
        </c:rich>
      </c:tx>
      <c:overlay val="0"/>
      <c:spPr>
        <a:solidFill>
          <a:schemeClr val="accent6"/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24529447480267161"/>
              <c:y val="-4.2437781360066642E-17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0291438979963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514875531268983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31147540983606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31147540983606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514875531268983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0291438979963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24529447480267161"/>
              <c:y val="-4.2437781360066642E-17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31147540983606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514875531268983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0291438979963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24529447480267161"/>
              <c:y val="-4.2437781360066642E-17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'6)opp_revenue'!$B$3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E4-4E0E-87EE-5E6EE12D1F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E4-4E0E-87EE-5E6EE12D1F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E4-4E0E-87EE-5E6EE12D1F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9E4-4E0E-87EE-5E6EE12D1FBC}"/>
              </c:ext>
            </c:extLst>
          </c:dPt>
          <c:dLbls>
            <c:dLbl>
              <c:idx val="0"/>
              <c:layout>
                <c:manualLayout>
                  <c:x val="-0.13114754098360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E4-4E0E-87EE-5E6EE12D1FBC}"/>
                </c:ext>
              </c:extLst>
            </c:dLbl>
            <c:dLbl>
              <c:idx val="1"/>
              <c:layout>
                <c:manualLayout>
                  <c:x val="-0.1651487553126898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E4-4E0E-87EE-5E6EE12D1FBC}"/>
                </c:ext>
              </c:extLst>
            </c:dLbl>
            <c:dLbl>
              <c:idx val="2"/>
              <c:layout>
                <c:manualLayout>
                  <c:x val="-0.160291438979963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E4-4E0E-87EE-5E6EE12D1FBC}"/>
                </c:ext>
              </c:extLst>
            </c:dLbl>
            <c:dLbl>
              <c:idx val="3"/>
              <c:layout>
                <c:manualLayout>
                  <c:x val="-0.24529447480267161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E4-4E0E-87EE-5E6EE12D1FBC}"/>
                </c:ext>
              </c:extLst>
            </c:dLbl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'6)opp_revenue'!$A$4:$A$8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'6)opp_revenue'!$B$4:$B$8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E4-4E0E-87EE-5E6EE12D1F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452479"/>
        <c:axId val="1731452959"/>
        <c:axId val="0"/>
      </c:bar3DChart>
      <c:catAx>
        <c:axId val="173145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52959"/>
        <c:crosses val="autoZero"/>
        <c:auto val="1"/>
        <c:lblAlgn val="ctr"/>
        <c:lblOffset val="100"/>
        <c:noMultiLvlLbl val="0"/>
      </c:catAx>
      <c:valAx>
        <c:axId val="173145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4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NEW.xlsx]oppty_product!PivotTable3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Opportunity-Product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15326266195524146"/>
          <c:y val="0.11710287433582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790726159230091"/>
          <c:y val="0.35553186060075825"/>
          <c:w val="0.34645778652668419"/>
          <c:h val="0.57742964421114029"/>
        </c:manualLayout>
      </c:layout>
      <c:doughnutChart>
        <c:varyColors val="1"/>
        <c:ser>
          <c:idx val="0"/>
          <c:order val="0"/>
          <c:tx>
            <c:strRef>
              <c:f>oppty_product!$B$3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8-40BE-956F-5416D5872D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8-40BE-956F-5416D5872D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8-40BE-956F-5416D5872D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8-40BE-956F-5416D5872D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8-40BE-956F-5416D5872D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8-40BE-956F-5416D5872D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8-40BE-956F-5416D5872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oppty_product!$A$4:$A$11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oppty_product!$B$4:$B$11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58-40BE-956F-5416D5872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57597173144876"/>
          <c:y val="0.41770590871263041"/>
          <c:w val="0.33215547703180209"/>
          <c:h val="0.56686102042122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main!$J$2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1F-4B77-80FD-F676DD626F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F-4B77-80FD-F676DD626F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C-4D5A-BAAB-16B51AA78129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main!$I$3:$I$5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main!$J$3:$J$5</c:f>
              <c:numCache>
                <c:formatCode>General</c:formatCode>
                <c:ptCount val="3"/>
                <c:pt idx="0">
                  <c:v>3040813</c:v>
                </c:pt>
                <c:pt idx="1">
                  <c:v>13041253.300000001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B77-80FD-F676DD62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74224"/>
        <c:axId val="1820755504"/>
      </c:barChart>
      <c:catAx>
        <c:axId val="182077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55504"/>
        <c:crosses val="autoZero"/>
        <c:auto val="1"/>
        <c:lblAlgn val="ctr"/>
        <c:lblOffset val="100"/>
        <c:noMultiLvlLbl val="0"/>
      </c:catAx>
      <c:valAx>
        <c:axId val="182075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main!$M$2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B-4A1F-A2A6-2102302012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DB-4A1F-A2A6-2102302012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B-4A1F-A2A6-21023020127F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main!$L$3:$L$5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Achieved</c:v>
                </c:pt>
              </c:strCache>
            </c:strRef>
          </c:cat>
          <c:val>
            <c:numRef>
              <c:f>main!$M$3:$M$5</c:f>
              <c:numCache>
                <c:formatCode>General</c:formatCode>
                <c:ptCount val="3"/>
                <c:pt idx="0">
                  <c:v>8394071</c:v>
                </c:pt>
                <c:pt idx="1">
                  <c:v>12319455</c:v>
                </c:pt>
                <c:pt idx="2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B-4A1F-A2A6-21023020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55984"/>
        <c:axId val="1820765104"/>
      </c:barChart>
      <c:catAx>
        <c:axId val="182075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65104"/>
        <c:crosses val="autoZero"/>
        <c:auto val="1"/>
        <c:lblAlgn val="ctr"/>
        <c:lblOffset val="100"/>
        <c:noMultiLvlLbl val="0"/>
      </c:catAx>
      <c:valAx>
        <c:axId val="182076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55984"/>
        <c:crosses val="autoZero"/>
        <c:crossBetween val="between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NEW.xlsx]4)Invoice!PivotTable1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 of Invoice by Acc Exec</a:t>
            </a:r>
          </a:p>
        </c:rich>
      </c:tx>
      <c:layout>
        <c:manualLayout>
          <c:xMode val="edge"/>
          <c:yMode val="edge"/>
          <c:x val="0.4102923563126038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4603611295576"/>
          <c:y val="0.14249781277340332"/>
          <c:w val="0.37175515711138518"/>
          <c:h val="0.75047317002041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'4)Invoice'!$B$3:$B$4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'4)Invoice'!$B$5:$B$13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4DEE-AF74-452874DB4047}"/>
            </c:ext>
          </c:extLst>
        </c:ser>
        <c:ser>
          <c:idx val="1"/>
          <c:order val="1"/>
          <c:tx>
            <c:strRef>
              <c:f>'4)Invoice'!$C$3:$C$4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'4)Invoice'!$C$5:$C$13</c:f>
              <c:numCache>
                <c:formatCode>General</c:formatCode>
                <c:ptCount val="8"/>
                <c:pt idx="0">
                  <c:v>1</c:v>
                </c:pt>
                <c:pt idx="3">
                  <c:v>15</c:v>
                </c:pt>
                <c:pt idx="4">
                  <c:v>1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4DEE-AF74-452874DB4047}"/>
            </c:ext>
          </c:extLst>
        </c:ser>
        <c:ser>
          <c:idx val="2"/>
          <c:order val="2"/>
          <c:tx>
            <c:strRef>
              <c:f>'4)Invoice'!$D$3:$D$4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'4)Invoice'!$A$5:$A$13</c:f>
              <c:strCache>
                <c:ptCount val="8"/>
                <c:pt idx="0">
                  <c:v>Mark</c:v>
                </c:pt>
                <c:pt idx="1">
                  <c:v>Abhinav Shivam</c:v>
                </c:pt>
                <c:pt idx="2">
                  <c:v>Animesh Rawat</c:v>
                </c:pt>
                <c:pt idx="3">
                  <c:v>Juli</c:v>
                </c:pt>
                <c:pt idx="4">
                  <c:v>Vinay</c:v>
                </c:pt>
                <c:pt idx="5">
                  <c:v>Vidit Shah</c:v>
                </c:pt>
                <c:pt idx="6">
                  <c:v>Ketan Jain</c:v>
                </c:pt>
                <c:pt idx="7">
                  <c:v>Gilbert</c:v>
                </c:pt>
              </c:strCache>
            </c:strRef>
          </c:cat>
          <c:val>
            <c:numRef>
              <c:f>'4)Invoice'!$D$5:$D$13</c:f>
              <c:numCache>
                <c:formatCode>General</c:formatCode>
                <c:ptCount val="8"/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18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4DEE-AF74-452874DB4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98880"/>
        <c:axId val="140286880"/>
      </c:barChart>
      <c:catAx>
        <c:axId val="14029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6880"/>
        <c:crosses val="autoZero"/>
        <c:auto val="1"/>
        <c:lblAlgn val="ctr"/>
        <c:lblOffset val="100"/>
        <c:noMultiLvlLbl val="0"/>
      </c:catAx>
      <c:valAx>
        <c:axId val="140286880"/>
        <c:scaling>
          <c:orientation val="minMax"/>
          <c:max val="6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NEW.xlsx]oppty_product!PivotTable3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Opportunity-Product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790726159230091"/>
          <c:y val="0.35553186060075825"/>
          <c:w val="0.34645778652668419"/>
          <c:h val="0.57742964421114029"/>
        </c:manualLayout>
      </c:layout>
      <c:doughnutChart>
        <c:varyColors val="1"/>
        <c:ser>
          <c:idx val="0"/>
          <c:order val="0"/>
          <c:tx>
            <c:strRef>
              <c:f>oppty_product!$B$3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36-454E-88CA-83696B79D1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36-454E-88CA-83696B79D1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36-454E-88CA-83696B79D1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36-454E-88CA-83696B79D1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36-454E-88CA-83696B79D1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36-454E-88CA-83696B79D1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36-454E-88CA-83696B79D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oppty_product!$A$4:$A$11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oppty_product!$B$4:$B$11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5-4E5F-AB58-051D698596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 NEW.xlsx]top7_open oppty!PivotTable4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7 Open Opportunity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'top7_open oppty'!$B$3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'top7_open oppty'!$A$4:$A$11</c:f>
              <c:strCache>
                <c:ptCount val="7"/>
                <c:pt idx="0">
                  <c:v>BE-Mega policy</c:v>
                </c:pt>
                <c:pt idx="1">
                  <c:v>CVP GMC</c:v>
                </c:pt>
                <c:pt idx="2">
                  <c:v>DB -Mega Policy</c:v>
                </c:pt>
                <c:pt idx="3">
                  <c:v>DB -Terrorism Policy</c:v>
                </c:pt>
                <c:pt idx="4">
                  <c:v>DS- Employees GMC</c:v>
                </c:pt>
                <c:pt idx="5">
                  <c:v>EL-Group Mediclaim</c:v>
                </c:pt>
                <c:pt idx="6">
                  <c:v>FM-Group Mediclaim</c:v>
                </c:pt>
              </c:strCache>
            </c:strRef>
          </c:cat>
          <c:val>
            <c:numRef>
              <c:f>'top7_open oppty'!$B$4:$B$11</c:f>
              <c:numCache>
                <c:formatCode>General</c:formatCode>
                <c:ptCount val="7"/>
                <c:pt idx="0">
                  <c:v>300000</c:v>
                </c:pt>
                <c:pt idx="1">
                  <c:v>350000</c:v>
                </c:pt>
                <c:pt idx="2">
                  <c:v>400000</c:v>
                </c:pt>
                <c:pt idx="3">
                  <c:v>300000</c:v>
                </c:pt>
                <c:pt idx="4">
                  <c:v>300000</c:v>
                </c:pt>
                <c:pt idx="5">
                  <c:v>400000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5F1-8FD2-142BD0C2B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000272"/>
        <c:axId val="374006512"/>
      </c:barChart>
      <c:catAx>
        <c:axId val="374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6512"/>
        <c:crosses val="autoZero"/>
        <c:auto val="1"/>
        <c:lblAlgn val="ctr"/>
        <c:lblOffset val="100"/>
        <c:noMultiLvlLbl val="0"/>
      </c:catAx>
      <c:valAx>
        <c:axId val="37400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40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 NEW.xlsx]5)meeting_acc exec!PivotTable2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No Of Meetings By Acc Exec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'5)meeting_acc exec'!$B$3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'5)meeting_acc exec'!$A$4:$A$13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'5)meeting_acc exec'!$B$4:$B$13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DB3-8FE8-FD005AE94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0954511"/>
        <c:axId val="920974191"/>
      </c:barChart>
      <c:catAx>
        <c:axId val="92095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4191"/>
        <c:crosses val="autoZero"/>
        <c:auto val="1"/>
        <c:lblAlgn val="ctr"/>
        <c:lblOffset val="100"/>
        <c:noMultiLvlLbl val="0"/>
      </c:catAx>
      <c:valAx>
        <c:axId val="920974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09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NEW.xlsx]6)opp_revenue!PivotTable1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By Revenue -Top 4</a:t>
            </a:r>
          </a:p>
        </c:rich>
      </c:tx>
      <c:overlay val="0"/>
      <c:spPr>
        <a:solidFill>
          <a:schemeClr val="accent6"/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24529447480267161"/>
              <c:y val="-4.2437781360066642E-17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0291438979963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6514875531268983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0.13114754098360665"/>
              <c:y val="0"/>
            </c:manualLayout>
          </c:layout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'6)opp_revenue'!$B$3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06-46ED-B804-490C9EB1FD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906-46ED-B804-490C9EB1FD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06-46ED-B804-490C9EB1FD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906-46ED-B804-490C9EB1FD5A}"/>
              </c:ext>
            </c:extLst>
          </c:dPt>
          <c:dLbls>
            <c:dLbl>
              <c:idx val="0"/>
              <c:layout>
                <c:manualLayout>
                  <c:x val="-0.13114754098360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06-46ED-B804-490C9EB1FD5A}"/>
                </c:ext>
              </c:extLst>
            </c:dLbl>
            <c:dLbl>
              <c:idx val="1"/>
              <c:layout>
                <c:manualLayout>
                  <c:x val="-0.1651487553126898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06-46ED-B804-490C9EB1FD5A}"/>
                </c:ext>
              </c:extLst>
            </c:dLbl>
            <c:dLbl>
              <c:idx val="2"/>
              <c:layout>
                <c:manualLayout>
                  <c:x val="-0.160291438979963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06-46ED-B804-490C9EB1FD5A}"/>
                </c:ext>
              </c:extLst>
            </c:dLbl>
            <c:dLbl>
              <c:idx val="3"/>
              <c:layout>
                <c:manualLayout>
                  <c:x val="-0.24529447480267161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06-46ED-B804-490C9EB1FD5A}"/>
                </c:ext>
              </c:extLst>
            </c:dLbl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'6)opp_revenue'!$A$4:$A$8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'6)opp_revenue'!$B$4:$B$8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6-46ED-B804-490C9EB1F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452479"/>
        <c:axId val="1731452959"/>
        <c:axId val="0"/>
      </c:bar3DChart>
      <c:catAx>
        <c:axId val="173145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52959"/>
        <c:crosses val="autoZero"/>
        <c:auto val="1"/>
        <c:lblAlgn val="ctr"/>
        <c:lblOffset val="100"/>
        <c:noMultiLvlLbl val="0"/>
      </c:catAx>
      <c:valAx>
        <c:axId val="173145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4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main!$J$2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11-4D47-8D1E-87C3D580AD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1-4D47-8D1E-87C3D580AD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1-4D47-8D1E-87C3D580ADCF}"/>
              </c:ext>
            </c:extLst>
          </c:dPt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main!$I$3:$I$5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main!$J$3:$J$5</c:f>
              <c:numCache>
                <c:formatCode>General</c:formatCode>
                <c:ptCount val="3"/>
                <c:pt idx="0">
                  <c:v>3040813</c:v>
                </c:pt>
                <c:pt idx="1">
                  <c:v>13041253.300000001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1-4D47-8D1E-87C3D580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774224"/>
        <c:axId val="1820755504"/>
      </c:barChart>
      <c:catAx>
        <c:axId val="182077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55504"/>
        <c:crosses val="autoZero"/>
        <c:auto val="1"/>
        <c:lblAlgn val="ctr"/>
        <c:lblOffset val="100"/>
        <c:noMultiLvlLbl val="0"/>
      </c:catAx>
      <c:valAx>
        <c:axId val="182075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7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bg1">
            <a:lumMod val="95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Stage Funnel By Revenue</a:t>
          </a:r>
        </a:p>
      </cx:txPr>
    </cx:title>
    <cx:plotArea>
      <cx:plotAreaRegion>
        <cx:series layoutId="funnel" uniqueId="{EE2028E0-0270-48C3-8F12-7D9F4031146A}">
          <cx:dataLabels>
            <cx:spPr>
              <a:solidFill>
                <a:schemeClr val="bg1"/>
              </a:solidFill>
            </cx:spPr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bg1">
            <a:lumMod val="95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Stage Funnel By Revenue</a:t>
          </a:r>
        </a:p>
      </cx:txPr>
    </cx:title>
    <cx:plotArea>
      <cx:plotAreaRegion>
        <cx:series layoutId="funnel" uniqueId="{EE2028E0-0270-48C3-8F12-7D9F4031146A}">
          <cx:dataLabels>
            <cx:spPr>
              <a:solidFill>
                <a:schemeClr val="bg1"/>
              </a:solidFill>
            </cx:spPr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5</xdr:row>
      <xdr:rowOff>190499</xdr:rowOff>
    </xdr:from>
    <xdr:to>
      <xdr:col>5</xdr:col>
      <xdr:colOff>485776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BF6E9-D4CC-834C-A554-953678B6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6</xdr:row>
      <xdr:rowOff>28575</xdr:rowOff>
    </xdr:from>
    <xdr:to>
      <xdr:col>10</xdr:col>
      <xdr:colOff>571500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17709-9328-4D33-B77D-5A8E1BF2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6</xdr:row>
      <xdr:rowOff>14287</xdr:rowOff>
    </xdr:from>
    <xdr:to>
      <xdr:col>15</xdr:col>
      <xdr:colOff>542924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7C383-D52E-6215-6296-621B2A0BE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90487</xdr:rowOff>
    </xdr:from>
    <xdr:to>
      <xdr:col>13</xdr:col>
      <xdr:colOff>38100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2ABF5-198F-C9C0-44C7-F1323527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176212</xdr:rowOff>
    </xdr:from>
    <xdr:to>
      <xdr:col>11</xdr:col>
      <xdr:colOff>295275</xdr:colOff>
      <xdr:row>16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FD4E20-2E53-A5CE-BA35-5A9FA5CFB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366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176212</xdr:rowOff>
    </xdr:from>
    <xdr:to>
      <xdr:col>10</xdr:col>
      <xdr:colOff>200025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B9AD4-B43C-3FFE-995D-97C14615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323849</xdr:colOff>
      <xdr:row>9</xdr:row>
      <xdr:rowOff>76200</xdr:rowOff>
    </xdr:from>
    <xdr:ext cx="704851" cy="4191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8F5FD-094E-02C7-1142-8C45BDAEF2C1}"/>
            </a:ext>
          </a:extLst>
        </xdr:cNvPr>
        <xdr:cNvSpPr txBox="1"/>
      </xdr:nvSpPr>
      <xdr:spPr>
        <a:xfrm>
          <a:off x="4810124" y="1790700"/>
          <a:ext cx="704851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>
              <a:solidFill>
                <a:schemeClr val="bg1"/>
              </a:solidFill>
            </a:rPr>
            <a:t>49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42862</xdr:rowOff>
    </xdr:from>
    <xdr:to>
      <xdr:col>11</xdr:col>
      <xdr:colOff>114299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5E414-441C-02BB-D9EA-DDA9C753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2033587</xdr:colOff>
      <xdr:row>3</xdr:row>
      <xdr:rowOff>147638</xdr:rowOff>
    </xdr:from>
    <xdr:to>
      <xdr:col>5</xdr:col>
      <xdr:colOff>28575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D0EE7-029E-FB56-B584-A42F843F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3</xdr:row>
      <xdr:rowOff>152401</xdr:rowOff>
    </xdr:from>
    <xdr:to>
      <xdr:col>9</xdr:col>
      <xdr:colOff>276225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E7837-0CA5-B924-73EF-520C2DE9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3490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15608-7E3B-62B6-668E-04541DCFB7BB}"/>
            </a:ext>
          </a:extLst>
        </xdr:cNvPr>
        <xdr:cNvSpPr txBox="1"/>
      </xdr:nvSpPr>
      <xdr:spPr>
        <a:xfrm>
          <a:off x="0" y="0"/>
          <a:ext cx="12534900" cy="4953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000">
              <a:solidFill>
                <a:schemeClr val="bg1"/>
              </a:solidFill>
            </a:rPr>
            <a:t>WEEKLY</a:t>
          </a:r>
          <a:r>
            <a:rPr lang="en-IN" sz="2000" baseline="0">
              <a:solidFill>
                <a:schemeClr val="bg1"/>
              </a:solidFill>
            </a:rPr>
            <a:t> BRANCH DASHBOARD</a:t>
          </a:r>
          <a:endParaRPr lang="en-IN" sz="20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9525</xdr:colOff>
      <xdr:row>2</xdr:row>
      <xdr:rowOff>123826</xdr:rowOff>
    </xdr:from>
    <xdr:to>
      <xdr:col>5</xdr:col>
      <xdr:colOff>19050</xdr:colOff>
      <xdr:row>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65409-5BCF-444E-9734-1D7D7B00B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2</xdr:row>
      <xdr:rowOff>123825</xdr:rowOff>
    </xdr:from>
    <xdr:to>
      <xdr:col>12</xdr:col>
      <xdr:colOff>19050</xdr:colOff>
      <xdr:row>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412D8-6FE4-4065-AAD3-41C482039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247651</xdr:colOff>
      <xdr:row>2</xdr:row>
      <xdr:rowOff>104775</xdr:rowOff>
    </xdr:from>
    <xdr:to>
      <xdr:col>18</xdr:col>
      <xdr:colOff>933450</xdr:colOff>
      <xdr:row>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47385-345D-4047-872B-C55BB9E8F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12</xdr:row>
      <xdr:rowOff>76200</xdr:rowOff>
    </xdr:from>
    <xdr:to>
      <xdr:col>9</xdr:col>
      <xdr:colOff>533400</xdr:colOff>
      <xdr:row>22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D288B8-64D9-4E38-9B2E-92214B94D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590550</xdr:colOff>
      <xdr:row>12</xdr:row>
      <xdr:rowOff>104775</xdr:rowOff>
    </xdr:from>
    <xdr:to>
      <xdr:col>16</xdr:col>
      <xdr:colOff>533400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059A71-985D-4FBB-A67E-7028D4AE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209550</xdr:colOff>
      <xdr:row>22</xdr:row>
      <xdr:rowOff>104774</xdr:rowOff>
    </xdr:from>
    <xdr:to>
      <xdr:col>11</xdr:col>
      <xdr:colOff>333375</xdr:colOff>
      <xdr:row>38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CA0573-490C-4A31-AAB4-97EFDB4E2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381000</xdr:colOff>
      <xdr:row>22</xdr:row>
      <xdr:rowOff>104774</xdr:rowOff>
    </xdr:from>
    <xdr:to>
      <xdr:col>18</xdr:col>
      <xdr:colOff>923925</xdr:colOff>
      <xdr:row>38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24CC38-ADA4-4BBD-8D4B-F362EFFC4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25</xdr:row>
      <xdr:rowOff>47625</xdr:rowOff>
    </xdr:from>
    <xdr:to>
      <xdr:col>3</xdr:col>
      <xdr:colOff>152400</xdr:colOff>
      <xdr:row>38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EDE492-D5D4-43CE-873D-D5974AA44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</xdr:row>
      <xdr:rowOff>85725</xdr:rowOff>
    </xdr:from>
    <xdr:to>
      <xdr:col>3</xdr:col>
      <xdr:colOff>152399</xdr:colOff>
      <xdr:row>24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20B5FB-6867-43FD-A653-9B1608C8A1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2695574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5.584114467594" createdVersion="8" refreshedVersion="8" minRefreshableVersion="3" recordCount="34" xr:uid="{DE3E4F11-8CE6-425D-9412-BDBF5066F14B}">
  <cacheSource type="worksheet">
    <worksheetSource name="meeting"/>
  </cacheSource>
  <cacheFields count="8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unt="34">
        <s v="Alex Johnson"/>
        <s v="Emily Thompson"/>
        <s v="Liam Smith"/>
        <s v="Ava Davis"/>
        <s v="Noah Wilson"/>
        <s v="Olivia Brown"/>
        <s v="William Martinez"/>
        <s v="Sophia Garcia"/>
        <s v="James Miller"/>
        <s v="Mia Rodriguez"/>
        <s v="Benjamin Anderson"/>
        <s v="Charlotte Taylor"/>
        <s v="Lucas Hernandez"/>
        <s v="Amelia Moore"/>
        <s v="Henry Thomas"/>
        <s v="Harper Martin"/>
        <s v="Alexander Jackson"/>
        <s v="Ella White"/>
        <s v="Michael Lee"/>
        <s v="Grace Harris"/>
        <s v="Daniel Clark"/>
        <s v="Scarlett Lewis"/>
        <s v="Matthew Walker"/>
        <s v="Madison Robinson"/>
        <s v="David Hall"/>
        <s v="Lily Young"/>
        <s v="Samuel Allen"/>
        <s v="Chloe King"/>
        <s v="Joseph Scott"/>
        <s v="Evelyn Wright"/>
        <s v="Andrew Adams"/>
        <s v="Aria Baker"/>
        <s v="Christopher Campbell"/>
        <s v="Zoe Rivera"/>
      </sharedItems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7.535846643521" createdVersion="8" refreshedVersion="8" minRefreshableVersion="3" recordCount="49" xr:uid="{F1A6B86D-A9D3-4EB6-A7A3-CCF781E84BAE}">
  <cacheSource type="worksheet">
    <worksheetSource name="opportunity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50.476310069447" backgroundQuery="1" createdVersion="8" refreshedVersion="8" minRefreshableVersion="3" recordCount="0" supportSubquery="1" supportAdvancedDrill="1" xr:uid="{A33DAB15-7194-40CE-9391-6B28ECE00DCD}">
  <cacheSource type="external" connectionId="12"/>
  <cacheFields count="3">
    <cacheField name="[Measures].[Sum of New Budget]" caption="Sum of New Budget" numFmtId="0" hierarchy="50" level="32767"/>
    <cacheField name="[Measures].[Sum of Cross sell bugdet]" caption="Sum of Cross sell bugdet" numFmtId="0" hierarchy="51" level="32767"/>
    <cacheField name="[Measures].[Sum of Renewal Budget]" caption="Sum of Renewal Budget" numFmtId="0" hierarchy="52" level="32767"/>
  </cacheFields>
  <cacheHierarchies count="53">
    <cacheHierarchy uniqueName="[Additional_Fields].[Agent ID]" caption="Agent ID" attribute="1" defaultMemberUniqueName="[Additional_Fields].[Agent ID].[All]" allUniqueName="[Additional_Fields].[Agent ID].[All]" dimensionUniqueName="[Additional_Fields]" displayFolder="" count="0" memberValueDatatype="130" unbalanced="0"/>
    <cacheHierarchy uniqueName="[Additional_Fields].[Renewal Status]" caption="Renewal Status" attribute="1" defaultMemberUniqueName="[Additional_Fields].[Renewal Status].[All]" allUniqueName="[Additional_Fields].[Renewal Status].[All]" dimensionUniqueName="[Additional_Fields]" displayFolder="" count="0" memberValueDatatype="130" unbalanced="0"/>
    <cacheHierarchy uniqueName="[Additional_Fields].[Policy Discounts]" caption="Policy Discounts" attribute="1" defaultMemberUniqueName="[Additional_Fields].[Policy Discounts].[All]" allUniqueName="[Additional_Fields].[Policy Discounts].[All]" dimensionUniqueName="[Additional_Fields]" displayFolder="" count="0" memberValueDatatype="20" unbalanced="0"/>
    <cacheHierarchy uniqueName="[Additional_Fields].[Risk Score]" caption="Risk Score" attribute="1" defaultMemberUniqueName="[Additional_Fields].[Risk Score].[All]" allUniqueName="[Additional_Fields].[Risk Score].[All]" dimensionUniqueName="[Additional_Fields]" displayFolder="" count="0" memberValueDatatype="20" unbalanced="0"/>
    <cacheHierarchy uniqueName="[Additional_Fields].[Policy ID]" caption="Policy ID" attribute="1" defaultMemberUniqueName="[Additional_Fields].[Policy ID].[All]" allUniqueName="[Additional_Fields].[Policy ID].[All]" dimensionUniqueName="[Additional_Fields]" displayFolder="" count="0" memberValueDatatype="130" unbalanced="0"/>
    <cacheHierarchy uniqueName="[Claims].[Claim ID]" caption="Claim ID" attribute="1" defaultMemberUniqueName="[Claims].[Claim ID].[All]" allUniqueName="[Claims].[Claim ID].[All]" dimensionUniqueName="[Claims]" displayFolder="" count="0" memberValueDatatype="130" unbalanced="0"/>
    <cacheHierarchy uniqueName="[Claims].[Date of Claim]" caption="Date of Claim" attribute="1" time="1" defaultMemberUniqueName="[Claims].[Date of Claim].[All]" allUniqueName="[Claims].[Date of Claim].[All]" dimensionUniqueName="[Claims]" displayFolder="" count="0" memberValueDatatype="7" unbalanced="0"/>
    <cacheHierarchy uniqueName="[Claims].[Claim Amount]" caption="Claim Amount" attribute="1" defaultMemberUniqueName="[Claims].[Claim Amount].[All]" allUniqueName="[Claims].[Claim Amount].[All]" dimensionUniqueName="[Claims]" displayFolder="" count="0" memberValueDatatype="20" unbalanced="0"/>
    <cacheHierarchy uniqueName="[Claims].[Claim Status]" caption="Claim Status" attribute="1" defaultMemberUniqueName="[Claims].[Claim Status].[All]" allUniqueName="[Claims].[Claim Status].[All]" dimensionUniqueName="[Claims]" displayFolder="" count="0" memberValueDatatype="130" unbalanced="0"/>
    <cacheHierarchy uniqueName="[Claims].[Reason for Claim]" caption="Reason for Claim" attribute="1" defaultMemberUniqueName="[Claims].[Reason for Claim].[All]" allUniqueName="[Claims].[Reason for Claim].[All]" dimensionUniqueName="[Claims]" displayFolder="" count="0" memberValueDatatype="130" unbalanced="0"/>
    <cacheHierarchy uniqueName="[Claims].[Settlement Date]" caption="Settlement Date" attribute="1" time="1" defaultMemberUniqueName="[Claims].[Settlement Date].[All]" allUniqueName="[Claims].[Settlement Date].[All]" dimensionUniqueName="[Claims]" displayFolder="" count="0" memberValueDatatype="7" unbalanced="0"/>
    <cacheHierarchy uniqueName="[Claims].[Policy ID]" caption="Policy ID" attribute="1" defaultMemberUniqueName="[Claims].[Policy ID].[All]" allUniqueName="[Claims].[Policy ID].[All]" dimensionUniqueName="[Claims]" displayFolder="" count="0" memberValueDatatype="130" unbalanced="0"/>
    <cacheHierarchy uniqueName="[Customer_Information].[Customer ID]" caption="Customer ID" attribute="1" defaultMemberUniqueName="[Customer_Information].[Customer ID].[All]" allUniqueName="[Customer_Information].[Customer ID].[All]" dimensionUniqueName="[Customer_Information]" displayFolder="" count="0" memberValueDatatype="130" unbalanced="0"/>
    <cacheHierarchy uniqueName="[Customer_Information].[Name]" caption="Name" attribute="1" defaultMemberUniqueName="[Customer_Information].[Name].[All]" allUniqueName="[Customer_Information].[Name].[All]" dimensionUniqueName="[Customer_Information]" displayFolder="" count="0" memberValueDatatype="130" unbalanced="0"/>
    <cacheHierarchy uniqueName="[Customer_Information].[Gender]" caption="Gender" attribute="1" defaultMemberUniqueName="[Customer_Information].[Gender].[All]" allUniqueName="[Customer_Information].[Gender].[All]" dimensionUniqueName="[Customer_Information]" displayFolder="" count="0" memberValueDatatype="130" unbalanced="0"/>
    <cacheHierarchy uniqueName="[Customer_Information].[Age]" caption="Age" attribute="1" defaultMemberUniqueName="[Customer_Information].[Age].[All]" allUniqueName="[Customer_Information].[Age].[All]" dimensionUniqueName="[Customer_Information]" displayFolder="" count="0" memberValueDatatype="20" unbalanced="0"/>
    <cacheHierarchy uniqueName="[Customer_Information].[Occupation]" caption="Occupation" attribute="1" defaultMemberUniqueName="[Customer_Information].[Occupation].[All]" allUniqueName="[Customer_Information].[Occupation].[All]" dimensionUniqueName="[Customer_Information]" displayFolder="" count="0" memberValueDatatype="130" unbalanced="0"/>
    <cacheHierarchy uniqueName="[Customer_Information].[Marital Status]" caption="Marital Status" attribute="1" defaultMemberUniqueName="[Customer_Information].[Marital Status].[All]" allUniqueName="[Customer_Information].[Marital Status].[All]" dimensionUniqueName="[Customer_Information]" displayFolder="" count="0" memberValueDatatype="130" unbalanced="0"/>
    <cacheHierarchy uniqueName="[Customer_Information].[Address (City, State, Zip Code)]" caption="Address (City, State, Zip Code)" attribute="1" defaultMemberUniqueName="[Customer_Information].[Address (City, State, Zip Code)].[All]" allUniqueName="[Customer_Information].[Address (City, State, Zip Code)].[All]" dimensionUniqueName="[Customer_Information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Account Exe ID]" caption="Account Exe ID" attribute="1" defaultMemberUniqueName="[Individual_Budget].[Account Exe ID].[All]" allUniqueName="[Individual_Budget].[Account Exe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Payment_History].[Payment ID]" caption="Payment ID" attribute="1" defaultMemberUniqueName="[Payment_History].[Payment ID].[All]" allUniqueName="[Payment_History].[Payment ID].[All]" dimensionUniqueName="[Payment_History]" displayFolder="" count="0" memberValueDatatype="130" unbalanced="0"/>
    <cacheHierarchy uniqueName="[Payment_History].[Date of Payment]" caption="Date of Payment" attribute="1" time="1" defaultMemberUniqueName="[Payment_History].[Date of Payment].[All]" allUniqueName="[Payment_History].[Date of Payment].[All]" dimensionUniqueName="[Payment_History]" displayFolder="" count="0" memberValueDatatype="7" unbalanced="0"/>
    <cacheHierarchy uniqueName="[Payment_History].[Amount Paid]" caption="Amount Paid" attribute="1" defaultMemberUniqueName="[Payment_History].[Amount Paid].[All]" allUniqueName="[Payment_History].[Amount Paid].[All]" dimensionUniqueName="[Payment_History]" displayFolder="" count="0" memberValueDatatype="5" unbalanced="0"/>
    <cacheHierarchy uniqueName="[Payment_History].[Payment Method]" caption="Payment Method" attribute="1" defaultMemberUniqueName="[Payment_History].[Payment Method].[All]" allUniqueName="[Payment_History].[Payment Method].[All]" dimensionUniqueName="[Payment_History]" displayFolder="" count="0" memberValueDatatype="130" unbalanced="0"/>
    <cacheHierarchy uniqueName="[Payment_History].[Payment Status]" caption="Payment Status" attribute="1" defaultMemberUniqueName="[Payment_History].[Payment Status].[All]" allUniqueName="[Payment_History].[Payment Status].[All]" dimensionUniqueName="[Payment_History]" displayFolder="" count="0" memberValueDatatype="130" unbalanced="0"/>
    <cacheHierarchy uniqueName="[Payment_History].[Policy ID]" caption="Policy ID" attribute="1" defaultMemberUniqueName="[Payment_History].[Policy ID].[All]" allUniqueName="[Payment_History].[Policy ID].[All]" dimensionUniqueName="[Payment_History]" displayFolder="" count="0" memberValueDatatype="130" unbalanced="0"/>
    <cacheHierarchy uniqueName="[Policy_Details].[Policy ID]" caption="Policy ID" attribute="1" defaultMemberUniqueName="[Policy_Details].[Policy ID].[All]" allUniqueName="[Policy_Details].[Policy ID].[All]" dimensionUniqueName="[Policy_Details]" displayFolder="" count="0" memberValueDatatype="130" unbalanced="0"/>
    <cacheHierarchy uniqueName="[Policy_Details].[Policy Type]" caption="Policy Type" attribute="1" defaultMemberUniqueName="[Policy_Details].[Policy Type].[All]" allUniqueName="[Policy_Details].[Policy Type].[All]" dimensionUniqueName="[Policy_Details]" displayFolder="" count="0" memberValueDatatype="130" unbalanced="0"/>
    <cacheHierarchy uniqueName="[Policy_Details].[Coverage Amount]" caption="Coverage Amount" attribute="1" defaultMemberUniqueName="[Policy_Details].[Coverage Amount].[All]" allUniqueName="[Policy_Details].[Coverage Amount].[All]" dimensionUniqueName="[Policy_Details]" displayFolder="" count="0" memberValueDatatype="20" unbalanced="0"/>
    <cacheHierarchy uniqueName="[Policy_Details].[Premium Amount]" caption="Premium Amount" attribute="1" defaultMemberUniqueName="[Policy_Details].[Premium Amount].[All]" allUniqueName="[Policy_Details].[Premium Amount].[All]" dimensionUniqueName="[Policy_Details]" displayFolder="" count="0" memberValueDatatype="5" unbalanced="0"/>
    <cacheHierarchy uniqueName="[Policy_Details].[Policy Start Date]" caption="Policy Start Date" attribute="1" time="1" defaultMemberUniqueName="[Policy_Details].[Policy Start Date].[All]" allUniqueName="[Policy_Details].[Policy Start Date].[All]" dimensionUniqueName="[Policy_Details]" displayFolder="" count="0" memberValueDatatype="7" unbalanced="0"/>
    <cacheHierarchy uniqueName="[Policy_Details].[Policy End Date]" caption="Policy End Date" attribute="1" time="1" defaultMemberUniqueName="[Policy_Details].[Policy End Date].[All]" allUniqueName="[Policy_Details].[Policy End Date].[All]" dimensionUniqueName="[Policy_Details]" displayFolder="" count="0" memberValueDatatype="7" unbalanced="0"/>
    <cacheHierarchy uniqueName="[Policy_Details].[Payment Frequency]" caption="Payment Frequency" attribute="1" defaultMemberUniqueName="[Policy_Details].[Payment Frequency].[All]" allUniqueName="[Policy_Details].[Payment Frequency].[All]" dimensionUniqueName="[Policy_Details]" displayFolder="" count="0" memberValueDatatype="130" unbalanced="0"/>
    <cacheHierarchy uniqueName="[Policy_Details].[Status]" caption="Status" attribute="1" defaultMemberUniqueName="[Policy_Details].[Status].[All]" allUniqueName="[Policy_Details].[Status].[All]" dimensionUniqueName="[Policy_Details]" displayFolder="" count="0" memberValueDatatype="130" unbalanced="0"/>
    <cacheHierarchy uniqueName="[Policy_Details].[Customer ID]" caption="Customer ID" attribute="1" defaultMemberUniqueName="[Policy_Details].[Customer ID].[All]" allUniqueName="[Policy_Details].[Customer ID].[All]" dimensionUniqueName="[Policy_Details]" displayFolder="" count="0" memberValueDatatype="130" unbalanced="0"/>
    <cacheHierarchy uniqueName="[Measures].[__XL_Count Customer_Information]" caption="__XL_Count Customer_Information" measure="1" displayFolder="" measureGroup="Customer_Information" count="0" hidden="1"/>
    <cacheHierarchy uniqueName="[Measures].[__XL_Count Policy_Details]" caption="__XL_Count Policy_Details" measure="1" displayFolder="" measureGroup="Policy_Details" count="0" hidden="1"/>
    <cacheHierarchy uniqueName="[Measures].[__XL_Count Payment_History]" caption="__XL_Count Payment_History" measure="1" displayFolder="" measureGroup="Payment_History" count="0" hidden="1"/>
    <cacheHierarchy uniqueName="[Measures].[__XL_Count Claims]" caption="__XL_Count Claims" measure="1" displayFolder="" measureGroup="Claims" count="0" hidden="1"/>
    <cacheHierarchy uniqueName="[Measures].[__XL_Count Additional_Fields]" caption="__XL_Count Additional_Fields" measure="1" displayFolder="" measureGroup="Additional_Fields" count="0" hidden="1"/>
    <cacheHierarchy uniqueName="[Measures].[__XL_Count Individual_Budget]" caption="__XL_Count Individual_Budget" measure="1" displayFolder="" measureGroup="Individual_Budget" count="0" hidden="1"/>
    <cacheHierarchy uniqueName="[Measures].[__No measures defined]" caption="__No measures defined" measure="1" displayFolder="" count="0" hidden="1"/>
    <cacheHierarchy uniqueName="[Measures].[Count of Policy ID]" caption="Count of Policy ID" measure="1" displayFolder="" measureGroup="Policy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laim Amount]" caption="Sum of Claim Amount" measure="1" displayFolder="" measureGroup="Claim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ew Budget]" caption="Sum of New Budget" measure="1" displayFolder="" measureGroup="Individual_Budg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Individual_Budg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enewal Budget]" caption="Sum of Renewal Budget" measure="1" displayFolder="" measureGroup="Individual_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7">
    <dimension name="Additional_Fields" uniqueName="[Additional_Fields]" caption="Additional_Fields"/>
    <dimension name="Claims" uniqueName="[Claims]" caption="Claims"/>
    <dimension name="Customer_Information" uniqueName="[Customer_Information]" caption="Customer_Information"/>
    <dimension name="Individual_Budget" uniqueName="[Individual_Budget]" caption="Individual_Budget"/>
    <dimension measure="1" name="Measures" uniqueName="[Measures]" caption="Measures"/>
    <dimension name="Payment_History" uniqueName="[Payment_History]" caption="Payment_History"/>
    <dimension name="Policy_Details" uniqueName="[Policy_Details]" caption="Policy_Details"/>
  </dimensions>
  <measureGroups count="6">
    <measureGroup name="Additional_Fields" caption="Additional_Fields"/>
    <measureGroup name="Claims" caption="Claims"/>
    <measureGroup name="Customer_Information" caption="Customer_Information"/>
    <measureGroup name="Individual_Budget" caption="Individual_Budget"/>
    <measureGroup name="Payment_History" caption="Payment_History"/>
    <measureGroup name="Policy_Details" caption="Policy_Details"/>
  </measureGroups>
  <maps count="14">
    <map measureGroup="0" dimension="0"/>
    <map measureGroup="1" dimension="0"/>
    <map measureGroup="1" dimension="1"/>
    <map measureGroup="1" dimension="2"/>
    <map measureGroup="1" dimension="6"/>
    <map measureGroup="2" dimension="2"/>
    <map measureGroup="3" dimension="3"/>
    <map measureGroup="4" dimension="0"/>
    <map measureGroup="4" dimension="2"/>
    <map measureGroup="4" dimension="5"/>
    <map measureGroup="4" dimension="6"/>
    <map measureGroup="5" dimension="0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0.480066087963" createdVersion="8" refreshedVersion="8" minRefreshableVersion="3" recordCount="961" xr:uid="{91E8F34E-5F5D-454C-9C22-0D0F6AF599FF}">
  <cacheSource type="worksheet">
    <worksheetSource name="brokerage"/>
  </cacheSource>
  <cacheFields count="17">
    <cacheField name="client_name" numFmtId="0">
      <sharedItems containsBlank="1"/>
    </cacheField>
    <cacheField name="policy_number" numFmtId="0">
      <sharedItems containsMixedTypes="1" containsNumber="1" containsInteger="1" minValue="3393" maxValue="3.213400201191E+23"/>
    </cacheField>
    <cacheField name="policy_status" numFmtId="0">
      <sharedItems/>
    </cacheField>
    <cacheField name="policy_start_date" numFmtId="14">
      <sharedItems containsSemiMixedTypes="0" containsNonDate="0" containsDate="1" containsString="0" minDate="2015-10-13T00:00:00" maxDate="2020-05-19T00:00:00"/>
    </cacheField>
    <cacheField name="policy_end_date" numFmtId="14">
      <sharedItems containsSemiMixedTypes="0" containsNonDate="0" containsDate="1" containsString="0" minDate="2017-12-30T00:00:00" maxDate="2027-05-29T00:00:00"/>
    </cacheField>
    <cacheField name="product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Exe Nam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14">
      <sharedItems containsNonDate="0" containsDate="1" containsString="0" containsBlank="1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pse_reason" numFmtId="0">
      <sharedItems containsBlank="1"/>
    </cacheField>
    <cacheField name="last_updated_date" numFmtId="14">
      <sharedItems containsSemiMixedTypes="0" containsNonDate="0" containsDate="1" containsString="0" minDate="2020-01-22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0.48120509259" createdVersion="8" refreshedVersion="8" minRefreshableVersion="3" recordCount="9" xr:uid="{5F4ED3BB-F4DD-4CAC-AB59-8B98BAAFE524}">
  <cacheSource type="worksheet">
    <worksheetSource name="fees"/>
  </cacheSource>
  <cacheFields count="9">
    <cacheField name="client_nam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3"/>
    </cacheField>
    <cacheField name="Account Executive" numFmtId="0">
      <sharedItems/>
    </cacheField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0.484468750001" createdVersion="8" refreshedVersion="8" minRefreshableVersion="3" recordCount="204" xr:uid="{ACB7603D-A47F-4AE6-9F9F-BFC5A82A8E89}">
  <cacheSource type="worksheet">
    <worksheetSource name="invoice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 count="9">
        <s v="Liability"/>
        <s v="Global Client Network (GNB Inward)"/>
        <s v="Employee Benefits (EB)"/>
        <s v="Construction, Power &amp; Infrastructure"/>
        <s v="Marine"/>
        <s v="Trade Credit &amp;amp; Political Risk"/>
        <s v="Property / BI"/>
        <s v="Small Medium Enterpries (SME)"/>
        <s v="Emerging Corporates Group (ECG)"/>
      </sharedItems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Mark"/>
        <s v="Gilbert"/>
        <s v="Vinay"/>
        <s v="Juli"/>
        <s v="Ketan Jain"/>
        <s v="Vidit Shah"/>
        <s v="Abhinav Shivam"/>
        <s v="Animesh Rawat"/>
      </sharedItems>
    </cacheField>
    <cacheField name="income_class" numFmtId="0">
      <sharedItems count="3">
        <s v="New"/>
        <s v="Renewal"/>
        <s v="Cross Sell"/>
      </sharedItems>
    </cacheField>
    <cacheField name="Client 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x v="0"/>
    <x v="0"/>
  </r>
  <r>
    <n v="2"/>
    <x v="0"/>
    <s v="Ahmedabad"/>
    <x v="1"/>
    <x v="0"/>
  </r>
  <r>
    <n v="2"/>
    <x v="0"/>
    <s v="Ahmedabad"/>
    <x v="2"/>
    <x v="1"/>
  </r>
  <r>
    <n v="2"/>
    <x v="0"/>
    <s v="Ahmedabad"/>
    <x v="3"/>
    <x v="2"/>
  </r>
  <r>
    <n v="2"/>
    <x v="0"/>
    <s v="Ahmedabad"/>
    <x v="4"/>
    <x v="3"/>
  </r>
  <r>
    <n v="2"/>
    <x v="0"/>
    <s v="Ahmedabad"/>
    <x v="5"/>
    <x v="3"/>
  </r>
  <r>
    <n v="2"/>
    <x v="0"/>
    <s v="Ahmedabad"/>
    <x v="6"/>
    <x v="4"/>
  </r>
  <r>
    <n v="1"/>
    <x v="1"/>
    <s v="Ahmedabad"/>
    <x v="7"/>
    <x v="5"/>
  </r>
  <r>
    <n v="1"/>
    <x v="1"/>
    <s v="Ahmedabad"/>
    <x v="8"/>
    <x v="2"/>
  </r>
  <r>
    <n v="1"/>
    <x v="1"/>
    <s v="Ahmedabad"/>
    <x v="9"/>
    <x v="6"/>
  </r>
  <r>
    <n v="1"/>
    <x v="1"/>
    <s v="Ahmedabad"/>
    <x v="10"/>
    <x v="7"/>
  </r>
  <r>
    <n v="1"/>
    <x v="1"/>
    <s v="Ahmedabad"/>
    <x v="11"/>
    <x v="3"/>
  </r>
  <r>
    <n v="3"/>
    <x v="2"/>
    <s v="Ahmedabad"/>
    <x v="12"/>
    <x v="8"/>
  </r>
  <r>
    <n v="3"/>
    <x v="2"/>
    <s v="Ahmedabad"/>
    <x v="13"/>
    <x v="8"/>
  </r>
  <r>
    <n v="3"/>
    <x v="2"/>
    <s v="Ahmedabad"/>
    <x v="14"/>
    <x v="4"/>
  </r>
  <r>
    <n v="3"/>
    <x v="2"/>
    <s v="Ahmedabad"/>
    <x v="15"/>
    <x v="9"/>
  </r>
  <r>
    <n v="6"/>
    <x v="3"/>
    <s v="Ahmedabad"/>
    <x v="16"/>
    <x v="2"/>
  </r>
  <r>
    <n v="6"/>
    <x v="3"/>
    <s v="Ahmedabad"/>
    <x v="17"/>
    <x v="3"/>
  </r>
  <r>
    <n v="6"/>
    <x v="3"/>
    <s v="Ahmedabad"/>
    <x v="18"/>
    <x v="8"/>
  </r>
  <r>
    <n v="6"/>
    <x v="3"/>
    <s v="Ahmedabad"/>
    <x v="19"/>
    <x v="4"/>
  </r>
  <r>
    <n v="4"/>
    <x v="4"/>
    <s v="Ahmedabad"/>
    <x v="20"/>
    <x v="6"/>
  </r>
  <r>
    <n v="4"/>
    <x v="4"/>
    <s v="Ahmedabad"/>
    <x v="21"/>
    <x v="10"/>
  </r>
  <r>
    <n v="4"/>
    <x v="4"/>
    <s v="Ahmedabad"/>
    <x v="22"/>
    <x v="10"/>
  </r>
  <r>
    <n v="12"/>
    <x v="5"/>
    <s v="Ahmedabad"/>
    <x v="23"/>
    <x v="11"/>
  </r>
  <r>
    <n v="12"/>
    <x v="5"/>
    <s v="Ahmedabad"/>
    <x v="24"/>
    <x v="11"/>
  </r>
  <r>
    <n v="12"/>
    <x v="5"/>
    <s v="Ahmedabad"/>
    <x v="25"/>
    <x v="11"/>
  </r>
  <r>
    <n v="12"/>
    <x v="5"/>
    <s v="Ahmedabad"/>
    <x v="26"/>
    <x v="12"/>
  </r>
  <r>
    <n v="9"/>
    <x v="6"/>
    <s v="Ahmedabad"/>
    <x v="27"/>
    <x v="8"/>
  </r>
  <r>
    <n v="9"/>
    <x v="6"/>
    <s v="Ahmedabad"/>
    <x v="28"/>
    <x v="4"/>
  </r>
  <r>
    <n v="9"/>
    <x v="6"/>
    <s v="Ahmedabad"/>
    <x v="29"/>
    <x v="11"/>
  </r>
  <r>
    <n v="11"/>
    <x v="7"/>
    <s v="Ahmedabad"/>
    <x v="30"/>
    <x v="12"/>
  </r>
  <r>
    <n v="11"/>
    <x v="7"/>
    <s v="Ahmedabad"/>
    <x v="31"/>
    <x v="10"/>
  </r>
  <r>
    <n v="10"/>
    <x v="8"/>
    <s v="Ahmedabad"/>
    <x v="32"/>
    <x v="12"/>
  </r>
  <r>
    <n v="10"/>
    <x v="8"/>
    <s v="Ahmedabad"/>
    <x v="33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"/>
    <x v="0"/>
    <n v="8000000"/>
    <n v="400000"/>
    <d v="2019-11-13T00:00:00"/>
    <x v="0"/>
    <s v="Ahmedabad"/>
    <s v="Employee Benefits (EB)"/>
    <x v="0"/>
    <s v="Mediclaim"/>
    <s v="Group Medical"/>
  </r>
  <r>
    <x v="1"/>
    <x v="1"/>
    <n v="1"/>
    <x v="1"/>
    <n v="200000"/>
    <n v="30000"/>
    <d v="2020-03-31T00:00:00"/>
    <x v="0"/>
    <s v="Ahmedabad"/>
    <s v="Employee Benefits (EB)"/>
    <x v="0"/>
    <s v="Mediclaim"/>
    <s v="Group Personal Accident"/>
  </r>
  <r>
    <x v="2"/>
    <x v="2"/>
    <n v="1"/>
    <x v="1"/>
    <n v="0"/>
    <n v="100000"/>
    <d v="2020-06-30T00:00:00"/>
    <x v="0"/>
    <s v="Ahmedabad"/>
    <s v="Marine"/>
    <x v="1"/>
    <s v="Marine Hull"/>
    <s v="Charterers' Liability Policy"/>
  </r>
  <r>
    <x v="3"/>
    <x v="3"/>
    <n v="1"/>
    <x v="1"/>
    <n v="0"/>
    <n v="100000"/>
    <d v="2020-03-31T00:00:00"/>
    <x v="0"/>
    <s v="Ahmedabad"/>
    <s v="Marine"/>
    <x v="1"/>
    <s v="Marine Hull"/>
    <s v="Charterers' Liability Policy"/>
  </r>
  <r>
    <x v="4"/>
    <x v="4"/>
    <n v="1"/>
    <x v="1"/>
    <n v="1200000"/>
    <n v="100000"/>
    <d v="2020-03-31T00:00:00"/>
    <x v="0"/>
    <s v="Ahmedabad"/>
    <s v="Trade Credit &amp;amp; Political Risk"/>
    <x v="2"/>
    <s v="Miscellaneous"/>
    <s v="Trade Credit Insurance"/>
  </r>
  <r>
    <x v="5"/>
    <x v="5"/>
    <n v="1"/>
    <x v="1"/>
    <n v="0"/>
    <n v="100000"/>
    <d v="2020-05-31T00:00:00"/>
    <x v="0"/>
    <s v="Ahmedabad"/>
    <s v="Liability"/>
    <x v="3"/>
    <s v="Financial Lines"/>
    <s v="Commercial General Liability"/>
  </r>
  <r>
    <x v="6"/>
    <x v="6"/>
    <n v="1"/>
    <x v="1"/>
    <n v="0"/>
    <n v="100000"/>
    <d v="2020-05-31T00:00:00"/>
    <x v="0"/>
    <s v="Ahmedabad"/>
    <s v="Marine"/>
    <x v="1"/>
    <s v="Marine Hull"/>
    <s v="Charterers' Liability Policy"/>
  </r>
  <r>
    <x v="7"/>
    <x v="7"/>
    <n v="1"/>
    <x v="1"/>
    <n v="0"/>
    <n v="125000"/>
    <d v="2020-06-30T00:00:00"/>
    <x v="0"/>
    <s v="Ahmedabad"/>
    <s v="Employee Benefits (EB)"/>
    <x v="0"/>
    <s v="Mediclaim"/>
    <s v="Group Medical"/>
  </r>
  <r>
    <x v="8"/>
    <x v="8"/>
    <n v="1"/>
    <x v="1"/>
    <n v="0"/>
    <n v="100000"/>
    <d v="2020-03-31T00:00:00"/>
    <x v="0"/>
    <s v="Ahmedabad"/>
    <s v="Marine"/>
    <x v="1"/>
    <s v="Marine Hull"/>
    <s v="Charterers' Liability Policy"/>
  </r>
  <r>
    <x v="9"/>
    <x v="9"/>
    <n v="12"/>
    <x v="2"/>
    <n v="0"/>
    <n v="200000"/>
    <d v="2020-03-31T00:00:00"/>
    <x v="0"/>
    <s v="Ahmedabad"/>
    <s v="Marine"/>
    <x v="1"/>
    <s v="Marine Hull"/>
    <s v="Charterers' Liability Policy"/>
  </r>
  <r>
    <x v="10"/>
    <x v="10"/>
    <n v="12"/>
    <x v="2"/>
    <n v="0"/>
    <n v="75000"/>
    <d v="2020-03-31T00:00:00"/>
    <x v="0"/>
    <s v="Ahmedabad"/>
    <s v="Employee Benefits (EB)"/>
    <x v="0"/>
    <s v="Mediclaim"/>
    <s v="Group Medical"/>
  </r>
  <r>
    <x v="11"/>
    <x v="11"/>
    <n v="12"/>
    <x v="2"/>
    <n v="0"/>
    <n v="25000"/>
    <d v="2020-03-31T00:00:00"/>
    <x v="0"/>
    <s v="Ahmedabad"/>
    <s v="Employee Benefits (EB)"/>
    <x v="0"/>
    <s v="Mediclaim"/>
    <s v="Group Personal Accident"/>
  </r>
  <r>
    <x v="12"/>
    <x v="12"/>
    <n v="12"/>
    <x v="2"/>
    <n v="2000000"/>
    <n v="150000"/>
    <d v="2020-05-31T00:00:00"/>
    <x v="0"/>
    <s v="Ahmedabad"/>
    <s v="Employee Benefits (EB)"/>
    <x v="0"/>
    <s v="Mediclaim"/>
    <s v="Group Medical"/>
  </r>
  <r>
    <x v="13"/>
    <x v="13"/>
    <n v="12"/>
    <x v="2"/>
    <n v="500000"/>
    <n v="75000"/>
    <d v="2020-05-31T00:00:00"/>
    <x v="0"/>
    <s v="Ahmedabad"/>
    <s v="Liability"/>
    <x v="3"/>
    <s v="Financial Lines"/>
    <s v="Cyber Liability Insurance"/>
  </r>
  <r>
    <x v="14"/>
    <x v="14"/>
    <n v="3"/>
    <x v="0"/>
    <n v="2500000"/>
    <n v="125000"/>
    <d v="2019-12-01T00:00:00"/>
    <x v="0"/>
    <s v="Ahmedabad"/>
    <s v="Employee Benefits (EB)"/>
    <x v="0"/>
    <s v="Mediclaim"/>
    <s v="Group Medical"/>
  </r>
  <r>
    <x v="15"/>
    <x v="15"/>
    <n v="10"/>
    <x v="3"/>
    <n v="1400000"/>
    <n v="100000"/>
    <d v="2019-12-09T00:00:00"/>
    <x v="0"/>
    <s v="Ahmedabad"/>
    <s v="Employee Benefits (EB)"/>
    <x v="0"/>
    <s v="Mediclaim"/>
    <s v="Group Medical"/>
  </r>
  <r>
    <x v="16"/>
    <x v="16"/>
    <n v="10"/>
    <x v="3"/>
    <n v="4500000"/>
    <n v="350000"/>
    <d v="2019-12-11T00:00:00"/>
    <x v="0"/>
    <s v="Ahmedabad"/>
    <s v="Employee Benefits (EB)"/>
    <x v="2"/>
    <s v="Miscellaneous"/>
    <s v="Group Medical"/>
  </r>
  <r>
    <x v="17"/>
    <x v="17"/>
    <n v="3"/>
    <x v="0"/>
    <n v="9500000"/>
    <n v="200000"/>
    <d v="2019-09-30T00:00:00"/>
    <x v="1"/>
    <s v="Ahmedabad"/>
    <s v="Employee Benefits (EB)"/>
    <x v="0"/>
    <s v="Mediclaim"/>
    <s v="Group Medical"/>
  </r>
  <r>
    <x v="18"/>
    <x v="18"/>
    <n v="10"/>
    <x v="3"/>
    <n v="4500000"/>
    <n v="300000"/>
    <d v="2019-10-29T00:00:00"/>
    <x v="0"/>
    <s v="Ahmedabad"/>
    <s v="Employee Benefits (EB)"/>
    <x v="0"/>
    <s v="Mediclaim"/>
    <s v="Group Medical"/>
  </r>
  <r>
    <x v="19"/>
    <x v="19"/>
    <n v="3"/>
    <x v="0"/>
    <n v="0"/>
    <n v="100000"/>
    <d v="2019-11-15T00:00:00"/>
    <x v="0"/>
    <s v="Ahmedabad"/>
    <s v="Employee Benefits (EB)"/>
    <x v="0"/>
    <s v="Mediclaim"/>
    <s v="Group Medical"/>
  </r>
  <r>
    <x v="20"/>
    <x v="20"/>
    <n v="3"/>
    <x v="0"/>
    <n v="6000000"/>
    <n v="300000"/>
    <d v="2019-12-01T00:00:00"/>
    <x v="0"/>
    <s v="Ahmedabad"/>
    <s v="Employee Benefits (EB)"/>
    <x v="0"/>
    <s v="Mediclaim"/>
    <s v="Group Medical"/>
  </r>
  <r>
    <x v="21"/>
    <x v="21"/>
    <n v="10"/>
    <x v="3"/>
    <n v="600000"/>
    <n v="100000"/>
    <d v="2019-11-30T00:00:00"/>
    <x v="0"/>
    <s v="Ahmedabad"/>
    <s v="Emerging Corporates Group (ECG)"/>
    <x v="0"/>
    <s v="Mediclaim"/>
    <s v="Group Medical"/>
  </r>
  <r>
    <x v="22"/>
    <x v="22"/>
    <n v="10"/>
    <x v="3"/>
    <n v="210000"/>
    <n v="35000"/>
    <d v="2019-11-30T00:00:00"/>
    <x v="0"/>
    <s v="Ahmedabad"/>
    <s v="Emerging Corporates Group (ECG)"/>
    <x v="0"/>
    <s v="Mediclaim"/>
    <s v="Group Personal Accident"/>
  </r>
  <r>
    <x v="23"/>
    <x v="23"/>
    <n v="10"/>
    <x v="3"/>
    <n v="300000"/>
    <n v="49500"/>
    <d v="2019-09-30T00:00:00"/>
    <x v="1"/>
    <s v="Ahmedabad"/>
    <s v="Liability"/>
    <x v="3"/>
    <s v="Financial Lines"/>
    <s v="Commercial General Liability"/>
  </r>
  <r>
    <x v="24"/>
    <x v="24"/>
    <n v="10"/>
    <x v="3"/>
    <n v="300000"/>
    <n v="49500"/>
    <d v="2019-09-30T00:00:00"/>
    <x v="1"/>
    <s v="Ahmedabad"/>
    <s v="Liability"/>
    <x v="3"/>
    <s v="Financial Lines"/>
    <s v="Commercial Crime Insurance"/>
  </r>
  <r>
    <x v="25"/>
    <x v="25"/>
    <n v="10"/>
    <x v="3"/>
    <n v="5000000"/>
    <n v="250000"/>
    <d v="2019-11-30T00:00:00"/>
    <x v="0"/>
    <s v="Ahmedabad"/>
    <s v="Employee Benefits (EB)"/>
    <x v="0"/>
    <s v="Mediclaim"/>
    <s v="Group Medical"/>
  </r>
  <r>
    <x v="26"/>
    <x v="26"/>
    <n v="3"/>
    <x v="0"/>
    <n v="0"/>
    <n v="100000"/>
    <d v="2019-10-31T00:00:00"/>
    <x v="1"/>
    <s v="Ahmedabad"/>
    <s v="Marine"/>
    <x v="1"/>
    <s v="Marine Cargo"/>
    <s v="Marine Combo policy ( EXIM +Inland)"/>
  </r>
  <r>
    <x v="27"/>
    <x v="27"/>
    <n v="12"/>
    <x v="2"/>
    <n v="90000000"/>
    <n v="200000"/>
    <d v="2020-08-31T00:00:00"/>
    <x v="0"/>
    <s v="Ahmedabad"/>
    <s v="Property / BI"/>
    <x v="4"/>
    <s v="Constructions &amp;amp; Infrastructure"/>
    <s v="Industrial All Risks"/>
  </r>
  <r>
    <x v="28"/>
    <x v="28"/>
    <n v="3"/>
    <x v="0"/>
    <n v="0"/>
    <n v="10000"/>
    <d v="2019-09-30T00:00:00"/>
    <x v="2"/>
    <s v="Ahmedabad"/>
    <s v="Marine"/>
    <x v="1"/>
    <s v="Marine Cargo"/>
    <s v="Marine Cargo"/>
  </r>
  <r>
    <x v="29"/>
    <x v="29"/>
    <n v="6"/>
    <x v="4"/>
    <n v="0"/>
    <n v="50000"/>
    <d v="2020-03-31T00:00:00"/>
    <x v="0"/>
    <s v="Ahmedabad"/>
    <s v="Property / BI"/>
    <x v="4"/>
    <s v="Constructions &amp;amp; Infrastructure"/>
    <s v="Fire &amp;amp; Special Perils"/>
  </r>
  <r>
    <x v="30"/>
    <x v="30"/>
    <n v="6"/>
    <x v="4"/>
    <n v="300000"/>
    <n v="30000"/>
    <d v="2020-03-31T00:00:00"/>
    <x v="0"/>
    <s v="Ahmedabad"/>
    <s v="Construction, Power &amp; Infrastructure"/>
    <x v="5"/>
    <s v="Engineering"/>
    <s v="Contractors All Risk"/>
  </r>
  <r>
    <x v="31"/>
    <x v="31"/>
    <n v="6"/>
    <x v="4"/>
    <n v="0"/>
    <n v="200000"/>
    <d v="2020-03-31T00:00:00"/>
    <x v="0"/>
    <s v="Ahmedabad"/>
    <s v="Property / BI"/>
    <x v="4"/>
    <s v="Constructions &amp;amp; Infrastructure"/>
    <s v="Fire &amp;amp; Special Perils"/>
  </r>
  <r>
    <x v="32"/>
    <x v="32"/>
    <n v="6"/>
    <x v="4"/>
    <n v="300000"/>
    <n v="50000"/>
    <d v="2020-03-31T00:00:00"/>
    <x v="0"/>
    <s v="Ahmedabad"/>
    <s v="Property / BI"/>
    <x v="4"/>
    <s v="Constructions &amp;amp; Infrastructure"/>
    <s v="Fire &amp;amp; Special Perils"/>
  </r>
  <r>
    <x v="33"/>
    <x v="33"/>
    <n v="6"/>
    <x v="4"/>
    <n v="1000000"/>
    <n v="100000"/>
    <d v="2020-07-31T00:00:00"/>
    <x v="0"/>
    <s v="Ahmedabad"/>
    <s v="Property / BI"/>
    <x v="4"/>
    <s v="Constructions &amp;amp; Infrastructure"/>
    <s v="Fire &amp;amp; Special Perils"/>
  </r>
  <r>
    <x v="34"/>
    <x v="34"/>
    <n v="6"/>
    <x v="4"/>
    <n v="0"/>
    <n v="300000"/>
    <d v="2020-06-30T00:00:00"/>
    <x v="0"/>
    <s v="Ahmedabad"/>
    <s v="Property / BI"/>
    <x v="4"/>
    <s v="Constructions &amp;amp; Infrastructure"/>
    <s v="Fire &amp;amp; Special Perils"/>
  </r>
  <r>
    <x v="35"/>
    <x v="35"/>
    <n v="6"/>
    <x v="4"/>
    <n v="0"/>
    <n v="200000"/>
    <d v="2020-06-30T00:00:00"/>
    <x v="0"/>
    <s v="Ahmedabad"/>
    <s v="Property / BI"/>
    <x v="4"/>
    <s v="Constructions &amp;amp; Infrastructure"/>
    <s v="Fire &amp;amp; Special Perils"/>
  </r>
  <r>
    <x v="36"/>
    <x v="36"/>
    <n v="6"/>
    <x v="4"/>
    <n v="0"/>
    <n v="200000"/>
    <d v="2020-06-30T00:00:00"/>
    <x v="0"/>
    <s v="Ahmedabad"/>
    <s v="Property / BI"/>
    <x v="4"/>
    <s v="Constructions &amp;amp; Infrastructure"/>
    <s v="Fire &amp;amp; Special Perils"/>
  </r>
  <r>
    <x v="37"/>
    <x v="37"/>
    <n v="6"/>
    <x v="4"/>
    <n v="0"/>
    <n v="400000"/>
    <d v="2020-06-30T00:00:00"/>
    <x v="0"/>
    <s v="Ahmedabad"/>
    <s v="Property / BI"/>
    <x v="4"/>
    <s v="Constructions &amp;amp; Infrastructure"/>
    <s v="Fire &amp;amp; Special Perils"/>
  </r>
  <r>
    <x v="38"/>
    <x v="38"/>
    <n v="12"/>
    <x v="2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x v="39"/>
    <x v="39"/>
    <n v="12"/>
    <x v="2"/>
    <n v="500000"/>
    <n v="50000"/>
    <d v="2019-12-31T00:00:00"/>
    <x v="0"/>
    <s v="Ahmedabad"/>
    <s v="Construction, Power &amp; Infrastructure"/>
    <x v="5"/>
    <s v="Engineering"/>
    <s v="Contractors All Risk"/>
  </r>
  <r>
    <x v="40"/>
    <x v="40"/>
    <n v="12"/>
    <x v="2"/>
    <n v="1000000"/>
    <n v="100000"/>
    <d v="2019-09-30T00:00:00"/>
    <x v="0"/>
    <s v="Ahmedabad"/>
    <s v="Construction, Power &amp; Infrastructure"/>
    <x v="5"/>
    <s v="Engineering"/>
    <s v="Contractors All Risk"/>
  </r>
  <r>
    <x v="41"/>
    <x v="41"/>
    <n v="10"/>
    <x v="3"/>
    <n v="500000"/>
    <n v="62000"/>
    <d v="2019-09-30T00:00:00"/>
    <x v="0"/>
    <s v="Ahmedabad"/>
    <s v="Construction, Power &amp; Infrastructure"/>
    <x v="5"/>
    <s v="Engineering"/>
    <s v="Contractors All Risk"/>
  </r>
  <r>
    <x v="42"/>
    <x v="42"/>
    <n v="10"/>
    <x v="3"/>
    <n v="300000"/>
    <n v="37500"/>
    <d v="2019-09-30T00:00:00"/>
    <x v="0"/>
    <s v="Ahmedabad"/>
    <s v="Construction, Power &amp; Infrastructure"/>
    <x v="5"/>
    <s v="Engineering"/>
    <s v="Contractors All Risk"/>
  </r>
  <r>
    <x v="43"/>
    <x v="43"/>
    <n v="3"/>
    <x v="0"/>
    <n v="700000"/>
    <n v="100000"/>
    <d v="2019-12-31T00:00:00"/>
    <x v="0"/>
    <s v="Ahmedabad"/>
    <s v="Property / BI"/>
    <x v="4"/>
    <s v="Constructions &amp;amp; Infrastructure"/>
    <s v="Fire &amp;amp; Special Perils"/>
  </r>
  <r>
    <x v="44"/>
    <x v="44"/>
    <n v="10"/>
    <x v="3"/>
    <n v="800000"/>
    <n v="50000"/>
    <d v="2019-09-30T00:00:00"/>
    <x v="0"/>
    <s v="Ahmedabad"/>
    <s v="Construction, Power &amp; Infrastructure"/>
    <x v="5"/>
    <s v="Engineering"/>
    <s v="Contractors All Risk"/>
  </r>
  <r>
    <x v="45"/>
    <x v="45"/>
    <n v="3"/>
    <x v="0"/>
    <n v="0"/>
    <n v="500000"/>
    <d v="2019-10-01T00:00:00"/>
    <x v="1"/>
    <s v="Ahmedabad"/>
    <s v="Property / BI"/>
    <x v="4"/>
    <s v="Constructions &amp;amp; Infrastructure"/>
    <s v="Fire &amp;amp; Special Perils"/>
  </r>
  <r>
    <x v="46"/>
    <x v="46"/>
    <n v="12"/>
    <x v="2"/>
    <n v="1000000"/>
    <n v="100000"/>
    <d v="2019-12-31T00:00:00"/>
    <x v="0"/>
    <s v="Ahmedabad"/>
    <s v="Property / BI"/>
    <x v="4"/>
    <s v="Constructions &amp;amp; Infrastructure"/>
    <s v="Fire &amp;amp; Special Perils"/>
  </r>
  <r>
    <x v="47"/>
    <x v="47"/>
    <n v="3"/>
    <x v="0"/>
    <n v="0"/>
    <n v="50000"/>
    <d v="2019-09-30T00:00:00"/>
    <x v="2"/>
    <s v="Ahmedabad"/>
    <s v="Property / BI"/>
    <x v="4"/>
    <s v="Constructions &amp;amp; Infrastructure"/>
    <s v="Fire &amp;amp; Special Perils"/>
  </r>
  <r>
    <x v="48"/>
    <x v="48"/>
    <n v="12"/>
    <x v="2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A"/>
    <s v="2414 2022 4088 1000 000"/>
    <s v="Active"/>
    <d v="2018-04-19T00:00:00"/>
    <d v="2019-04-18T00:00:00"/>
    <s v="Marine"/>
    <n v="1"/>
    <s v="Vinay"/>
    <s v="Ahmedabad"/>
    <s v="Marine"/>
    <x v="0"/>
    <n v="32186.720000000001"/>
    <d v="2018-04-19T00:00:00"/>
    <s v="Brokerage"/>
    <s v="Inception"/>
    <m/>
    <d v="2020-01-22T00:00:00"/>
  </r>
  <r>
    <s v="Sanjay Trivedi"/>
    <n v="2.4142027811737001E+18"/>
    <s v="Active"/>
    <d v="2019-05-01T00:00:00"/>
    <d v="2020-04-30T00:00:00"/>
    <s v="Marine"/>
    <n v="2"/>
    <s v="Abhinav Shivam"/>
    <s v="Ahmedabad"/>
    <s v="Marine"/>
    <x v="1"/>
    <n v="23590.71"/>
    <d v="2019-05-01T00:00:00"/>
    <s v="Brokerage"/>
    <s v="Inception"/>
    <m/>
    <d v="2020-01-22T00:00:00"/>
  </r>
  <r>
    <s v="Anita Sethi"/>
    <s v="0655001825 01"/>
    <s v="Inactive"/>
    <d v="2018-09-13T00:00:00"/>
    <d v="2019-09-12T00:00:00"/>
    <s v="Fire"/>
    <n v="1"/>
    <s v="Vinay"/>
    <s v="Ahmedabad"/>
    <s v="Construction, Power &amp; Infrastructure"/>
    <x v="0"/>
    <n v="4611.96"/>
    <d v="2018-09-13T00:00:00"/>
    <s v="Brokerage"/>
    <s v="Inception"/>
    <m/>
    <d v="2020-01-22T00:00:00"/>
  </r>
  <r>
    <s v="Ashok Chatterjee"/>
    <n v="12139156"/>
    <s v="Active"/>
    <d v="2019-09-13T00:00:00"/>
    <d v="2020-09-12T00:00:00"/>
    <s v="Fire"/>
    <n v="1"/>
    <s v="Vinay"/>
    <s v="Ahmedabad"/>
    <s v="Construction, Power &amp; Infrastructure"/>
    <x v="0"/>
    <n v="4975.41"/>
    <d v="2019-09-13T00:00:00"/>
    <s v="Brokerage"/>
    <s v="Renewal"/>
    <m/>
    <d v="2020-01-22T00:00:00"/>
  </r>
  <r>
    <s v="Rani Agarwal"/>
    <n v="2200090892"/>
    <s v="Active"/>
    <d v="2018-11-06T00:00:00"/>
    <d v="2019-11-05T00:00:00"/>
    <s v="Miscellaneous"/>
    <n v="1"/>
    <s v="Vinay"/>
    <s v="Ahmedabad"/>
    <s v="Liability"/>
    <x v="0"/>
    <n v="1198.8800000000001"/>
    <d v="2018-11-06T00:00:00"/>
    <s v="Brokerage"/>
    <s v="Inception"/>
    <m/>
    <d v="2020-01-22T00:00:00"/>
  </r>
  <r>
    <s v="Arjun Rao"/>
    <s v="237164239 00"/>
    <s v="Active"/>
    <d v="2019-02-01T00:00:00"/>
    <d v="2020-01-31T00:00:00"/>
    <s v="Employee Benefits"/>
    <n v="10"/>
    <s v="Mark"/>
    <s v="Ahmedabad"/>
    <s v="Employee Benefits (EB)"/>
    <x v="0"/>
    <n v="1825.43"/>
    <d v="2019-02-01T00:00:00"/>
    <s v="Brokerage"/>
    <s v="Inception"/>
    <m/>
    <d v="2020-01-22T00:00:00"/>
  </r>
  <r>
    <s v="Anil Naik"/>
    <s v="4101190700000015-00"/>
    <s v="Active"/>
    <d v="2019-06-25T00:00:00"/>
    <d v="2020-06-24T00:00:00"/>
    <s v="Employee Benefits"/>
    <n v="2"/>
    <s v="Abhinav Shivam"/>
    <s v="Ahmedabad"/>
    <s v="Employee Benefits (EB)"/>
    <x v="1"/>
    <n v="79833.600000000006"/>
    <d v="2019-06-25T00:00:00"/>
    <s v="Brokerage"/>
    <s v="Endorsement"/>
    <m/>
    <d v="2020-01-22T00:00:00"/>
  </r>
  <r>
    <s v="Simran Trivedi"/>
    <s v="4101190700000015-00"/>
    <s v="Active"/>
    <d v="2019-06-25T00:00:00"/>
    <d v="2020-06-24T00:00:00"/>
    <s v="Employee Benefits"/>
    <n v="2"/>
    <s v="Abhinav Shivam"/>
    <s v="Ahmedabad"/>
    <s v="Employee Benefits (EB)"/>
    <x v="1"/>
    <n v="11435.86"/>
    <d v="2019-08-02T00:00:00"/>
    <s v="Brokerage "/>
    <s v="Endorsement"/>
    <m/>
    <d v="2020-01-22T00:00:00"/>
  </r>
  <r>
    <s v="Dhruv Chopra"/>
    <n v="2250010276"/>
    <s v="Active"/>
    <d v="2018-04-25T00:00:00"/>
    <d v="2019-04-24T00:00:00"/>
    <s v="Miscellaneous"/>
    <n v="1"/>
    <s v="Vinay"/>
    <s v="Ahmedabad"/>
    <s v="Employee Benefits (EB)"/>
    <x v="0"/>
    <n v="847.38"/>
    <d v="2018-04-25T00:00:00"/>
    <s v="Brokerage"/>
    <s v="Inception"/>
    <m/>
    <d v="2020-01-22T00:00:00"/>
  </r>
  <r>
    <s v="Jaya Chopra"/>
    <s v="2414 2022 1261 2200 000"/>
    <s v="Inactive"/>
    <d v="2018-04-25T00:00:00"/>
    <d v="2019-04-24T00:00:00"/>
    <s v="Marine"/>
    <n v="1"/>
    <s v="Vinay"/>
    <s v="Ahmedabad"/>
    <s v="Marine"/>
    <x v="0"/>
    <n v="9900"/>
    <d v="2018-04-25T00:00:00"/>
    <s v="Brokerage"/>
    <s v="Inception"/>
    <m/>
    <d v="2020-01-22T00:00:00"/>
  </r>
  <r>
    <s v="Kiran Goyal"/>
    <s v="2414 2026 2374 7800 000"/>
    <s v="Active"/>
    <d v="2019-01-11T00:00:00"/>
    <d v="2020-01-10T00:00:00"/>
    <s v="Marine"/>
    <n v="1"/>
    <s v="Vinay"/>
    <s v="Ahmedabad"/>
    <s v="Marine"/>
    <x v="0"/>
    <n v="8250"/>
    <d v="2019-01-11T00:00:00"/>
    <s v="Brokerage"/>
    <s v="Renewal"/>
    <m/>
    <d v="2020-01-22T00:00:00"/>
  </r>
  <r>
    <s v="Pravin Sengupta"/>
    <n v="91001900000001"/>
    <s v="Active"/>
    <d v="2018-04-25T00:00:00"/>
    <d v="2019-04-24T00:00:00"/>
    <s v="Fire"/>
    <n v="1"/>
    <s v="Vinay"/>
    <s v="Ahmedabad"/>
    <s v="Property / BI"/>
    <x v="0"/>
    <n v="4093.2"/>
    <d v="2018-04-25T00:00:00"/>
    <s v="Brokerage"/>
    <s v="Inception"/>
    <m/>
    <d v="2020-01-22T00:00:00"/>
  </r>
  <r>
    <s v="Snehal Das"/>
    <n v="2280062933"/>
    <s v="Active"/>
    <d v="2019-05-20T00:00:00"/>
    <d v="2020-05-19T00:00:00"/>
    <s v="Miscellaneous"/>
    <n v="1"/>
    <s v="Vinay"/>
    <s v="Ahmedabad"/>
    <s v="Liability"/>
    <x v="0"/>
    <n v="8117"/>
    <d v="2020-01-20T00:00:00"/>
    <s v="Brokerage"/>
    <s v="Renewal"/>
    <m/>
    <d v="2020-01-22T00:00:00"/>
  </r>
  <r>
    <s v="Rajesh Malhotra"/>
    <s v="LWC/I2568913/71/05/006144"/>
    <s v="Inactive"/>
    <d v="2018-05-20T00:00:00"/>
    <d v="2019-05-19T00:00:00"/>
    <s v="Miscellaneous"/>
    <n v="1"/>
    <s v="Vinay"/>
    <s v="Ahmedabad"/>
    <s v="Liability"/>
    <x v="0"/>
    <n v="6101.25"/>
    <d v="2018-05-20T00:00:00"/>
    <s v="Brokerage"/>
    <s v="Inception"/>
    <m/>
    <d v="2020-01-22T00:00:00"/>
  </r>
  <r>
    <s v="Archana Bhatia"/>
    <s v="0865074115 01"/>
    <s v="Active"/>
    <d v="2018-06-12T00:00:00"/>
    <d v="2019-06-11T00:00:00"/>
    <s v="Marine"/>
    <n v="9"/>
    <s v="Manish Sharma"/>
    <s v="Ahmedabad"/>
    <s v="Small Medium Enterpries (SME)"/>
    <x v="0"/>
    <n v="1980"/>
    <d v="2018-06-12T00:00:00"/>
    <s v="Brokerage"/>
    <s v="Endorsement"/>
    <m/>
    <d v="2020-01-22T00:00:00"/>
  </r>
  <r>
    <s v="Ashok Reddy"/>
    <s v="0865074115 01"/>
    <s v="Active"/>
    <d v="2018-06-12T00:00:00"/>
    <d v="2019-06-11T00:00:00"/>
    <s v="Marine"/>
    <n v="9"/>
    <s v="Manish Sharma"/>
    <s v="Ahmedabad"/>
    <s v="Small Medium Enterpries (SME)"/>
    <x v="0"/>
    <n v="1980"/>
    <d v="2019-01-10T00:00:00"/>
    <s v="Brokerage "/>
    <s v="Endorsement"/>
    <m/>
    <d v="2020-01-22T00:00:00"/>
  </r>
  <r>
    <s v="Madhuri Bhatia"/>
    <n v="3.1142029634361999E+18"/>
    <s v="Active"/>
    <d v="2019-08-26T00:00:00"/>
    <d v="2020-08-25T00:00:00"/>
    <s v="Miscellaneous"/>
    <n v="3"/>
    <s v="Animesh Rawat"/>
    <s v="Ahmedabad"/>
    <s v="Global Client Network (GNB Inward)"/>
    <x v="2"/>
    <n v="2089.25"/>
    <d v="2019-08-26T00:00:00"/>
    <s v="Brokerage"/>
    <s v="Inception"/>
    <m/>
    <d v="2020-01-22T00:00:00"/>
  </r>
  <r>
    <s v="Pranav Mishra"/>
    <s v="OG-19-2202-1018-00000055"/>
    <s v="Active"/>
    <d v="2019-01-01T00:00:00"/>
    <d v="2019-12-31T00:00:00"/>
    <s v="Marine"/>
    <n v="3"/>
    <s v="Animesh Rawat"/>
    <s v="Ahmedabad"/>
    <s v="Global Client Network (GNB Inward)"/>
    <x v="2"/>
    <n v="21768.61"/>
    <d v="2019-01-01T00:00:00"/>
    <s v="Brokerage"/>
    <s v="Inception"/>
    <m/>
    <d v="2020-01-22T00:00:00"/>
  </r>
  <r>
    <s v="Rina Goyal"/>
    <s v="OG-19-2202-3383-00000009"/>
    <s v="Active"/>
    <d v="2019-01-01T00:00:00"/>
    <d v="2019-12-31T00:00:00"/>
    <s v="Liability"/>
    <n v="3"/>
    <s v="Animesh Rawat"/>
    <s v="Ahmedabad"/>
    <s v="Global Client Network (GNB Inward)"/>
    <x v="2"/>
    <n v="12019.2"/>
    <d v="2019-01-01T00:00:00"/>
    <s v="Brokerage"/>
    <s v="Inception"/>
    <m/>
    <d v="2020-01-22T00:00:00"/>
  </r>
  <r>
    <s v="Geeta Gupta"/>
    <n v="640002371"/>
    <s v="Active"/>
    <d v="2018-04-01T00:00:00"/>
    <d v="2019-03-31T00:00:00"/>
    <s v="Miscellaneous"/>
    <n v="3"/>
    <s v="Animesh Rawat"/>
    <s v="Ahmedabad"/>
    <s v="Global Client Network (GNB Inward)"/>
    <x v="0"/>
    <n v="66937.72"/>
    <d v="2018-04-01T00:00:00"/>
    <s v="Brokerage"/>
    <s v="Inception"/>
    <m/>
    <d v="2020-01-22T00:00:00"/>
  </r>
  <r>
    <s v="Sudhir Roy"/>
    <s v="0830017443 01"/>
    <s v="Active"/>
    <d v="2018-05-11T00:00:00"/>
    <d v="2019-05-10T00:00:00"/>
    <s v="Marine"/>
    <n v="3"/>
    <s v="Animesh Rawat"/>
    <s v="Ahmedabad"/>
    <s v="Global Client Network (GNB Inward)"/>
    <x v="0"/>
    <n v="78374.84"/>
    <d v="2018-05-11T00:00:00"/>
    <s v="Brokerage"/>
    <s v="Inception"/>
    <m/>
    <d v="2020-01-22T00:00:00"/>
  </r>
  <r>
    <s v="Rani Kaul"/>
    <s v="180876-0000-00"/>
    <s v="Inactive"/>
    <d v="2018-04-01T00:00:00"/>
    <d v="2019-03-31T00:00:00"/>
    <s v="Employee Benefits"/>
    <n v="10"/>
    <s v="Mark"/>
    <s v="Ahmedabad"/>
    <s v="Employee Benefits (EB)"/>
    <x v="0"/>
    <n v="60000"/>
    <d v="2018-04-01T00:00:00"/>
    <s v="Brokerage"/>
    <s v="Inception"/>
    <m/>
    <d v="2020-01-22T00:00:00"/>
  </r>
  <r>
    <s v="Kavita Sharma"/>
    <s v="180876-0000-01"/>
    <s v="Active"/>
    <d v="2019-04-01T00:00:00"/>
    <d v="2020-03-31T00:00:00"/>
    <s v="Employee Benefits"/>
    <n v="10"/>
    <s v="Mark"/>
    <s v="Ahmedabad"/>
    <s v="Employee Benefits (EB)"/>
    <x v="0"/>
    <n v="60000"/>
    <d v="2019-04-01T00:00:00"/>
    <s v="Brokerage"/>
    <s v="Renewal"/>
    <m/>
    <d v="2020-01-22T00:00:00"/>
  </r>
  <r>
    <s v="Shikha Sethi"/>
    <s v="180876-0000-01"/>
    <s v="Active"/>
    <d v="2019-04-01T00:00:00"/>
    <d v="2020-03-31T00:00:00"/>
    <s v="Employee Benefits"/>
    <n v="10"/>
    <s v="Mark"/>
    <s v="Ahmedabad"/>
    <s v="Employee Benefits (EB)"/>
    <x v="0"/>
    <n v="60000"/>
    <d v="2019-04-01T00:00:00"/>
    <s v="Brokerage"/>
    <s v="Renewal"/>
    <m/>
    <d v="2020-01-22T00:00:00"/>
  </r>
  <r>
    <s v="Amit Bhargava"/>
    <n v="2250002346"/>
    <s v="Active"/>
    <d v="2018-04-01T00:00:00"/>
    <d v="2019-03-31T00:00:00"/>
    <s v="Miscellaneous"/>
    <n v="3"/>
    <s v="Animesh Rawat"/>
    <s v="Ahmedabad"/>
    <s v="Global Client Network (GNB Inward)"/>
    <x v="0"/>
    <n v="4715.63"/>
    <d v="2018-04-01T00:00:00"/>
    <s v="Brokerage"/>
    <s v="Inception"/>
    <m/>
    <d v="2020-01-22T00:00:00"/>
  </r>
  <r>
    <s v="Alka Goel"/>
    <n v="3.1242014203059999E+18"/>
    <s v="Active"/>
    <d v="2018-04-01T00:00:00"/>
    <d v="2019-03-31T00:00:00"/>
    <s v="Liability"/>
    <n v="3"/>
    <s v="Animesh Rawat"/>
    <s v="Ahmedabad"/>
    <s v="Global Client Network (GNB Inward)"/>
    <x v="0"/>
    <n v="22755.25"/>
    <d v="2018-04-01T00:00:00"/>
    <s v="Brokerage"/>
    <s v="Inception"/>
    <m/>
    <d v="2020-01-22T00:00:00"/>
  </r>
  <r>
    <s v="Harish Sharma"/>
    <s v="P0119200001/9999/100017"/>
    <s v="Active"/>
    <d v="2018-04-01T00:00:00"/>
    <d v="2019-03-31T00:00:00"/>
    <s v="Liability"/>
    <n v="12"/>
    <s v="Shivani Sharma"/>
    <s v="Ahmedabad"/>
    <s v="Global Client Network (GNB Inward)"/>
    <x v="0"/>
    <n v="26443.63"/>
    <d v="2018-04-01T00:00:00"/>
    <s v="Brokerage"/>
    <s v="Inception"/>
    <m/>
    <d v="2020-01-22T00:00:00"/>
  </r>
  <r>
    <s v="Gaurav Goel"/>
    <s v="0865078325 00"/>
    <s v="Inactive"/>
    <d v="2018-04-06T00:00:00"/>
    <d v="2019-04-05T00:00:00"/>
    <s v="Marine"/>
    <n v="1"/>
    <s v="Vinay"/>
    <s v="Ahmedabad"/>
    <s v="Marine"/>
    <x v="0"/>
    <n v="49499.839999999997"/>
    <d v="2018-04-06T00:00:00"/>
    <s v="Brokerage"/>
    <s v="Endorsement"/>
    <m/>
    <d v="2020-01-22T00:00:00"/>
  </r>
  <r>
    <s v="Ravi Naik"/>
    <s v="0865078325 00"/>
    <s v="Inactive"/>
    <d v="2018-04-06T00:00:00"/>
    <d v="2019-04-05T00:00:00"/>
    <s v="Marine"/>
    <n v="1"/>
    <s v="Vinay"/>
    <s v="Ahmedabad"/>
    <s v="Marine"/>
    <x v="0"/>
    <m/>
    <d v="2018-10-11T00:00:00"/>
    <s v="Brokerage "/>
    <s v="Endorsement"/>
    <m/>
    <d v="2020-01-22T00:00:00"/>
  </r>
  <r>
    <s v="Kamlesh Prasad"/>
    <s v="0865078325 00"/>
    <s v="Inactive"/>
    <d v="2018-04-06T00:00:00"/>
    <d v="2019-04-05T00:00:00"/>
    <s v="Marine"/>
    <n v="1"/>
    <s v="Vinay"/>
    <s v="Ahmedabad"/>
    <s v="Marine"/>
    <x v="0"/>
    <n v="16500"/>
    <d v="2019-01-17T00:00:00"/>
    <s v="Brokerage "/>
    <s v="Endorsement"/>
    <m/>
    <d v="2020-01-22T00:00:00"/>
  </r>
  <r>
    <s v="Nikhil Verma"/>
    <s v="'0865078325 01"/>
    <s v="Active"/>
    <d v="2019-04-06T00:00:00"/>
    <d v="2020-04-05T00:00:00"/>
    <s v="Marine"/>
    <n v="1"/>
    <s v="Vinay"/>
    <s v="Ahmedabad"/>
    <s v="Marine"/>
    <x v="0"/>
    <n v="26400"/>
    <d v="2019-04-06T00:00:00"/>
    <s v="Brokerage"/>
    <s v="Renewal"/>
    <m/>
    <d v="2020-01-22T00:00:00"/>
  </r>
  <r>
    <s v="Vaishali Desai"/>
    <s v="0865080591 00"/>
    <s v="Active"/>
    <d v="2018-08-20T00:00:00"/>
    <d v="2019-08-19T00:00:00"/>
    <s v="Marine"/>
    <n v="1"/>
    <s v="Vinay"/>
    <s v="Ahmedabad"/>
    <s v="Marine"/>
    <x v="0"/>
    <n v="3300"/>
    <d v="2018-08-20T00:00:00"/>
    <s v="Brokerage"/>
    <s v="Inception"/>
    <m/>
    <d v="2020-01-22T00:00:00"/>
  </r>
  <r>
    <s v="Atul Naik"/>
    <s v="0865081032 00"/>
    <s v="Active"/>
    <d v="2018-09-11T00:00:00"/>
    <d v="2019-09-10T00:00:00"/>
    <s v="Marine"/>
    <n v="1"/>
    <s v="Vinay"/>
    <s v="Ahmedabad"/>
    <s v="Marine"/>
    <x v="0"/>
    <n v="1072.5"/>
    <d v="2018-09-11T00:00:00"/>
    <s v="Brokerage"/>
    <s v="Inception"/>
    <m/>
    <d v="2020-01-22T00:00:00"/>
  </r>
  <r>
    <s v="Meena Bhargava"/>
    <s v="'310304111710000871"/>
    <s v="Active"/>
    <d v="2018-03-27T00:00:00"/>
    <d v="2019-03-26T00:00:00"/>
    <s v="Fire"/>
    <n v="1"/>
    <s v="Vinay"/>
    <s v="Ahmedabad"/>
    <s v="Property / BI"/>
    <x v="0"/>
    <n v="4002.46"/>
    <d v="2018-03-27T00:00:00"/>
    <s v="Brokerage"/>
    <s v="Inception"/>
    <m/>
    <d v="2020-01-22T00:00:00"/>
  </r>
  <r>
    <s v="Mona Chopra"/>
    <n v="3.1030411181E+17"/>
    <s v="Active"/>
    <d v="2018-08-14T00:00:00"/>
    <d v="2019-08-13T00:00:00"/>
    <s v="Fire"/>
    <n v="1"/>
    <s v="Vinay"/>
    <s v="Ahmedabad"/>
    <s v="Property / BI"/>
    <x v="0"/>
    <n v="1374.25"/>
    <d v="2018-08-14T00:00:00"/>
    <s v="Brokerage"/>
    <s v="Inception"/>
    <m/>
    <d v="2020-01-22T00:00:00"/>
  </r>
  <r>
    <s v="Mohit Tiwari"/>
    <n v="3.1030459171000003E+18"/>
    <s v="Active"/>
    <d v="2018-03-27T00:00:00"/>
    <d v="2019-03-26T00:00:00"/>
    <s v="Fire"/>
    <n v="1"/>
    <s v="Vinay"/>
    <s v="Ahmedabad"/>
    <s v="Property / BI"/>
    <x v="2"/>
    <n v="566.25"/>
    <d v="2018-03-27T00:00:00"/>
    <s v="Brokerage"/>
    <s v="Inception"/>
    <m/>
    <d v="2020-01-22T00:00:00"/>
  </r>
  <r>
    <s v="Tina Dutta"/>
    <s v="'310304591810000063"/>
    <s v="Active"/>
    <d v="2018-08-14T00:00:00"/>
    <d v="2019-08-13T00:00:00"/>
    <s v="Miscellaneous"/>
    <n v="1"/>
    <s v="Vinay"/>
    <s v="Ahmedabad"/>
    <s v="Property / BI"/>
    <x v="0"/>
    <n v="445"/>
    <d v="2018-08-14T00:00:00"/>
    <s v="Brokerage"/>
    <s v="Inception"/>
    <m/>
    <d v="2020-01-22T00:00:00"/>
  </r>
  <r>
    <s v="Hemant Das"/>
    <s v="'310300111910000401"/>
    <s v="Active"/>
    <d v="2019-09-01T00:00:00"/>
    <d v="2020-08-31T00:00:00"/>
    <s v="Fire"/>
    <n v="1"/>
    <s v="Vinay"/>
    <s v="Ahmedabad"/>
    <s v="Property / BI"/>
    <x v="0"/>
    <n v="13114.95"/>
    <d v="2019-09-01T00:00:00"/>
    <s v="Brokerage"/>
    <s v="Renewal"/>
    <m/>
    <d v="2020-01-22T00:00:00"/>
  </r>
  <r>
    <s v="Sanjana Bhargava"/>
    <n v="3.1030411181E+17"/>
    <s v="Inactive"/>
    <d v="2018-09-01T00:00:00"/>
    <d v="2019-08-31T00:00:00"/>
    <s v="Fire"/>
    <n v="1"/>
    <s v="Vinay"/>
    <s v="Ahmedabad"/>
    <s v="Property / BI"/>
    <x v="0"/>
    <n v="2049.42"/>
    <d v="2018-09-01T00:00:00"/>
    <s v="Brokerage"/>
    <s v="Inception"/>
    <m/>
    <d v="2020-01-22T00:00:00"/>
  </r>
  <r>
    <s v="Kamlesh Trivedi"/>
    <n v="301002850"/>
    <s v="Active"/>
    <d v="2018-08-01T00:00:00"/>
    <d v="2019-07-31T00:00:00"/>
    <s v="Liability"/>
    <n v="6"/>
    <s v="Ketan Jain"/>
    <s v="Ahmedabad"/>
    <s v="Liability"/>
    <x v="0"/>
    <n v="61425"/>
    <d v="2018-08-01T00:00:00"/>
    <s v="Brokerage"/>
    <s v="Inception"/>
    <m/>
    <d v="2020-01-22T00:00:00"/>
  </r>
  <r>
    <s v="Nikita Tiwari"/>
    <n v="2.4122019374572001E+18"/>
    <s v="Active"/>
    <d v="2018-09-27T00:00:00"/>
    <d v="2019-09-26T00:00:00"/>
    <s v="Marine"/>
    <n v="1"/>
    <s v="Vinay"/>
    <s v="Ahmedabad"/>
    <s v="Marine"/>
    <x v="0"/>
    <n v="1650"/>
    <d v="2018-09-27T00:00:00"/>
    <s v="Brokerage"/>
    <s v="Inception"/>
    <m/>
    <d v="2020-01-22T00:00:00"/>
  </r>
  <r>
    <s v="Kapil Kapoor"/>
    <s v="0830018899Â 01"/>
    <s v="Inactive"/>
    <d v="2018-03-01T00:00:00"/>
    <d v="2019-02-28T00:00:00"/>
    <s v="Marine"/>
    <n v="3"/>
    <s v="Animesh Rawat"/>
    <s v="Ahmedabad"/>
    <s v="Global Client Network (GNB Inward)"/>
    <x v="0"/>
    <n v="16335"/>
    <d v="2018-03-01T00:00:00"/>
    <s v="Brokerage"/>
    <s v="Inception"/>
    <m/>
    <d v="2020-01-22T00:00:00"/>
  </r>
  <r>
    <s v="Harish Rana"/>
    <s v="OG-19-2202-1018-00000059"/>
    <s v="Active"/>
    <d v="2019-03-01T00:00:00"/>
    <d v="2020-02-29T00:00:00"/>
    <s v="Marine"/>
    <n v="3"/>
    <s v="Animesh Rawat"/>
    <s v="Ahmedabad"/>
    <s v="Global Client Network (GNB Inward)"/>
    <x v="0"/>
    <n v="18562.5"/>
    <d v="2019-03-01T00:00:00"/>
    <s v="Brokerage"/>
    <s v="Renewal"/>
    <m/>
    <d v="2020-01-22T00:00:00"/>
  </r>
  <r>
    <s v="Nikhil Pandit"/>
    <s v="OG-19-2001-3315-00000015"/>
    <s v="Active"/>
    <d v="2018-04-02T00:00:00"/>
    <d v="2019-04-01T00:00:00"/>
    <s v="Liability"/>
    <n v="12"/>
    <s v="Shivani Sharma"/>
    <s v="Ahmedabad"/>
    <s v="Global Client Network (GNB Inward)"/>
    <x v="0"/>
    <n v="0"/>
    <d v="2018-08-02T00:00:00"/>
    <s v="Brokerage"/>
    <s v="Inception"/>
    <m/>
    <d v="2020-01-22T00:00:00"/>
  </r>
  <r>
    <s v="Vivek Rana"/>
    <s v="4005/134645920/01/000"/>
    <s v="Inactive"/>
    <d v="2018-06-29T00:00:00"/>
    <d v="2019-06-28T00:00:00"/>
    <s v="Employee Benefits"/>
    <n v="10"/>
    <s v="Mark"/>
    <s v="Ahmedabad"/>
    <s v="Employee Benefits (EB)"/>
    <x v="0"/>
    <n v="4330.05"/>
    <d v="2018-06-29T00:00:00"/>
    <s v="Brokerage"/>
    <s v="Endorsement"/>
    <m/>
    <d v="2020-01-22T00:00:00"/>
  </r>
  <r>
    <s v="Hemant Nair"/>
    <s v="4005/134645920/01/000"/>
    <s v="Inactive"/>
    <d v="2018-06-29T00:00:00"/>
    <d v="2019-06-28T00:00:00"/>
    <s v="Employee Benefits"/>
    <n v="10"/>
    <s v="Mark"/>
    <s v="Ahmedabad"/>
    <s v="Employee Benefits (EB)"/>
    <x v="0"/>
    <m/>
    <d v="2018-07-05T00:00:00"/>
    <s v="Brokerage "/>
    <s v="Endorsement"/>
    <m/>
    <d v="2020-01-22T00:00:00"/>
  </r>
  <r>
    <s v="Veena Bhargava"/>
    <s v="4005/134645920/02/000"/>
    <s v="Active"/>
    <d v="2019-06-29T00:00:00"/>
    <d v="2020-06-28T00:00:00"/>
    <s v="Employee Benefits"/>
    <n v="10"/>
    <s v="Mark"/>
    <s v="Ahmedabad"/>
    <s v="Employee Benefits (EB)"/>
    <x v="0"/>
    <n v="8604.68"/>
    <d v="2019-06-29T00:00:00"/>
    <s v="Brokerage"/>
    <s v="Renewal"/>
    <m/>
    <d v="2020-01-22T00:00:00"/>
  </r>
  <r>
    <s v="Shivam Shah"/>
    <s v="4016/133979727/01/000"/>
    <s v="Inactive"/>
    <d v="2018-06-29T00:00:00"/>
    <d v="2019-06-28T00:00:00"/>
    <s v="Employee Benefits"/>
    <n v="10"/>
    <s v="Mark"/>
    <s v="Ahmedabad"/>
    <s v="Employee Benefits (EB)"/>
    <x v="0"/>
    <n v="41313.599999999999"/>
    <d v="2018-06-29T00:00:00"/>
    <s v="Brokerage"/>
    <s v="Endorsement"/>
    <m/>
    <d v="2020-01-22T00:00:00"/>
  </r>
  <r>
    <s v="Bhavna Bhandari"/>
    <s v="4016/133979727/01/000"/>
    <s v="Inactive"/>
    <d v="2018-06-29T00:00:00"/>
    <d v="2019-06-28T00:00:00"/>
    <s v="Employee Benefits"/>
    <n v="10"/>
    <s v="Mark"/>
    <s v="Ahmedabad"/>
    <s v="Employee Benefits (EB)"/>
    <x v="0"/>
    <m/>
    <d v="2018-07-31T00:00:00"/>
    <s v="Brokerage "/>
    <s v="Endorsement"/>
    <m/>
    <d v="2020-01-22T00:00:00"/>
  </r>
  <r>
    <s v="Tarun Shah"/>
    <s v="4016/133979727/02/000"/>
    <s v="Active"/>
    <d v="2019-06-29T00:00:00"/>
    <d v="2020-06-28T00:00:00"/>
    <s v="Employee Benefits"/>
    <n v="10"/>
    <s v="Mark"/>
    <s v="Ahmedabad"/>
    <s v="Employee Benefits (EB)"/>
    <x v="0"/>
    <n v="74672.78"/>
    <d v="2019-06-29T00:00:00"/>
    <s v="Brokerage"/>
    <s v="Renewal"/>
    <m/>
    <d v="2020-01-22T00:00:00"/>
  </r>
  <r>
    <s v="Hemant Chauhan"/>
    <s v="0865078861 00"/>
    <s v="Active"/>
    <d v="2018-01-03T00:00:00"/>
    <d v="2019-01-02T00:00:00"/>
    <s v="Marine"/>
    <n v="12"/>
    <s v="Shivani Sharma"/>
    <s v="Ahmedabad"/>
    <s v="Global Client Network (GNB Inward)"/>
    <x v="0"/>
    <n v="66622.350000000006"/>
    <d v="2018-01-03T00:00:00"/>
    <s v="Brokerage"/>
    <s v="Inception"/>
    <m/>
    <d v="2020-01-22T00:00:00"/>
  </r>
  <r>
    <s v="Geeta Verma"/>
    <s v="4066/130374729/01/000"/>
    <s v="Active"/>
    <d v="2018-04-01T00:00:00"/>
    <d v="2019-03-31T00:00:00"/>
    <s v="Liability"/>
    <n v="12"/>
    <s v="Shivani Sharma"/>
    <s v="Ahmedabad"/>
    <s v="Global Client Network (GNB Inward)"/>
    <x v="0"/>
    <n v="0"/>
    <d v="2018-04-01T00:00:00"/>
    <s v="Brokerage"/>
    <s v="Inception"/>
    <m/>
    <d v="2020-01-22T00:00:00"/>
  </r>
  <r>
    <s v="Ashok Patel"/>
    <s v="2002/160040691/00/000"/>
    <s v="Inactive"/>
    <d v="2018-11-01T00:00:00"/>
    <d v="2019-10-31T00:00:00"/>
    <s v="Marine"/>
    <n v="1"/>
    <s v="Vinay"/>
    <s v="Ahmedabad"/>
    <s v="Marine"/>
    <x v="0"/>
    <n v="92812.5"/>
    <d v="2018-11-01T00:00:00"/>
    <s v="Brokerage"/>
    <s v="Renewal"/>
    <m/>
    <d v="2020-01-22T00:00:00"/>
  </r>
  <r>
    <s v="Gayatri Reddy"/>
    <s v="2002/160040691/01/000"/>
    <s v="Active"/>
    <d v="2019-11-14T00:00:00"/>
    <d v="2020-11-13T00:00:00"/>
    <s v="Marine"/>
    <n v="1"/>
    <s v="Vinay"/>
    <s v="Ahmedabad"/>
    <s v="Marine"/>
    <x v="0"/>
    <n v="18562.5"/>
    <d v="2019-11-14T00:00:00"/>
    <s v="Brokerage"/>
    <s v="Renewal"/>
    <m/>
    <d v="2020-01-22T00:00:00"/>
  </r>
  <r>
    <s v="Snehal Patel"/>
    <s v="2002/E/107876781/03/000"/>
    <s v="Active"/>
    <d v="2018-10-08T00:00:00"/>
    <d v="2019-10-07T00:00:00"/>
    <s v="Marine"/>
    <n v="1"/>
    <s v="Vinay"/>
    <s v="Ahmedabad"/>
    <s v="Marine"/>
    <x v="0"/>
    <n v="3526.88"/>
    <d v="2019-10-08T00:00:00"/>
    <s v="Brokerage"/>
    <s v="Renewal"/>
    <m/>
    <d v="2020-01-22T00:00:00"/>
  </r>
  <r>
    <s v="Vivek Yadav"/>
    <s v="2002/E/1078781/02/000"/>
    <s v="Active"/>
    <d v="2017-10-08T00:00:00"/>
    <d v="2018-10-07T00:00:00"/>
    <s v="Marine"/>
    <n v="5"/>
    <s v="Juli"/>
    <s v="Ahmedabad"/>
    <s v="Marine"/>
    <x v="0"/>
    <n v="34950.980000000003"/>
    <d v="2017-10-08T00:00:00"/>
    <s v="Brokerage"/>
    <s v="Inception"/>
    <m/>
    <d v="2020-01-22T00:00:00"/>
  </r>
  <r>
    <s v="Kiran Saxena"/>
    <n v="22214272"/>
    <s v="Active"/>
    <d v="2017-11-01T00:00:00"/>
    <d v="2018-10-31T00:00:00"/>
    <s v="Marine"/>
    <n v="5"/>
    <s v="Juli"/>
    <s v="Ahmedabad"/>
    <s v="Marine"/>
    <x v="0"/>
    <n v="55687.5"/>
    <d v="2017-11-01T00:00:00"/>
    <s v="Brokerage"/>
    <s v="Inception"/>
    <m/>
    <d v="2020-01-22T00:00:00"/>
  </r>
  <r>
    <s v="Uday Reddy"/>
    <s v="'14220011190100000062"/>
    <s v="Active"/>
    <d v="2019-04-12T00:00:00"/>
    <d v="2020-04-11T00:00:00"/>
    <s v="Fire"/>
    <n v="11"/>
    <s v="Raju Kumar"/>
    <s v="Ahmedabad"/>
    <s v="Property / BI"/>
    <x v="0"/>
    <n v="5187.3100000000004"/>
    <d v="2019-04-12T00:00:00"/>
    <s v="Brokerage"/>
    <s v="Inception"/>
    <m/>
    <d v="2020-01-22T00:00:00"/>
  </r>
  <r>
    <s v="Anita Pandit"/>
    <s v="2690000138 04"/>
    <s v="Active"/>
    <d v="2018-08-25T00:00:00"/>
    <d v="2019-08-24T00:00:00"/>
    <s v="Fire"/>
    <n v="1"/>
    <s v="Vinay"/>
    <s v="Ahmedabad"/>
    <s v="Property / BI"/>
    <x v="2"/>
    <n v="2116.48"/>
    <d v="2018-08-25T00:00:00"/>
    <s v="Brokerage"/>
    <s v="Inception"/>
    <m/>
    <d v="2020-01-22T00:00:00"/>
  </r>
  <r>
    <s v="Hina Malhotra"/>
    <s v="2690000337 03"/>
    <s v="Active"/>
    <d v="2018-11-30T00:00:00"/>
    <d v="2019-11-29T00:00:00"/>
    <s v="Fire"/>
    <n v="1"/>
    <s v="Vinay"/>
    <s v="Ahmedabad"/>
    <s v="Property / BI"/>
    <x v="0"/>
    <n v="810.28"/>
    <d v="2018-11-30T00:00:00"/>
    <s v="Brokerage"/>
    <s v="Inception"/>
    <m/>
    <d v="2020-01-22T00:00:00"/>
  </r>
  <r>
    <s v="Alka Patel"/>
    <n v="30003393"/>
    <s v="Active"/>
    <d v="2019-05-01T00:00:00"/>
    <d v="2020-04-30T00:00:00"/>
    <s v="Miscellaneous"/>
    <n v="6"/>
    <s v="Ketan Jain"/>
    <s v="Ahmedabad"/>
    <s v="Trade Credit &amp;amp; Political Risk"/>
    <x v="1"/>
    <n v="379836.08"/>
    <d v="2019-05-01T00:00:00"/>
    <s v="Brokerage"/>
    <s v="Inception"/>
    <m/>
    <d v="2020-01-22T00:00:00"/>
  </r>
  <r>
    <s v="Shruti Roy"/>
    <s v="OG-18-2202-3315-00000028"/>
    <s v="Active"/>
    <d v="2019-03-31T00:00:00"/>
    <d v="2020-03-30T00:00:00"/>
    <s v="Liability"/>
    <n v="6"/>
    <s v="Ketan Jain"/>
    <s v="Ahmedabad"/>
    <s v="Liability"/>
    <x v="2"/>
    <n v="28087.5"/>
    <d v="2019-03-31T00:00:00"/>
    <s v="Brokerage"/>
    <s v="Inception"/>
    <m/>
    <d v="2020-01-22T00:00:00"/>
  </r>
  <r>
    <s v="Archana Singh"/>
    <s v="'23060036180200000022"/>
    <s v="Active"/>
    <d v="2019-01-01T00:00:00"/>
    <d v="2019-12-31T00:00:00"/>
    <s v="Liability"/>
    <n v="1"/>
    <s v="Vinay"/>
    <s v="Ahmedabad"/>
    <s v="Liability"/>
    <x v="0"/>
    <n v="137500"/>
    <d v="2019-01-01T00:00:00"/>
    <s v="Brokerage"/>
    <s v="Inception"/>
    <m/>
    <d v="2020-01-22T00:00:00"/>
  </r>
  <r>
    <s v="Mukul Goyal"/>
    <s v="'2999202466609300000"/>
    <s v="Active"/>
    <d v="2018-10-04T00:00:00"/>
    <d v="2019-10-03T00:00:00"/>
    <s v="Liability"/>
    <n v="1"/>
    <s v="Vinay"/>
    <s v="Ahmedabad"/>
    <s v="Liability"/>
    <x v="2"/>
    <n v="18750"/>
    <d v="2018-10-04T00:00:00"/>
    <s v="Brokerage"/>
    <s v="Inception"/>
    <m/>
    <d v="2020-01-22T00:00:00"/>
  </r>
  <r>
    <s v="Namita Bajaj"/>
    <s v="'2999203175548500000"/>
    <s v="Active"/>
    <d v="2019-12-02T00:00:00"/>
    <d v="2020-12-01T00:00:00"/>
    <s v="Liability"/>
    <n v="1"/>
    <s v="Vinay"/>
    <s v="Ahmedabad"/>
    <s v="Liability"/>
    <x v="0"/>
    <n v="8125"/>
    <d v="2019-12-02T00:00:00"/>
    <s v="Brokerage"/>
    <s v="Inception"/>
    <m/>
    <d v="2020-01-22T00:00:00"/>
  </r>
  <r>
    <s v="Nikita Joshi"/>
    <s v="141400/11/2018/737"/>
    <s v="Active"/>
    <d v="2018-03-01T00:00:00"/>
    <d v="2019-02-28T00:00:00"/>
    <s v="Fire"/>
    <n v="5"/>
    <s v="Juli"/>
    <s v="Ahmedabad"/>
    <s v="Small Medium Enterpries (SME)"/>
    <x v="1"/>
    <n v="116487.03999999999"/>
    <d v="2018-03-01T00:00:00"/>
    <s v="Brokerage"/>
    <s v="Inception"/>
    <m/>
    <d v="2020-01-22T00:00:00"/>
  </r>
  <r>
    <s v="Tejas Shah"/>
    <s v="141400/11/2018/738"/>
    <s v="Active"/>
    <d v="2018-03-01T00:00:00"/>
    <d v="2019-02-28T00:00:00"/>
    <s v="Fire"/>
    <n v="5"/>
    <s v="Juli"/>
    <s v="Ahmedabad"/>
    <s v="Small Medium Enterpries (SME)"/>
    <x v="1"/>
    <n v="2988.62"/>
    <d v="2018-03-01T00:00:00"/>
    <s v="Brokerage"/>
    <s v="Inception"/>
    <m/>
    <d v="2020-01-22T00:00:00"/>
  </r>
  <r>
    <s v="Kavita Rao"/>
    <s v="141400/44/2018/101"/>
    <s v="Active"/>
    <d v="2018-03-01T00:00:00"/>
    <d v="2019-02-28T00:00:00"/>
    <s v="Miscellaneous"/>
    <n v="5"/>
    <s v="Juli"/>
    <s v="Ahmedabad"/>
    <s v="Small Medium Enterpries (SME)"/>
    <x v="1"/>
    <n v="14627.5"/>
    <d v="2018-03-01T00:00:00"/>
    <s v="Brokerage"/>
    <s v="Inception"/>
    <m/>
    <d v="2020-01-22T00:00:00"/>
  </r>
  <r>
    <s v="Hemant Shah"/>
    <s v="141400/44/2018/102"/>
    <s v="Active"/>
    <d v="2018-03-01T00:00:00"/>
    <d v="2019-02-28T00:00:00"/>
    <s v="Miscellaneous"/>
    <n v="5"/>
    <s v="Juli"/>
    <s v="Ahmedabad"/>
    <s v="Small Medium Enterpries (SME)"/>
    <x v="1"/>
    <n v="2020.5"/>
    <d v="2018-03-01T00:00:00"/>
    <s v="Brokerage"/>
    <s v="Inception"/>
    <m/>
    <d v="2020-01-22T00:00:00"/>
  </r>
  <r>
    <s v="Prabhat Naik"/>
    <s v="141400/48/2018/2149"/>
    <s v="Active"/>
    <d v="2018-03-01T00:00:00"/>
    <d v="2019-02-28T00:00:00"/>
    <s v="Miscellaneous"/>
    <n v="5"/>
    <s v="Juli"/>
    <s v="Ahmedabad"/>
    <s v="Small Medium Enterpries (SME)"/>
    <x v="1"/>
    <n v="625.13"/>
    <d v="2018-03-01T00:00:00"/>
    <s v="Brokerage"/>
    <s v="Inception"/>
    <m/>
    <d v="2020-01-22T00:00:00"/>
  </r>
  <r>
    <s v="Nikhil Tiwari"/>
    <s v="141400/48/2018/2150"/>
    <s v="Active"/>
    <d v="2018-03-01T00:00:00"/>
    <d v="2019-02-28T00:00:00"/>
    <s v="Miscellaneous"/>
    <n v="5"/>
    <s v="Juli"/>
    <s v="Ahmedabad"/>
    <s v="Small Medium Enterpries (SME)"/>
    <x v="2"/>
    <n v="417"/>
    <d v="2018-03-01T00:00:00"/>
    <s v="Brokerage"/>
    <s v="Inception"/>
    <m/>
    <d v="2020-01-22T00:00:00"/>
  </r>
  <r>
    <s v="Neha Trivedi"/>
    <s v="141400/48/2018/2237"/>
    <s v="Active"/>
    <d v="2018-03-01T00:00:00"/>
    <d v="2019-02-28T00:00:00"/>
    <s v="Miscellaneous"/>
    <n v="5"/>
    <s v="Juli"/>
    <s v="Ahmedabad"/>
    <s v="Small Medium Enterpries (SME)"/>
    <x v="1"/>
    <n v="687.63"/>
    <d v="2018-03-01T00:00:00"/>
    <s v="Brokerage"/>
    <s v="Inception"/>
    <m/>
    <d v="2020-01-22T00:00:00"/>
  </r>
  <r>
    <s v="Shruti Agarwal"/>
    <s v="141400/48/2018/2238"/>
    <s v="Active"/>
    <d v="2018-03-01T00:00:00"/>
    <d v="2019-02-28T00:00:00"/>
    <s v="Liability"/>
    <n v="5"/>
    <s v="Juli"/>
    <s v="Ahmedabad"/>
    <s v="Small Medium Enterpries (SME)"/>
    <x v="1"/>
    <n v="374.88"/>
    <d v="2018-03-01T00:00:00"/>
    <s v="Brokerage"/>
    <s v="Inception"/>
    <m/>
    <d v="2020-01-22T00:00:00"/>
  </r>
  <r>
    <s v="Kiran Desai"/>
    <s v="141400/48/2018/2239"/>
    <s v="Active"/>
    <d v="2018-03-01T00:00:00"/>
    <d v="2019-02-28T00:00:00"/>
    <s v="Miscellaneous"/>
    <n v="5"/>
    <s v="Juli"/>
    <s v="Ahmedabad"/>
    <s v="Small Medium Enterpries (SME)"/>
    <x v="1"/>
    <n v="3537.25"/>
    <d v="2018-03-01T00:00:00"/>
    <s v="Brokerage"/>
    <s v="Inception"/>
    <m/>
    <d v="2020-01-22T00:00:00"/>
  </r>
  <r>
    <s v="Kanchan Iyer"/>
    <s v="LWC/I2548354/71/02/005537"/>
    <s v="Active"/>
    <d v="2018-03-01T00:00:00"/>
    <d v="2019-02-28T00:00:00"/>
    <s v="Miscellaneous"/>
    <n v="5"/>
    <s v="Juli"/>
    <s v="Ahmedabad"/>
    <s v="Small Medium Enterpries (SME)"/>
    <x v="1"/>
    <n v="8881.5"/>
    <d v="2018-03-01T00:00:00"/>
    <s v="Brokerage"/>
    <s v="Inception"/>
    <m/>
    <d v="2020-01-22T00:00:00"/>
  </r>
  <r>
    <s v="Bhavna Kapoor"/>
    <s v="'91000036191500000014"/>
    <s v="Active"/>
    <d v="2019-05-23T00:00:00"/>
    <d v="2020-05-22T00:00:00"/>
    <s v="Liability"/>
    <n v="1"/>
    <s v="Vinay"/>
    <s v="Ahmedabad"/>
    <s v="Liability"/>
    <x v="0"/>
    <n v="28125"/>
    <d v="2019-05-23T00:00:00"/>
    <s v="Brokerage"/>
    <s v="Inception"/>
    <m/>
    <d v="2020-01-22T00:00:00"/>
  </r>
  <r>
    <s v="Ritika Reddy"/>
    <s v="'91000036191700000002"/>
    <s v="Active"/>
    <d v="2019-05-23T00:00:00"/>
    <d v="2020-05-22T00:00:00"/>
    <s v="Liability"/>
    <n v="1"/>
    <s v="Vinay"/>
    <s v="Ahmedabad"/>
    <s v="Liability"/>
    <x v="0"/>
    <n v="131250"/>
    <d v="2019-05-23T00:00:00"/>
    <s v="Brokerage"/>
    <s v="Inception"/>
    <m/>
    <d v="2020-01-22T00:00:00"/>
  </r>
  <r>
    <s v="Suresh Das"/>
    <n v="302102591"/>
    <s v="Inactive"/>
    <d v="2018-09-05T00:00:00"/>
    <d v="2019-09-04T00:00:00"/>
    <s v="Miscellaneous"/>
    <n v="3"/>
    <s v="Animesh Rawat"/>
    <s v="Ahmedabad"/>
    <s v="Global Client Network (GNB Inward)"/>
    <x v="0"/>
    <n v="6058.38"/>
    <d v="2018-09-05T00:00:00"/>
    <s v="Brokerage"/>
    <s v="Inception"/>
    <m/>
    <d v="2020-01-22T00:00:00"/>
  </r>
  <r>
    <s v="Shikha Chauhan"/>
    <n v="668111383"/>
    <s v="Active"/>
    <d v="2017-10-17T00:00:00"/>
    <d v="2018-10-16T00:00:00"/>
    <s v="Fire"/>
    <n v="3"/>
    <s v="Animesh Rawat"/>
    <s v="Ahmedabad"/>
    <s v="Global Client Network (GNB Inward)"/>
    <x v="0"/>
    <n v="29608.99"/>
    <d v="2017-10-17T00:00:00"/>
    <s v="Brokerage"/>
    <s v="Inception"/>
    <m/>
    <d v="2020-01-22T00:00:00"/>
  </r>
  <r>
    <s v="Hemant Dutta"/>
    <n v="668111383"/>
    <s v="Active"/>
    <d v="2017-10-17T00:00:00"/>
    <d v="2018-10-16T00:00:00"/>
    <s v="Fire"/>
    <n v="3"/>
    <s v="Animesh Rawat"/>
    <s v="Ahmedabad"/>
    <s v="Global Client Network (GNB Inward)"/>
    <x v="0"/>
    <n v="29638.400000000001"/>
    <d v="2017-10-17T00:00:00"/>
    <s v="Brokerage"/>
    <s v="Inception"/>
    <m/>
    <d v="2020-01-22T00:00:00"/>
  </r>
  <r>
    <s v="Dinesh Pandey"/>
    <n v="668111383"/>
    <s v="Active"/>
    <d v="2017-10-17T00:00:00"/>
    <d v="2018-10-16T00:00:00"/>
    <s v="Fire"/>
    <n v="3"/>
    <s v="Animesh Rawat"/>
    <s v="Ahmedabad"/>
    <s v="Global Client Network (GNB Inward)"/>
    <x v="0"/>
    <n v="237107.16"/>
    <d v="2017-10-17T00:00:00"/>
    <s v="Brokerage"/>
    <s v="Inception"/>
    <m/>
    <d v="2020-01-22T00:00:00"/>
  </r>
  <r>
    <s v="Archana Iyer"/>
    <s v="0668111383 05"/>
    <s v="Active"/>
    <d v="2018-10-17T00:00:00"/>
    <d v="2019-10-16T00:00:00"/>
    <s v="Miscellaneous"/>
    <n v="3"/>
    <s v="Animesh Rawat"/>
    <s v="Ahmedabad"/>
    <s v="Global Client Network (GNB Inward)"/>
    <x v="0"/>
    <n v="295501.76"/>
    <d v="2018-10-17T00:00:00"/>
    <s v="Brokerage"/>
    <s v="Inception"/>
    <m/>
    <d v="2020-01-22T00:00:00"/>
  </r>
  <r>
    <s v="Deepak Menon"/>
    <n v="2250015394"/>
    <s v="Active"/>
    <d v="2019-09-05T00:00:00"/>
    <d v="2020-09-04T00:00:00"/>
    <s v="Miscellaneous"/>
    <n v="3"/>
    <s v="Animesh Rawat"/>
    <s v="Ahmedabad"/>
    <s v="Global Client Network (GNB Inward)"/>
    <x v="0"/>
    <n v="5612.25"/>
    <d v="2019-09-05T00:00:00"/>
    <s v="Brokerage"/>
    <s v="Renewal"/>
    <m/>
    <d v="2020-01-22T00:00:00"/>
  </r>
  <r>
    <s v="Vivek Gupta"/>
    <n v="2309002394"/>
    <s v="Active"/>
    <d v="2018-01-01T00:00:00"/>
    <d v="2018-12-31T00:00:00"/>
    <s v="Liability"/>
    <n v="3"/>
    <s v="Animesh Rawat"/>
    <s v="Ahmedabad"/>
    <s v="Global Client Network (GNB Inward)"/>
    <x v="0"/>
    <n v="30875"/>
    <d v="2018-01-01T00:00:00"/>
    <s v="Brokerage"/>
    <s v="Inception"/>
    <m/>
    <d v="2020-01-22T00:00:00"/>
  </r>
  <r>
    <s v="Rina Shah"/>
    <n v="3.1142029633600998E+18"/>
    <s v="Active"/>
    <d v="2019-08-26T00:00:00"/>
    <d v="2020-08-25T00:00:00"/>
    <s v="Miscellaneous"/>
    <n v="3"/>
    <s v="Animesh Rawat"/>
    <s v="Ahmedabad"/>
    <s v="Global Client Network (GNB Inward)"/>
    <x v="2"/>
    <n v="7022.25"/>
    <d v="2019-08-26T00:00:00"/>
    <s v="Brokerage"/>
    <s v="Inception"/>
    <m/>
    <d v="2020-01-22T00:00:00"/>
  </r>
  <r>
    <s v="Uday Prasad"/>
    <s v="OG-19-2202-1018-00000053"/>
    <s v="Active"/>
    <d v="2019-01-01T00:00:00"/>
    <d v="2019-12-31T00:00:00"/>
    <s v="Marine"/>
    <n v="3"/>
    <s v="Animesh Rawat"/>
    <s v="Ahmedabad"/>
    <s v="Global Client Network (GNB Inward)"/>
    <x v="2"/>
    <n v="77787.360000000001"/>
    <d v="2019-01-01T00:00:00"/>
    <s v="Brokerage"/>
    <s v="Inception"/>
    <m/>
    <d v="2020-01-22T00:00:00"/>
  </r>
  <r>
    <s v="Nitin Kapoor"/>
    <s v="OG-19-2202-3383-00000008"/>
    <s v="Active"/>
    <d v="2019-01-01T00:00:00"/>
    <d v="2019-12-31T00:00:00"/>
    <s v="Liability"/>
    <n v="3"/>
    <s v="Animesh Rawat"/>
    <s v="Ahmedabad"/>
    <s v="Global Client Network (GNB Inward)"/>
    <x v="2"/>
    <n v="30048.080000000002"/>
    <d v="2019-01-01T00:00:00"/>
    <s v="Brokerage"/>
    <s v="Inception"/>
    <m/>
    <d v="2020-01-22T00:00:00"/>
  </r>
  <r>
    <s v="Harish Kaul"/>
    <s v="PROHLN000242106"/>
    <s v="Active"/>
    <d v="2019-09-16T00:00:00"/>
    <d v="2020-09-15T00:00:00"/>
    <s v="Employee Benefits"/>
    <n v="3"/>
    <s v="Animesh Rawat"/>
    <s v="Ahmedabad"/>
    <s v="Global Client Network (GNB Inward)"/>
    <x v="2"/>
    <n v="7690.95"/>
    <d v="2019-09-16T00:00:00"/>
    <s v="Brokerage"/>
    <s v="Inception"/>
    <m/>
    <d v="2020-01-22T00:00:00"/>
  </r>
  <r>
    <s v="Neeraj Arora"/>
    <n v="1.2030046182479999E+19"/>
    <s v="Inactive"/>
    <d v="2018-08-10T00:00:00"/>
    <d v="2019-08-09T00:00:00"/>
    <s v="Miscellaneous"/>
    <n v="12"/>
    <s v="Shivani Sharma"/>
    <s v="Ahmedabad"/>
    <s v="Global Client Network (GNB Inward)"/>
    <x v="0"/>
    <n v="86400"/>
    <d v="2018-08-10T00:00:00"/>
    <s v="Brokerage"/>
    <s v="Inception"/>
    <m/>
    <d v="2020-01-22T00:00:00"/>
  </r>
  <r>
    <s v="Mukul Kumar"/>
    <n v="1.2030046182479999E+19"/>
    <s v="Inactive"/>
    <d v="2018-08-10T00:00:00"/>
    <d v="2019-08-09T00:00:00"/>
    <s v="Miscellaneous"/>
    <n v="12"/>
    <s v="Shivani Sharma"/>
    <s v="Ahmedabad"/>
    <s v="Global Client Network (GNB Inward)"/>
    <x v="0"/>
    <n v="345705"/>
    <d v="2018-08-10T00:00:00"/>
    <s v="Brokerage"/>
    <s v="Inception"/>
    <m/>
    <d v="2020-01-22T00:00:00"/>
  </r>
  <r>
    <s v="Gauri Naik"/>
    <n v="1.203004619248E+19"/>
    <s v="Active"/>
    <d v="2019-08-10T00:00:00"/>
    <d v="2020-08-09T00:00:00"/>
    <s v="Miscellaneous"/>
    <n v="3"/>
    <s v="Animesh Rawat"/>
    <s v="Ahmedabad"/>
    <s v="Global Client Network (GNB Inward)"/>
    <x v="0"/>
    <n v="77400"/>
    <d v="2019-08-10T00:00:00"/>
    <s v="Brokerage"/>
    <s v="Renewal"/>
    <m/>
    <d v="2020-01-22T00:00:00"/>
  </r>
  <r>
    <s v="Harish Menon"/>
    <n v="1.203004619248E+19"/>
    <s v="Active"/>
    <d v="2019-08-10T00:00:00"/>
    <d v="2020-08-09T00:00:00"/>
    <s v="Miscellaneous"/>
    <n v="3"/>
    <s v="Animesh Rawat"/>
    <s v="Ahmedabad"/>
    <s v="Global Client Network (GNB Inward)"/>
    <x v="0"/>
    <n v="302811.08"/>
    <d v="2019-08-10T00:00:00"/>
    <s v="Brokerage"/>
    <s v="Renewal"/>
    <m/>
    <d v="2020-01-22T00:00:00"/>
  </r>
  <r>
    <s v="Mohit Gupta"/>
    <s v="P0319200002/9999/100065"/>
    <s v="Active"/>
    <d v="2018-07-01T00:00:00"/>
    <d v="2019-06-30T00:00:00"/>
    <s v="Liability"/>
    <n v="12"/>
    <s v="Shivani Sharma"/>
    <s v="Ahmedabad"/>
    <s v="Global Client Network (GNB Inward)"/>
    <x v="0"/>
    <n v="1183.3800000000001"/>
    <d v="2018-07-01T00:00:00"/>
    <s v="Brokerage"/>
    <s v="Inception"/>
    <m/>
    <d v="2020-01-22T00:00:00"/>
  </r>
  <r>
    <s v="Amit Arora"/>
    <s v="2018-F0541357-FRE"/>
    <s v="Active"/>
    <d v="2018-09-16T00:00:00"/>
    <d v="2019-09-15T00:00:00"/>
    <s v="Fire"/>
    <n v="1"/>
    <s v="Vinay"/>
    <s v="Ahmedabad"/>
    <s v="Property / BI"/>
    <x v="0"/>
    <n v="33977.82"/>
    <d v="2018-09-16T00:00:00"/>
    <s v="Brokerage"/>
    <s v="Inception"/>
    <m/>
    <d v="2020-01-22T00:00:00"/>
  </r>
  <r>
    <s v="Nikita Pandit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3.02"/>
    <d v="2018-05-27T00:00:00"/>
    <s v="Brokerage"/>
    <s v="Inception"/>
    <m/>
    <d v="2020-01-22T00:00:00"/>
  </r>
  <r>
    <s v="Vikas Gupta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5-27T00:00:00"/>
    <s v="Brokerage"/>
    <s v="Inception"/>
    <m/>
    <d v="2020-01-22T00:00:00"/>
  </r>
  <r>
    <s v="Kamlesh Pillai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8-27T00:00:00"/>
    <s v="Brokerage"/>
    <s v="Inception"/>
    <m/>
    <d v="2020-01-22T00:00:00"/>
  </r>
  <r>
    <s v="Umesh Agarwal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11-27T00:00:00"/>
    <s v="Brokerage"/>
    <s v="Inception"/>
    <m/>
    <d v="2020-01-22T00:00:00"/>
  </r>
  <r>
    <s v="Ankur Gandhi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20-02-27T00:00:00"/>
    <s v="Brokerage"/>
    <s v="Inception"/>
    <m/>
    <d v="2020-01-22T00:00:00"/>
  </r>
  <r>
    <s v="Dinesh Kaul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20-05-27T00:00:00"/>
    <s v="Brokerage"/>
    <s v="Inception"/>
    <m/>
    <d v="2020-01-22T00:00:00"/>
  </r>
  <r>
    <s v="Ankur Naik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8-08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8-11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2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3.02"/>
    <d v="2018-02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39952.080000000002"/>
    <d v="2017-11-27T00:00:00"/>
    <s v="Brokerage"/>
    <s v="Inception"/>
    <m/>
    <d v="2020-01-22T00:00:00"/>
  </r>
  <r>
    <s v="BB"/>
    <n v="8540162"/>
    <s v="Inactive"/>
    <d v="2018-02-27T00:00:00"/>
    <d v="2019-02-26T00:00:00"/>
    <s v="Fire"/>
    <n v="1"/>
    <s v="Vinay"/>
    <s v="Ahmedabad"/>
    <s v="Property / BI"/>
    <x v="0"/>
    <n v="562.24"/>
    <d v="2018-02-27T00:00:00"/>
    <s v="Brokerage"/>
    <s v="Inception"/>
    <m/>
    <d v="2020-01-22T00:00:00"/>
  </r>
  <r>
    <s v="BB"/>
    <s v="'0000000008540162-01"/>
    <s v="Active"/>
    <d v="2019-02-27T00:00:00"/>
    <d v="2020-02-26T00:00:00"/>
    <s v="Fire"/>
    <n v="1"/>
    <s v="Vinay"/>
    <s v="Ahmedabad"/>
    <s v="Property / BI"/>
    <x v="0"/>
    <n v="628.70000000000005"/>
    <d v="2019-03-02T00:00:00"/>
    <s v="Brokerage"/>
    <s v="Renewal"/>
    <m/>
    <d v="2020-01-22T00:00:00"/>
  </r>
  <r>
    <s v="BB"/>
    <n v="304001926"/>
    <s v="Inactive"/>
    <d v="2018-04-01T00:00:00"/>
    <d v="2019-03-31T00:00:00"/>
    <s v="Liability"/>
    <n v="12"/>
    <s v="Shivani Sharma"/>
    <s v="Ahmedabad"/>
    <s v="Global Client Network (GNB Inward)"/>
    <x v="0"/>
    <n v="5075.5"/>
    <d v="2018-04-01T00:00:00"/>
    <s v="Brokerage"/>
    <s v="Inception"/>
    <m/>
    <d v="2020-01-22T00:00:00"/>
  </r>
  <r>
    <s v="BB"/>
    <n v="304003761"/>
    <s v="Active"/>
    <d v="2019-04-01T00:00:00"/>
    <d v="2020-03-31T00:00:00"/>
    <s v="Liability"/>
    <n v="3"/>
    <s v="Animesh Rawat"/>
    <s v="Ahmedabad"/>
    <s v="Global Client Network (GNB Inward)"/>
    <x v="0"/>
    <n v="5206"/>
    <d v="2019-04-01T00:00:00"/>
    <s v="Brokerage"/>
    <s v="Renewal"/>
    <m/>
    <d v="2020-01-22T00:00:00"/>
  </r>
  <r>
    <s v="Sanjay Trivedi"/>
    <s v="FM00104260000100"/>
    <s v="Active"/>
    <d v="2019-01-29T00:00:00"/>
    <d v="2020-01-28T00:00:00"/>
    <s v="Fire"/>
    <n v="13"/>
    <s v="Vididt Saha"/>
    <s v="Ahmedabad"/>
    <s v="Property / BI"/>
    <x v="1"/>
    <n v="5462.5"/>
    <d v="2019-01-29T00:00:00"/>
    <s v="Brokerage"/>
    <s v="Inception"/>
    <m/>
    <d v="2020-01-22T00:00:00"/>
  </r>
  <r>
    <s v="Anita Sethi"/>
    <s v="2412/202063061201000"/>
    <s v="Active"/>
    <d v="2019-01-07T00:00:00"/>
    <d v="2020-01-06T00:00:00"/>
    <s v="Marine"/>
    <n v="1"/>
    <s v="Vinay"/>
    <s v="Ahmedabad"/>
    <s v="Marine"/>
    <x v="0"/>
    <n v="13612.5"/>
    <d v="2019-01-07T00:00:00"/>
    <s v="Brokerage"/>
    <s v="Endorsement"/>
    <m/>
    <d v="2020-01-22T00:00:00"/>
  </r>
  <r>
    <s v="Ashok Chatterjee"/>
    <s v="2412/202063061201000"/>
    <s v="Active"/>
    <d v="2019-01-07T00:00:00"/>
    <d v="2020-01-06T00:00:00"/>
    <s v="Marine"/>
    <n v="1"/>
    <s v="Vinay"/>
    <s v="Ahmedabad"/>
    <s v="Marine"/>
    <x v="0"/>
    <n v="6991.55"/>
    <d v="2019-04-04T00:00:00"/>
    <s v="Brokerage "/>
    <s v="Endorsement"/>
    <m/>
    <d v="2020-01-22T00:00:00"/>
  </r>
  <r>
    <s v="Rani Agarwal"/>
    <n v="2302003012"/>
    <s v="Active"/>
    <d v="2018-08-27T00:00:00"/>
    <d v="2019-08-26T00:00:00"/>
    <s v="Liability"/>
    <n v="1"/>
    <s v="Vinay"/>
    <s v="Ahmedabad"/>
    <s v="Liability"/>
    <x v="0"/>
    <n v="13750"/>
    <d v="2018-08-27T00:00:00"/>
    <s v="Brokerage"/>
    <s v="Inception"/>
    <m/>
    <d v="2020-01-22T00:00:00"/>
  </r>
  <r>
    <s v="Arjun Rao"/>
    <n v="41045400"/>
    <s v="Active"/>
    <d v="2019-03-19T00:00:00"/>
    <d v="2020-03-18T00:00:00"/>
    <s v="Liability"/>
    <n v="13"/>
    <s v="Vididt Saha"/>
    <s v="Ahmedabad"/>
    <s v="Liability"/>
    <x v="1"/>
    <n v="70125"/>
    <d v="2019-03-19T00:00:00"/>
    <s v="Brokerage"/>
    <s v="Inception"/>
    <m/>
    <d v="2020-01-22T00:00:00"/>
  </r>
  <r>
    <s v="Anil Naik"/>
    <n v="41045403"/>
    <s v="Active"/>
    <d v="2019-03-19T00:00:00"/>
    <d v="2020-03-18T00:00:00"/>
    <s v="Liability"/>
    <n v="13"/>
    <s v="Vididt Saha"/>
    <s v="Ahmedabad"/>
    <s v="Liability"/>
    <x v="1"/>
    <n v="70125"/>
    <d v="2019-03-19T00:00:00"/>
    <s v="Brokerage"/>
    <s v="Inception"/>
    <m/>
    <d v="2020-01-22T00:00:00"/>
  </r>
  <r>
    <s v="Simran Trivedi"/>
    <s v="2018-C1742872-MLO"/>
    <s v="Inactive"/>
    <d v="2018-04-01T00:00:00"/>
    <d v="2019-03-31T00:00:00"/>
    <s v="Marine"/>
    <n v="3"/>
    <s v="Animesh Rawat"/>
    <s v="Ahmedabad"/>
    <s v="Global Client Network (GNB Inward)"/>
    <x v="0"/>
    <n v="208122.92"/>
    <d v="2018-04-01T00:00:00"/>
    <s v="Brokerage"/>
    <s v="Inception"/>
    <m/>
    <d v="2020-01-22T00:00:00"/>
  </r>
  <r>
    <s v="Dhruv Chopra"/>
    <n v="8502066"/>
    <s v="Inactive"/>
    <d v="2018-03-01T00:00:00"/>
    <d v="2019-02-28T00:00:00"/>
    <s v="Marine"/>
    <n v="3"/>
    <s v="Animesh Rawat"/>
    <s v="Ahmedabad"/>
    <s v="Global Client Network (GNB Inward)"/>
    <x v="0"/>
    <n v="45375.15"/>
    <d v="2018-03-01T00:00:00"/>
    <s v="Brokerage"/>
    <s v="Endorsement"/>
    <m/>
    <d v="2020-01-22T00:00:00"/>
  </r>
  <r>
    <s v="Jaya Chopra"/>
    <n v="8502066"/>
    <s v="Inactive"/>
    <d v="2018-03-01T00:00:00"/>
    <d v="2019-02-28T00:00:00"/>
    <s v="Marine"/>
    <n v="3"/>
    <s v="Animesh Rawat"/>
    <s v="Ahmedabad"/>
    <s v="Global Client Network (GNB Inward)"/>
    <x v="0"/>
    <n v="18150"/>
    <d v="2019-01-03T00:00:00"/>
    <s v="Brokerage "/>
    <s v="Endorsement"/>
    <m/>
    <d v="2020-01-22T00:00:00"/>
  </r>
  <r>
    <s v="Kiran Goyal"/>
    <s v="0000000008502066-01"/>
    <s v="Active"/>
    <d v="2019-03-01T00:00:00"/>
    <d v="2020-06-30T00:00:00"/>
    <s v="Marine"/>
    <n v="3"/>
    <s v="Animesh Rawat"/>
    <s v="Ahmedabad"/>
    <s v="Global Client Network (GNB Inward)"/>
    <x v="0"/>
    <n v="45375.15"/>
    <d v="2019-03-01T00:00:00"/>
    <s v="Brokerage"/>
    <s v="Endorsement"/>
    <m/>
    <d v="2020-01-22T00:00:00"/>
  </r>
  <r>
    <s v="Pravin Sengupta"/>
    <s v="0000000008502066-01"/>
    <s v="Active"/>
    <d v="2019-03-01T00:00:00"/>
    <d v="2020-02-29T00:00:00"/>
    <s v="Marine"/>
    <n v="3"/>
    <s v="Animesh Rawat"/>
    <s v="Ahmedabad"/>
    <s v="Global Client Network (GNB Inward)"/>
    <x v="0"/>
    <n v="45375"/>
    <d v="2019-07-20T00:00:00"/>
    <s v="Brokerage "/>
    <s v="Endorsement"/>
    <m/>
    <d v="2020-01-22T00:00:00"/>
  </r>
  <r>
    <s v="Snehal Das"/>
    <s v="0000000008502066-01"/>
    <s v="Active"/>
    <d v="2019-03-01T00:00:00"/>
    <d v="2020-02-29T00:00:00"/>
    <s v="Marine"/>
    <n v="3"/>
    <s v="Animesh Rawat"/>
    <s v="Ahmedabad"/>
    <s v="Global Client Network (GNB Inward)"/>
    <x v="0"/>
    <n v="0"/>
    <m/>
    <s v="Brokerage "/>
    <s v="Endorsement"/>
    <m/>
    <d v="2020-01-22T00:00:00"/>
  </r>
  <r>
    <s v="Rajesh Malhotra"/>
    <n v="2.9992015408021002E+18"/>
    <s v="Inactive"/>
    <d v="2018-11-01T00:00:00"/>
    <d v="2019-10-31T00:00:00"/>
    <s v="Employee Benefits"/>
    <n v="10"/>
    <s v="Mark"/>
    <s v="Ahmedabad"/>
    <s v="Employee Benefits (EB)"/>
    <x v="0"/>
    <n v="6157.88"/>
    <d v="2018-11-01T00:00:00"/>
    <s v="Brokerage"/>
    <s v="Endorsement"/>
    <m/>
    <d v="2020-01-22T00:00:00"/>
  </r>
  <r>
    <s v="Archana Bhatia"/>
    <n v="2.9992015408021002E+18"/>
    <s v="Inactive"/>
    <d v="2018-11-01T00:00:00"/>
    <d v="2019-10-31T00:00:00"/>
    <s v="Employee Benefits"/>
    <n v="10"/>
    <s v="Mark"/>
    <s v="Ahmedabad"/>
    <s v="Employee Benefits (EB)"/>
    <x v="0"/>
    <m/>
    <d v="2018-12-05T00:00:00"/>
    <s v="Brokerage "/>
    <s v="Endorsement"/>
    <m/>
    <d v="2020-01-22T00:00:00"/>
  </r>
  <r>
    <s v="Ashok Reddy"/>
    <n v="2.9992015408021002E+18"/>
    <s v="Inactive"/>
    <d v="2018-11-01T00:00:00"/>
    <d v="2019-10-31T00:00:00"/>
    <s v="Employee Benefits"/>
    <n v="10"/>
    <s v="Mark"/>
    <s v="Ahmedabad"/>
    <s v="Employee Benefits (EB)"/>
    <x v="0"/>
    <n v="113.48"/>
    <d v="2019-02-08T00:00:00"/>
    <s v="Brokerage "/>
    <s v="Endorsement"/>
    <m/>
    <d v="2020-01-22T00:00:00"/>
  </r>
  <r>
    <s v="Madhuri Bhatia"/>
    <n v="2.9992015408021002E+18"/>
    <s v="Active"/>
    <d v="2019-11-01T00:00:00"/>
    <d v="2020-10-31T00:00:00"/>
    <s v="Employee Benefits"/>
    <n v="10"/>
    <s v="Mark"/>
    <s v="Ahmedabad"/>
    <s v="Employee Benefits (EB)"/>
    <x v="0"/>
    <n v="4302.3"/>
    <d v="2019-11-01T00:00:00"/>
    <s v="Brokerage"/>
    <s v="Renewal"/>
    <m/>
    <d v="2020-01-22T00:00:00"/>
  </r>
  <r>
    <s v="Pranav Mishra"/>
    <s v="4101190600000030-00"/>
    <s v="Active"/>
    <d v="2019-05-17T00:00:00"/>
    <d v="2020-05-16T00:00:00"/>
    <s v="Employee Benefits"/>
    <n v="10"/>
    <s v="Mark"/>
    <s v="Ahmedabad"/>
    <s v="Employee Benefits (EB)"/>
    <x v="0"/>
    <n v="52500"/>
    <d v="2019-05-17T00:00:00"/>
    <s v="Brokerage"/>
    <s v="Inception"/>
    <m/>
    <d v="2020-01-22T00:00:00"/>
  </r>
  <r>
    <s v="Rina Goyal"/>
    <s v="OG-19-2202-0425-00000018"/>
    <s v="Inactive"/>
    <d v="2018-07-01T00:00:00"/>
    <d v="2019-06-30T00:00:00"/>
    <s v="Miscellaneous"/>
    <n v="3"/>
    <s v="Animesh Rawat"/>
    <s v="Ahmedabad"/>
    <s v="Global Client Network (GNB Inward)"/>
    <x v="2"/>
    <n v="1147.82"/>
    <d v="2019-06-30T00:00:00"/>
    <s v="Brokerage"/>
    <s v="Inception"/>
    <m/>
    <d v="2020-01-22T00:00:00"/>
  </r>
  <r>
    <s v="Geeta Gupta"/>
    <s v="OG-19-2202-3304-00000007"/>
    <s v="Inactive"/>
    <d v="2018-07-01T00:00:00"/>
    <d v="2019-06-30T00:00:00"/>
    <s v="Liability"/>
    <n v="3"/>
    <s v="Animesh Rawat"/>
    <s v="Ahmedabad"/>
    <s v="Global Client Network (GNB Inward)"/>
    <x v="0"/>
    <n v="1896.63"/>
    <d v="2018-07-01T00:00:00"/>
    <s v="Brokerage"/>
    <s v="Inception"/>
    <m/>
    <d v="2020-01-22T00:00:00"/>
  </r>
  <r>
    <s v="Sudhir Roy"/>
    <s v="OG-19-2202-3315-00000007-1"/>
    <s v="Inactive"/>
    <d v="2018-07-02T00:00:00"/>
    <d v="2019-06-30T00:00:00"/>
    <s v="Liability"/>
    <n v="3"/>
    <s v="Animesh Rawat"/>
    <s v="Ahmedabad"/>
    <s v="Global Client Network (GNB Inward)"/>
    <x v="0"/>
    <n v="0"/>
    <d v="2019-06-30T00:00:00"/>
    <s v="Brokerage"/>
    <s v="Inception"/>
    <m/>
    <d v="2020-01-22T00:00:00"/>
  </r>
  <r>
    <s v="Rani Kaul"/>
    <s v="OG-19-2202-3383-00000003"/>
    <s v="Inactive"/>
    <d v="2018-07-01T00:00:00"/>
    <d v="2019-06-30T00:00:00"/>
    <s v="Liability"/>
    <n v="3"/>
    <s v="Animesh Rawat"/>
    <s v="Ahmedabad"/>
    <s v="Global Client Network (GNB Inward)"/>
    <x v="0"/>
    <n v="48125"/>
    <d v="2018-07-01T00:00:00"/>
    <s v="Brokerage"/>
    <s v="Inception"/>
    <m/>
    <d v="2020-01-22T00:00:00"/>
  </r>
  <r>
    <s v="Kavita Sharma"/>
    <s v="OG-19-2202-4002-00000009"/>
    <s v="Inactive"/>
    <d v="2018-07-01T00:00:00"/>
    <d v="2019-06-30T00:00:00"/>
    <s v="Fire"/>
    <n v="3"/>
    <s v="Animesh Rawat"/>
    <s v="Ahmedabad"/>
    <s v="Global Client Network (GNB Inward)"/>
    <x v="0"/>
    <n v="13560.92"/>
    <d v="2018-07-01T00:00:00"/>
    <s v="Brokerage"/>
    <s v="Inception"/>
    <m/>
    <d v="2020-01-22T00:00:00"/>
  </r>
  <r>
    <s v="Shikha Sethi"/>
    <s v="OG-19-2202-4004-00000034"/>
    <s v="Inactive"/>
    <d v="2018-07-01T00:00:00"/>
    <d v="2019-06-30T00:00:00"/>
    <s v="Fire"/>
    <n v="3"/>
    <s v="Animesh Rawat"/>
    <s v="Ahmedabad"/>
    <s v="Global Client Network (GNB Inward)"/>
    <x v="0"/>
    <n v="55052.69"/>
    <d v="2018-07-01T00:00:00"/>
    <s v="Brokerage"/>
    <s v="Inception"/>
    <m/>
    <d v="2020-01-22T00:00:00"/>
  </r>
  <r>
    <s v="Amit Bhargava"/>
    <s v="OG-19-2202-4004-00000038"/>
    <s v="Inactive"/>
    <d v="2018-07-01T00:00:00"/>
    <d v="2019-06-30T00:00:00"/>
    <s v="Fire"/>
    <n v="3"/>
    <s v="Animesh Rawat"/>
    <s v="Ahmedabad"/>
    <s v="Global Client Network (GNB Inward)"/>
    <x v="0"/>
    <n v="14131.43"/>
    <d v="2018-07-01T00:00:00"/>
    <s v="Brokerage"/>
    <s v="Inception"/>
    <m/>
    <d v="2020-01-22T00:00:00"/>
  </r>
  <r>
    <s v="Alka Goel"/>
    <s v="OG-19-2202-4010-00000762"/>
    <s v="Inactive"/>
    <d v="2018-07-01T00:00:00"/>
    <d v="2019-06-30T00:00:00"/>
    <s v="Miscellaneous"/>
    <n v="3"/>
    <s v="Animesh Rawat"/>
    <s v="Ahmedabad"/>
    <s v="Global Client Network (GNB Inward)"/>
    <x v="0"/>
    <n v="3125"/>
    <d v="2018-07-01T00:00:00"/>
    <s v="Brokerage"/>
    <s v="Inception"/>
    <m/>
    <d v="2020-01-22T00:00:00"/>
  </r>
  <r>
    <s v="Harish Sharma"/>
    <s v="OG-19-2202-4010-00000789"/>
    <s v="Inactive"/>
    <d v="2018-07-01T00:00:00"/>
    <d v="2019-06-30T00:00:00"/>
    <s v="Miscellaneous"/>
    <n v="3"/>
    <s v="Animesh Rawat"/>
    <s v="Ahmedabad"/>
    <s v="Global Client Network (GNB Inward)"/>
    <x v="0"/>
    <n v="1125"/>
    <d v="2018-07-01T00:00:00"/>
    <s v="Brokerage"/>
    <s v="Inception"/>
    <m/>
    <d v="2020-01-22T00:00:00"/>
  </r>
  <r>
    <s v="Gaurav Goel"/>
    <s v="OG-19-2202-9931-00001420"/>
    <s v="Inactive"/>
    <d v="2018-07-01T00:00:00"/>
    <d v="2019-06-30T00:00:00"/>
    <s v="Miscellaneous"/>
    <n v="3"/>
    <s v="Animesh Rawat"/>
    <s v="Ahmedabad"/>
    <s v="Global Client Network (GNB Inward)"/>
    <x v="0"/>
    <n v="4706.25"/>
    <d v="2018-07-01T00:00:00"/>
    <s v="Brokerage"/>
    <s v="Inception"/>
    <m/>
    <d v="2020-01-22T00:00:00"/>
  </r>
  <r>
    <s v="Ravi Naik"/>
    <s v="OG-20-2202-0425-00000017"/>
    <s v="Active"/>
    <d v="2019-07-01T00:00:00"/>
    <d v="2020-06-30T00:00:00"/>
    <s v="Miscellaneous"/>
    <n v="3"/>
    <s v="Animesh Rawat"/>
    <s v="Ahmedabad"/>
    <s v="Global Client Network (GNB Inward)"/>
    <x v="0"/>
    <n v="825"/>
    <d v="2019-07-01T00:00:00"/>
    <s v="Brokerage"/>
    <s v="Renewal"/>
    <m/>
    <d v="2020-01-22T00:00:00"/>
  </r>
  <r>
    <s v="Kamlesh Prasad"/>
    <s v="OG-20-2202-3304-00000009"/>
    <s v="Active"/>
    <d v="2019-07-01T00:00:00"/>
    <d v="2020-06-30T00:00:00"/>
    <s v="Liability"/>
    <n v="3"/>
    <s v="Animesh Rawat"/>
    <s v="Ahmedabad"/>
    <s v="Global Client Network (GNB Inward)"/>
    <x v="0"/>
    <n v="1896.63"/>
    <d v="2019-07-01T00:00:00"/>
    <s v="Brokerage"/>
    <s v="Renewal"/>
    <m/>
    <d v="2020-01-22T00:00:00"/>
  </r>
  <r>
    <s v="Nikhil Verma"/>
    <s v="OG-20-2202-3315-00000012"/>
    <s v="Active"/>
    <d v="2019-08-02T00:00:00"/>
    <d v="2020-08-01T00:00:00"/>
    <s v="Liability"/>
    <n v="3"/>
    <s v="Animesh Rawat"/>
    <s v="Ahmedabad"/>
    <s v="Global Client Network (GNB Inward)"/>
    <x v="0"/>
    <n v="19181.25"/>
    <d v="2019-08-02T00:00:00"/>
    <s v="Brokerage"/>
    <s v="Renewal"/>
    <m/>
    <d v="2020-01-22T00:00:00"/>
  </r>
  <r>
    <s v="Vaishali Desai"/>
    <s v="OG-20-2202-3383-00000002"/>
    <s v="Active"/>
    <d v="2019-07-01T00:00:00"/>
    <d v="2020-06-30T00:00:00"/>
    <s v="Liability"/>
    <n v="3"/>
    <s v="Animesh Rawat"/>
    <s v="Ahmedabad"/>
    <s v="Global Client Network (GNB Inward)"/>
    <x v="0"/>
    <n v="42500"/>
    <d v="2019-07-01T00:00:00"/>
    <s v="Brokerage"/>
    <s v="Renewal"/>
    <m/>
    <d v="2020-01-22T00:00:00"/>
  </r>
  <r>
    <s v="Atul Naik"/>
    <s v="OG-20-2202-4002-00000010"/>
    <s v="Active"/>
    <d v="2019-07-01T00:00:00"/>
    <d v="2020-06-30T00:00:00"/>
    <s v="Fire"/>
    <n v="3"/>
    <s v="Animesh Rawat"/>
    <s v="Ahmedabad"/>
    <s v="Global Client Network (GNB Inward)"/>
    <x v="0"/>
    <n v="10917.07"/>
    <d v="2019-07-01T00:00:00"/>
    <s v="Brokerage"/>
    <s v="Renewal"/>
    <m/>
    <d v="2020-01-22T00:00:00"/>
  </r>
  <r>
    <s v="Meena Bhargava"/>
    <s v="OG-20-2202-4004-00000062"/>
    <s v="Active"/>
    <d v="2019-07-01T00:00:00"/>
    <d v="2020-06-30T00:00:00"/>
    <s v="Fire"/>
    <n v="3"/>
    <s v="Animesh Rawat"/>
    <s v="Ahmedabad"/>
    <s v="Global Client Network (GNB Inward)"/>
    <x v="0"/>
    <n v="60713.1"/>
    <d v="2019-07-01T00:00:00"/>
    <s v="Brokerage"/>
    <s v="Renewal"/>
    <m/>
    <d v="2020-01-22T00:00:00"/>
  </r>
  <r>
    <s v="Mona Chopra"/>
    <s v="OG-20-2202-4004-00000064"/>
    <s v="Active"/>
    <d v="2019-07-01T00:00:00"/>
    <d v="2020-06-30T00:00:00"/>
    <s v="Fire"/>
    <n v="3"/>
    <s v="Animesh Rawat"/>
    <s v="Ahmedabad"/>
    <s v="Global Client Network (GNB Inward)"/>
    <x v="0"/>
    <n v="12349.97"/>
    <d v="2019-07-01T00:00:00"/>
    <s v="Brokerage"/>
    <s v="Renewal"/>
    <m/>
    <d v="2020-01-22T00:00:00"/>
  </r>
  <r>
    <s v="Mohit Tiwari"/>
    <s v="OG-20-2202-4010-00000869"/>
    <s v="Active"/>
    <d v="2019-07-01T00:00:00"/>
    <d v="2020-06-30T00:00:00"/>
    <s v="Miscellaneous"/>
    <n v="3"/>
    <s v="Animesh Rawat"/>
    <s v="Ahmedabad"/>
    <s v="Global Client Network (GNB Inward)"/>
    <x v="0"/>
    <n v="3375"/>
    <d v="2019-07-01T00:00:00"/>
    <s v="Brokerage"/>
    <s v="Renewal"/>
    <m/>
    <d v="2020-01-22T00:00:00"/>
  </r>
  <r>
    <s v="Tina Dutta"/>
    <s v="OG-20-2202-4010-00000905"/>
    <s v="Active"/>
    <d v="2019-07-01T00:00:00"/>
    <d v="2020-06-30T00:00:00"/>
    <s v="Miscellaneous"/>
    <n v="3"/>
    <s v="Animesh Rawat"/>
    <s v="Ahmedabad"/>
    <s v="Global Client Network (GNB Inward)"/>
    <x v="0"/>
    <n v="875"/>
    <d v="2019-07-01T00:00:00"/>
    <s v="Brokerage"/>
    <s v="Renewal"/>
    <m/>
    <d v="2020-01-22T00:00:00"/>
  </r>
  <r>
    <s v="Hemant Das"/>
    <s v="OG-20-2202-9931-00032558"/>
    <s v="Active"/>
    <d v="2019-07-01T00:00:00"/>
    <d v="2020-06-30T00:00:00"/>
    <s v="Miscellaneous"/>
    <n v="3"/>
    <s v="Animesh Rawat"/>
    <s v="Ahmedabad"/>
    <s v="Global Client Network (GNB Inward)"/>
    <x v="0"/>
    <n v="1556.25"/>
    <d v="2019-07-01T00:00:00"/>
    <s v="Brokerage"/>
    <s v="Renewal"/>
    <m/>
    <d v="2020-01-22T00:00:00"/>
  </r>
  <r>
    <s v="Sanjana Bhargava"/>
    <n v="301004728"/>
    <s v="Inactive"/>
    <d v="2018-09-30T00:00:00"/>
    <d v="2019-09-29T00:00:00"/>
    <s v="Liability"/>
    <n v="3"/>
    <s v="Animesh Rawat"/>
    <s v="Ahmedabad"/>
    <s v="Global Client Network (GNB Inward)"/>
    <x v="0"/>
    <n v="186534.13"/>
    <d v="2018-09-30T00:00:00"/>
    <s v="Brokerage"/>
    <s v="Inception"/>
    <m/>
    <d v="2020-01-22T00:00:00"/>
  </r>
  <r>
    <s v="Kamlesh Trivedi"/>
    <s v="0301004728-2019"/>
    <s v="Active"/>
    <d v="2019-09-30T00:00:00"/>
    <d v="2020-09-29T00:00:00"/>
    <s v="Liability"/>
    <n v="3"/>
    <s v="Animesh Rawat"/>
    <s v="Ahmedabad"/>
    <s v="Global Client Network (GNB Inward)"/>
    <x v="0"/>
    <n v="202350"/>
    <d v="2019-09-30T00:00:00"/>
    <s v="Brokerage"/>
    <s v="Renewal"/>
    <m/>
    <d v="2020-01-22T00:00:00"/>
  </r>
  <r>
    <s v="Nikita Tiwari"/>
    <n v="600010004"/>
    <s v="Inactive"/>
    <d v="2018-03-16T00:00:00"/>
    <d v="2019-03-15T00:00:00"/>
    <s v="Miscellaneous"/>
    <n v="3"/>
    <s v="Animesh Rawat"/>
    <s v="Ahmedabad"/>
    <s v="Global Client Network (GNB Inward)"/>
    <x v="2"/>
    <n v="750.63"/>
    <d v="2018-03-16T00:00:00"/>
    <s v="Brokerage"/>
    <s v="Inception"/>
    <m/>
    <d v="2020-01-22T00:00:00"/>
  </r>
  <r>
    <s v="Kapil Kapoor"/>
    <s v="0600010004 01"/>
    <s v="Inactive"/>
    <d v="2019-03-16T00:00:00"/>
    <d v="2019-04-15T00:00:00"/>
    <s v="Miscellaneous"/>
    <n v="3"/>
    <s v="Animesh Rawat"/>
    <s v="Ahmedabad"/>
    <s v="Global Client Network (GNB Inward)"/>
    <x v="0"/>
    <n v="63.75"/>
    <d v="2019-03-16T00:00:00"/>
    <s v="Brokerage"/>
    <s v="Renewal"/>
    <m/>
    <d v="2020-01-22T00:00:00"/>
  </r>
  <r>
    <s v="Harish Rana"/>
    <s v="0600010004 02"/>
    <s v="Active"/>
    <d v="2019-04-16T00:00:00"/>
    <d v="2020-04-15T00:00:00"/>
    <s v="Miscellaneous"/>
    <n v="3"/>
    <s v="Animesh Rawat"/>
    <s v="Ahmedabad"/>
    <s v="Global Client Network (GNB Inward)"/>
    <x v="0"/>
    <n v="1556.5"/>
    <d v="2019-04-16T00:00:00"/>
    <s v="Brokerage"/>
    <s v="Renewal"/>
    <m/>
    <d v="2020-01-22T00:00:00"/>
  </r>
  <r>
    <s v="Nikhil Pandit"/>
    <n v="640002231"/>
    <s v="Inactive"/>
    <d v="2018-04-02T00:00:00"/>
    <d v="2019-04-01T00:00:00"/>
    <s v="Fire"/>
    <n v="3"/>
    <s v="Animesh Rawat"/>
    <s v="Ahmedabad"/>
    <s v="Global Client Network (GNB Inward)"/>
    <x v="0"/>
    <n v="46087.63"/>
    <d v="2018-04-02T00:00:00"/>
    <s v="Brokerage"/>
    <s v="Inception"/>
    <m/>
    <d v="2020-01-22T00:00:00"/>
  </r>
  <r>
    <s v="Vivek Rana"/>
    <s v="0640002231 03"/>
    <s v="Inactive"/>
    <d v="2019-04-02T00:00:00"/>
    <d v="2019-04-16T00:00:00"/>
    <s v="Miscellaneous"/>
    <n v="3"/>
    <s v="Animesh Rawat"/>
    <s v="Ahmedabad"/>
    <s v="Global Client Network (GNB Inward)"/>
    <x v="0"/>
    <n v="4362.38"/>
    <d v="2019-04-02T00:00:00"/>
    <s v="Brokerage"/>
    <s v="Renewal"/>
    <m/>
    <d v="2020-01-22T00:00:00"/>
  </r>
  <r>
    <s v="Hemant Nair"/>
    <s v="0640002231 04"/>
    <s v="Active"/>
    <d v="2019-04-17T00:00:00"/>
    <d v="2020-04-01T00:00:00"/>
    <s v="Miscellaneous"/>
    <n v="3"/>
    <s v="Animesh Rawat"/>
    <s v="Ahmedabad"/>
    <s v="Global Client Network (GNB Inward)"/>
    <x v="0"/>
    <n v="65370"/>
    <d v="2019-04-17T00:00:00"/>
    <s v="Brokerage"/>
    <s v="Renewal"/>
    <m/>
    <d v="2020-01-22T00:00:00"/>
  </r>
  <r>
    <s v="Veena Bhargava"/>
    <n v="22515779"/>
    <s v="Active"/>
    <d v="2019-09-30T00:00:00"/>
    <d v="2020-09-29T00:00:00"/>
    <s v="Marine"/>
    <n v="3"/>
    <s v="Animesh Rawat"/>
    <s v="Ahmedabad"/>
    <s v="Global Client Network (GNB Inward)"/>
    <x v="2"/>
    <n v="44259.67"/>
    <d v="2019-09-30T00:00:00"/>
    <s v="Brokerage"/>
    <s v="Inception"/>
    <m/>
    <d v="2020-01-22T00:00:00"/>
  </r>
  <r>
    <s v="Shivam Shah"/>
    <n v="22531899"/>
    <s v="Active"/>
    <d v="2019-10-27T00:00:00"/>
    <d v="2020-10-26T00:00:00"/>
    <s v="Marine"/>
    <n v="3"/>
    <s v="Animesh Rawat"/>
    <s v="Ahmedabad"/>
    <s v="Marine"/>
    <x v="0"/>
    <n v="35112"/>
    <d v="2019-10-27T00:00:00"/>
    <s v="Brokerage"/>
    <s v="Renewal"/>
    <m/>
    <d v="2020-01-22T00:00:00"/>
  </r>
  <r>
    <s v="Bhavna Bhandari"/>
    <n v="22531899"/>
    <s v="Active"/>
    <d v="2019-10-27T00:00:00"/>
    <d v="2020-10-26T00:00:00"/>
    <s v="Marine"/>
    <n v="3"/>
    <s v="Animesh Rawat"/>
    <s v="Ahmedabad"/>
    <s v="Marine"/>
    <x v="0"/>
    <n v="15048"/>
    <d v="2019-10-27T00:00:00"/>
    <s v="Brokerage"/>
    <s v="Renewal"/>
    <m/>
    <d v="2020-01-22T00:00:00"/>
  </r>
  <r>
    <s v="Tarun Shah"/>
    <n v="32099602"/>
    <s v="Inactive"/>
    <d v="2018-01-23T00:00:00"/>
    <d v="2019-01-22T00:00:00"/>
    <s v="Engineering"/>
    <n v="12"/>
    <s v="Shivani Sharma"/>
    <s v="Ahmedabad"/>
    <s v="Global Client Network (GNB Inward)"/>
    <x v="0"/>
    <n v="1072.3399999999999"/>
    <d v="2018-01-23T00:00:00"/>
    <s v="Brokerage"/>
    <s v="Inception"/>
    <m/>
    <d v="2020-01-22T00:00:00"/>
  </r>
  <r>
    <s v="Hemant Chauhan"/>
    <s v="32099602-01"/>
    <s v="Active"/>
    <d v="2019-01-23T00:00:00"/>
    <d v="2020-01-22T00:00:00"/>
    <s v="Engineering"/>
    <n v="3"/>
    <s v="Animesh Rawat"/>
    <s v="Ahmedabad"/>
    <s v="Global Client Network (GNB Inward)"/>
    <x v="0"/>
    <n v="1111.77"/>
    <d v="2019-01-23T00:00:00"/>
    <s v="Brokerage"/>
    <s v="Renewal"/>
    <m/>
    <d v="2020-01-22T00:00:00"/>
  </r>
  <r>
    <s v="Geeta Verma"/>
    <n v="3.2134002011810001E+23"/>
    <s v="Inactive"/>
    <d v="2018-07-31T00:00:00"/>
    <d v="2019-07-30T00:00:00"/>
    <s v="Engineering"/>
    <n v="3"/>
    <s v="Animesh Rawat"/>
    <s v="Ahmedabad"/>
    <s v="Global Client Network (GNB Inward)"/>
    <x v="2"/>
    <n v="27057.200000000001"/>
    <d v="2018-07-31T00:00:00"/>
    <s v="Brokerage"/>
    <s v="Inception"/>
    <m/>
    <d v="2020-01-22T00:00:00"/>
  </r>
  <r>
    <s v="Ashok Patel"/>
    <n v="3.213400201191E+23"/>
    <s v="Active"/>
    <d v="2019-07-31T00:00:00"/>
    <d v="2020-07-30T00:00:00"/>
    <s v="Engineering"/>
    <n v="3"/>
    <s v="Animesh Rawat"/>
    <s v="Ahmedabad"/>
    <s v="Global Client Network (GNB Inward)"/>
    <x v="2"/>
    <n v="87500"/>
    <d v="2019-07-31T00:00:00"/>
    <s v="Brokerage"/>
    <s v="Renewal"/>
    <m/>
    <d v="2020-01-22T00:00:00"/>
  </r>
  <r>
    <s v="Gayatri Reddy"/>
    <s v="APG/I2064820/71/11/006144"/>
    <s v="Inactive"/>
    <d v="2018-11-27T00:00:00"/>
    <d v="2019-11-26T00:00:00"/>
    <s v="Employee Benefits"/>
    <n v="10"/>
    <s v="Mark"/>
    <s v="Ahmedabad"/>
    <s v="Employee Benefits (EB)"/>
    <x v="0"/>
    <n v="7647.1"/>
    <d v="2018-11-27T00:00:00"/>
    <s v="Brokerage"/>
    <s v="Inception"/>
    <m/>
    <d v="2020-01-22T00:00:00"/>
  </r>
  <r>
    <s v="Snehal Patel"/>
    <s v="APG/I2064820/71/11/006343"/>
    <s v="Active"/>
    <d v="2019-11-27T00:00:00"/>
    <d v="2020-11-26T00:00:00"/>
    <s v="Employee Benefits"/>
    <n v="10"/>
    <s v="Mark"/>
    <s v="Ahmedabad"/>
    <s v="Employee Benefits (EB)"/>
    <x v="0"/>
    <n v="12491.85"/>
    <d v="2019-11-27T00:00:00"/>
    <s v="Brokerage"/>
    <s v="Renewal"/>
    <m/>
    <d v="2020-01-22T00:00:00"/>
  </r>
  <r>
    <s v="Vivek Yadav"/>
    <s v="GHS/Q0226519/71"/>
    <s v="Inactive"/>
    <d v="2018-11-27T00:00:00"/>
    <d v="2019-11-26T00:00:00"/>
    <s v="Employee Benefits"/>
    <n v="10"/>
    <s v="Mark"/>
    <s v="Ahmedabad"/>
    <s v="Employee Benefits (EB)"/>
    <x v="0"/>
    <n v="30620.9"/>
    <d v="2018-11-27T00:00:00"/>
    <s v="Brokerage"/>
    <s v="Inception"/>
    <m/>
    <d v="2020-01-22T00:00:00"/>
  </r>
  <r>
    <s v="Kiran Saxena"/>
    <s v="GHS/Q1166066/71"/>
    <s v="Active"/>
    <d v="2019-11-27T00:00:00"/>
    <d v="2020-11-26T00:00:00"/>
    <s v="Employee Benefits"/>
    <n v="10"/>
    <s v="Mark"/>
    <s v="Ahmedabad"/>
    <s v="Employee Benefits (EB)"/>
    <x v="0"/>
    <n v="61342.1"/>
    <d v="2019-11-27T00:00:00"/>
    <s v="Brokerage"/>
    <s v="Renewal"/>
    <m/>
    <d v="2020-01-22T00:00:00"/>
  </r>
  <r>
    <s v="Uday Reddy"/>
    <s v="LWC/I2328626/71/04/005537"/>
    <s v="Active"/>
    <d v="2018-04-13T00:00:00"/>
    <d v="2019-04-12T00:00:00"/>
    <s v="Miscellaneous"/>
    <n v="3"/>
    <s v="Animesh Rawat"/>
    <s v="Ahmedabad"/>
    <s v="Global Client Network (GNB Inward)"/>
    <x v="0"/>
    <n v="3125"/>
    <d v="2018-04-13T00:00:00"/>
    <s v="Brokerage"/>
    <s v="Inception"/>
    <m/>
    <d v="2020-01-22T00:00:00"/>
  </r>
  <r>
    <s v="Anita Pandit"/>
    <s v="OG-18-2202-1018-00000028"/>
    <s v="Active"/>
    <d v="2017-10-27T00:00:00"/>
    <d v="2018-10-26T00:00:00"/>
    <s v="Marine"/>
    <n v="3"/>
    <s v="Animesh Rawat"/>
    <s v="Ahmedabad"/>
    <s v="Global Client Network (GNB Inward)"/>
    <x v="0"/>
    <n v="62714.03"/>
    <d v="2017-10-27T00:00:00"/>
    <s v="Brokerage"/>
    <s v="Inception"/>
    <m/>
    <d v="2020-01-22T00:00:00"/>
  </r>
  <r>
    <s v="Hina Malhotra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85800"/>
    <d v="2018-10-27T00:00:00"/>
    <s v="Brokerage"/>
    <s v="Endorsement"/>
    <m/>
    <d v="2020-01-22T00:00:00"/>
  </r>
  <r>
    <s v="Alka Patel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21450"/>
    <d v="2018-10-27T00:00:00"/>
    <s v="Brokerage"/>
    <s v="Endorsement"/>
    <m/>
    <d v="2020-01-22T00:00:00"/>
  </r>
  <r>
    <s v="Shruti Roy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71765.36"/>
    <d v="2019-10-26T00:00:00"/>
    <s v="Brokerage "/>
    <s v="Endorsement"/>
    <m/>
    <d v="2020-01-22T00:00:00"/>
  </r>
  <r>
    <s v="Archana Singh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17941.34"/>
    <d v="2019-10-26T00:00:00"/>
    <s v="Brokerage "/>
    <s v="Endorsement"/>
    <m/>
    <d v="2020-01-22T00:00:00"/>
  </r>
  <r>
    <s v="Mukul Goyal"/>
    <s v="4016 X 166425941 00 000"/>
    <s v="Active"/>
    <d v="2019-02-22T00:00:00"/>
    <d v="2020-02-21T00:00:00"/>
    <s v="Employee Benefits"/>
    <n v="6"/>
    <s v="Ketan Jain"/>
    <s v="Ahmedabad"/>
    <s v="Employee Benefits (EB)"/>
    <x v="1"/>
    <n v="44999.85"/>
    <d v="2020-02-21T00:00:00"/>
    <s v="Brokerage"/>
    <s v="Inception"/>
    <m/>
    <d v="2020-01-22T00:00:00"/>
  </r>
  <r>
    <s v="Namita Bajaj"/>
    <n v="2309004639"/>
    <s v="Active"/>
    <d v="2019-09-30T00:00:00"/>
    <d v="2025-09-29T00:00:00"/>
    <s v="Liability"/>
    <n v="13"/>
    <s v="Vididt Saha"/>
    <s v="Ahmedabad"/>
    <s v="Liability"/>
    <x v="2"/>
    <n v="47500"/>
    <d v="2019-09-30T00:00:00"/>
    <s v="Brokerage"/>
    <s v="Inception"/>
    <m/>
    <d v="2020-01-22T00:00:00"/>
  </r>
  <r>
    <s v="Nikita Joshi"/>
    <n v="43170512"/>
    <s v="Inactive"/>
    <d v="2019-02-06T00:00:00"/>
    <d v="2019-08-06T00:00:00"/>
    <s v="Miscellaneous"/>
    <n v="13"/>
    <s v="Vididt Saha"/>
    <s v="Ahmedabad"/>
    <s v="Liability"/>
    <x v="2"/>
    <n v="6183.87"/>
    <d v="2019-02-06T00:00:00"/>
    <s v="Brokerage"/>
    <s v="Inception"/>
    <m/>
    <d v="2020-01-22T00:00:00"/>
  </r>
  <r>
    <s v="Tejas Shah"/>
    <n v="43193940"/>
    <s v="Active"/>
    <d v="2019-08-07T00:00:00"/>
    <d v="2020-02-06T00:00:00"/>
    <s v="Miscellaneous"/>
    <n v="13"/>
    <s v="Vididt Saha"/>
    <s v="Ahmedabad"/>
    <s v="Liability"/>
    <x v="2"/>
    <n v="6183.87"/>
    <d v="2019-08-07T00:00:00"/>
    <s v="Brokerage"/>
    <s v="Renewal"/>
    <m/>
    <d v="2020-01-22T00:00:00"/>
  </r>
  <r>
    <s v="Kavita Rao"/>
    <s v="141400/48/2020/1134"/>
    <s v="Active"/>
    <d v="2019-11-08T00:00:00"/>
    <d v="2020-11-07T00:00:00"/>
    <s v="Liability"/>
    <n v="2"/>
    <s v="Abhinav Shivam"/>
    <s v="Ahmedabad"/>
    <s v="Liability"/>
    <x v="1"/>
    <n v="13200"/>
    <d v="2019-11-08T00:00:00"/>
    <s v="Brokerage"/>
    <s v="Inception"/>
    <m/>
    <d v="2020-01-22T00:00:00"/>
  </r>
  <r>
    <s v="Hemant Shah"/>
    <n v="2.3060011180300001E+19"/>
    <s v="Active"/>
    <d v="2019-02-22T00:00:00"/>
    <d v="2020-02-21T00:00:00"/>
    <s v="Fire"/>
    <n v="2"/>
    <s v="Abhinav Shivam"/>
    <s v="Ahmedabad"/>
    <s v="Small Medium Enterpries (SME)"/>
    <x v="1"/>
    <n v="16258"/>
    <d v="2019-02-22T00:00:00"/>
    <s v="Brokerage"/>
    <s v="Inception"/>
    <m/>
    <d v="2020-01-22T00:00:00"/>
  </r>
  <r>
    <s v="Prabhat Naik"/>
    <n v="2.3060011180300001E+19"/>
    <s v="Active"/>
    <d v="2019-02-28T00:00:00"/>
    <d v="2020-02-27T00:00:00"/>
    <s v="Fire"/>
    <n v="2"/>
    <s v="Abhinav Shivam"/>
    <s v="Ahmedabad"/>
    <s v="Small Medium Enterpries (SME)"/>
    <x v="1"/>
    <n v="8227.7900000000009"/>
    <d v="2019-02-28T00:00:00"/>
    <s v="Brokerage"/>
    <s v="Endorsement"/>
    <m/>
    <d v="2020-01-22T00:00:00"/>
  </r>
  <r>
    <s v="Nikhil Tiwari"/>
    <n v="2.3060011180300001E+19"/>
    <s v="Active"/>
    <d v="2019-02-28T00:00:00"/>
    <d v="2020-02-27T00:00:00"/>
    <s v="Fire"/>
    <n v="2"/>
    <s v="Abhinav Shivam"/>
    <s v="Ahmedabad"/>
    <s v="Small Medium Enterpries (SME)"/>
    <x v="1"/>
    <n v="2925.72"/>
    <d v="2019-06-12T00:00:00"/>
    <s v="Brokerage "/>
    <s v="Endorsement"/>
    <m/>
    <d v="2020-01-22T00:00:00"/>
  </r>
  <r>
    <s v="Neha Trivedi"/>
    <n v="2.3060011180300001E+19"/>
    <s v="Active"/>
    <d v="2019-02-28T00:00:00"/>
    <d v="2020-02-27T00:00:00"/>
    <s v="Fire"/>
    <n v="2"/>
    <s v="Abhinav Shivam"/>
    <s v="Ahmedabad"/>
    <s v="Small Medium Enterpries (SME)"/>
    <x v="1"/>
    <n v="2925.72"/>
    <d v="2019-06-12T00:00:00"/>
    <s v="Brokerage "/>
    <s v="Endorsement"/>
    <m/>
    <d v="2020-01-22T00:00:00"/>
  </r>
  <r>
    <s v="Shruti Agarwal"/>
    <n v="2.3060011180300001E+19"/>
    <s v="Active"/>
    <d v="2019-02-28T00:00:00"/>
    <d v="2020-02-27T00:00:00"/>
    <s v="Fire"/>
    <n v="2"/>
    <s v="Abhinav Shivam"/>
    <s v="Ahmedabad"/>
    <s v="Small Medium Enterpries (SME)"/>
    <x v="1"/>
    <n v="5240.78"/>
    <d v="2019-07-12T00:00:00"/>
    <s v="Brokerage "/>
    <s v="Endorsement"/>
    <m/>
    <d v="2020-01-22T00:00:00"/>
  </r>
  <r>
    <s v="Kiran Desai"/>
    <n v="3.1030011191E+17"/>
    <s v="Active"/>
    <d v="2019-11-08T00:00:00"/>
    <d v="2020-11-07T00:00:00"/>
    <s v="Fire"/>
    <n v="2"/>
    <s v="Abhinav Shivam"/>
    <s v="Ahmedabad"/>
    <s v="Small Medium Enterpries (SME)"/>
    <x v="1"/>
    <n v="17232.75"/>
    <d v="2019-11-08T00:00:00"/>
    <s v="Brokerage"/>
    <s v="Inception"/>
    <m/>
    <d v="2020-01-22T00:00:00"/>
  </r>
  <r>
    <s v="Kanchan Iyer"/>
    <n v="3.1030049191E+17"/>
    <s v="Active"/>
    <d v="2019-11-08T00:00:00"/>
    <d v="2020-11-07T00:00:00"/>
    <s v="Liability"/>
    <n v="2"/>
    <s v="Abhinav Shivam"/>
    <s v="Ahmedabad"/>
    <s v="Liability"/>
    <x v="1"/>
    <n v="6250"/>
    <d v="2019-11-08T00:00:00"/>
    <s v="Brokerage"/>
    <s v="Inception"/>
    <m/>
    <d v="2020-01-22T00:00:00"/>
  </r>
  <r>
    <s v="Bhavna Kapoor"/>
    <n v="9.90000111903E+19"/>
    <s v="Active"/>
    <d v="2019-09-08T00:00:00"/>
    <d v="2020-09-07T00:00:00"/>
    <s v="Fire"/>
    <n v="2"/>
    <s v="Abhinav Shivam"/>
    <s v="Ahmedabad"/>
    <s v="Small Medium Enterpries (SME)"/>
    <x v="1"/>
    <n v="72138.929999999993"/>
    <d v="2019-09-08T00:00:00"/>
    <s v="Brokerage"/>
    <s v="Inception"/>
    <m/>
    <d v="2020-01-22T00:00:00"/>
  </r>
  <r>
    <s v="Ritika Reddy"/>
    <n v="9.90000111903E+19"/>
    <s v="Active"/>
    <d v="2019-09-08T00:00:00"/>
    <d v="2020-09-07T00:00:00"/>
    <s v="Fire"/>
    <n v="2"/>
    <s v="Abhinav Shivam"/>
    <s v="Ahmedabad"/>
    <s v="Small Medium Enterpries (SME)"/>
    <x v="1"/>
    <n v="43032.54"/>
    <d v="2019-09-08T00:00:00"/>
    <s v="Brokerage"/>
    <s v="Inception"/>
    <m/>
    <d v="2020-01-22T00:00:00"/>
  </r>
  <r>
    <s v="Suresh Das"/>
    <n v="9.9000046190100005E+19"/>
    <s v="Active"/>
    <d v="2019-09-08T00:00:00"/>
    <d v="2020-09-07T00:00:00"/>
    <s v="Miscellaneous"/>
    <n v="2"/>
    <s v="Abhinav Shivam"/>
    <s v="Ahmedabad"/>
    <s v="Property / BI"/>
    <x v="1"/>
    <n v="11550"/>
    <d v="2019-09-08T00:00:00"/>
    <s v="Brokerage"/>
    <s v="Inception"/>
    <m/>
    <d v="2020-01-22T00:00:00"/>
  </r>
  <r>
    <s v="Shikha Chauhan"/>
    <n v="9.9000046190100005E+19"/>
    <s v="Active"/>
    <d v="2019-09-08T00:00:00"/>
    <d v="2020-09-07T00:00:00"/>
    <s v="Miscellaneous"/>
    <n v="2"/>
    <s v="Abhinav Shivam"/>
    <s v="Ahmedabad"/>
    <s v="Property / BI"/>
    <x v="1"/>
    <n v="7700"/>
    <d v="2019-09-08T00:00:00"/>
    <s v="Brokerage"/>
    <s v="Inception"/>
    <m/>
    <d v="2020-01-22T00:00:00"/>
  </r>
  <r>
    <s v="Hemant Dutta"/>
    <n v="9.9000046190799995E+19"/>
    <s v="Active"/>
    <d v="2019-09-08T00:00:00"/>
    <d v="2020-09-07T00:00:00"/>
    <s v="Miscellaneous"/>
    <n v="2"/>
    <s v="Abhinav Shivam"/>
    <s v="Ahmedabad"/>
    <s v="Small Medium Enterpries (SME)"/>
    <x v="1"/>
    <n v="14461.25"/>
    <d v="2019-09-08T00:00:00"/>
    <s v="Brokerage"/>
    <s v="Endorsement"/>
    <m/>
    <d v="2020-01-22T00:00:00"/>
  </r>
  <r>
    <s v="Dinesh Pandey"/>
    <n v="9.9000046190799995E+19"/>
    <s v="Active"/>
    <d v="2019-09-08T00:00:00"/>
    <d v="2020-09-07T00:00:00"/>
    <s v="Miscellaneous"/>
    <n v="2"/>
    <s v="Abhinav Shivam"/>
    <s v="Ahmedabad"/>
    <s v="Small Medium Enterpries (SME)"/>
    <x v="1"/>
    <n v="13153.63"/>
    <d v="2019-10-10T00:00:00"/>
    <s v="Brokerage "/>
    <s v="Endorsement"/>
    <m/>
    <d v="2020-01-22T00:00:00"/>
  </r>
  <r>
    <s v="Archana Iyer"/>
    <n v="9.9000044180300005E+19"/>
    <s v="Inactive"/>
    <d v="2018-04-04T00:00:00"/>
    <d v="2024-07-05T00:00:00"/>
    <s v="Engineering"/>
    <n v="13"/>
    <s v="Vididt Saha"/>
    <s v="Ahmedabad"/>
    <s v="Construction, Power &amp; Infrastructure"/>
    <x v="1"/>
    <n v="0"/>
    <d v="2018-04-04T00:00:00"/>
    <s v="Brokerage"/>
    <s v="Lapse"/>
    <s v="OTHR â€“ Other"/>
    <d v="2020-01-22T00:00:00"/>
  </r>
  <r>
    <s v="Deepak Menon"/>
    <n v="9.9000044180300005E+19"/>
    <s v="Inactive"/>
    <d v="2018-06-22T00:00:00"/>
    <d v="2019-09-21T00:00:00"/>
    <s v="Engineering"/>
    <n v="13"/>
    <s v="Vididt Saha"/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</r>
  <r>
    <s v="Vivek Gupta"/>
    <n v="9.9000044190299996E+19"/>
    <s v="Active"/>
    <d v="2019-04-25T00:00:00"/>
    <d v="2021-04-24T00:00:00"/>
    <s v="Engineering"/>
    <n v="13"/>
    <s v="Vididt Saha"/>
    <s v="Ahmedabad"/>
    <s v="Construction, Power &amp; Infrastructure"/>
    <x v="2"/>
    <n v="134736.13"/>
    <d v="2019-04-25T00:00:00"/>
    <s v="Brokerage"/>
    <s v="Inception"/>
    <m/>
    <d v="2020-01-22T00:00:00"/>
  </r>
  <r>
    <s v="Rina Shah"/>
    <n v="9.9000044190299996E+19"/>
    <s v="Active"/>
    <d v="2019-09-11T00:00:00"/>
    <d v="2020-09-10T00:00:00"/>
    <s v="Engineering"/>
    <n v="13"/>
    <s v="Vididt Saha"/>
    <s v="Ahmedabad"/>
    <s v="Construction, Power &amp; Infrastructure"/>
    <x v="2"/>
    <n v="32584.880000000001"/>
    <d v="2019-09-11T00:00:00"/>
    <s v="Brokerage"/>
    <s v="Inception"/>
    <m/>
    <d v="2020-01-22T00:00:00"/>
  </r>
  <r>
    <s v="Uday Prasad"/>
    <n v="9.9000044190299996E+19"/>
    <s v="Active"/>
    <d v="2019-09-22T00:00:00"/>
    <d v="2020-03-21T00:00:00"/>
    <s v="Engineering"/>
    <n v="13"/>
    <s v="Vididt Saha"/>
    <s v="Ahmedabad"/>
    <s v="Construction, Power &amp; Infrastructure"/>
    <x v="2"/>
    <n v="8044.5"/>
    <d v="2019-09-22T00:00:00"/>
    <s v="Brokerage"/>
    <s v="Inception"/>
    <m/>
    <d v="2020-01-22T00:00:00"/>
  </r>
  <r>
    <s v="Nitin Kapoor"/>
    <s v="'0000000008539844-01"/>
    <s v="Inactive"/>
    <d v="2019-02-27T00:00:00"/>
    <d v="2020-02-26T00:00:00"/>
    <s v="Fire"/>
    <n v="1"/>
    <s v="Vinay"/>
    <s v="Ahmedabad"/>
    <s v="Property / BI"/>
    <x v="0"/>
    <n v="2141.5500000000002"/>
    <d v="2019-02-27T00:00:00"/>
    <s v="Brokerage"/>
    <s v="Lapse"/>
    <s v="OTHR â€“ Other"/>
    <d v="2020-01-22T00:00:00"/>
  </r>
  <r>
    <s v="Harish Kaul"/>
    <s v="00000000085/39886"/>
    <s v="Active"/>
    <d v="2018-02-27T00:00:00"/>
    <d v="2019-02-26T00:00:00"/>
    <s v="Fire"/>
    <n v="1"/>
    <s v="Vinay"/>
    <s v="Ahmedabad"/>
    <s v="Property / BI"/>
    <x v="0"/>
    <n v="2486.0700000000002"/>
    <d v="2018-02-27T00:00:00"/>
    <s v="Brokerage"/>
    <s v="Inception"/>
    <m/>
    <d v="2020-01-22T00:00:00"/>
  </r>
  <r>
    <s v="Neeraj Arora"/>
    <n v="8539944"/>
    <s v="Inactive"/>
    <d v="2018-02-27T00:00:00"/>
    <d v="2019-02-26T00:00:00"/>
    <s v="Fire"/>
    <n v="1"/>
    <s v="Vinay"/>
    <s v="Ahmedabad"/>
    <s v="Property / BI"/>
    <x v="0"/>
    <n v="6653.1"/>
    <d v="2018-02-27T00:00:00"/>
    <s v="Brokerage"/>
    <s v="Inception"/>
    <m/>
    <d v="2020-01-22T00:00:00"/>
  </r>
  <r>
    <s v="Mukul Kumar"/>
    <s v="'0000000008539944-01"/>
    <s v="Active"/>
    <d v="2019-02-27T00:00:00"/>
    <d v="2020-02-26T00:00:00"/>
    <s v="Fire"/>
    <n v="1"/>
    <s v="Vinay"/>
    <s v="Ahmedabad"/>
    <s v="Property / BI"/>
    <x v="0"/>
    <n v="6979.74"/>
    <d v="2019-02-27T00:00:00"/>
    <s v="Brokerage"/>
    <s v="Renewal"/>
    <m/>
    <d v="2020-01-22T00:00:00"/>
  </r>
  <r>
    <s v="Gauri Naik"/>
    <s v="00000000086/43966"/>
    <s v="Active"/>
    <d v="2018-02-27T00:00:00"/>
    <d v="2019-02-26T00:00:00"/>
    <s v="Fire"/>
    <n v="1"/>
    <s v="Vinay"/>
    <s v="Ahmedabad"/>
    <s v="Property / BI"/>
    <x v="2"/>
    <n v="2283.33"/>
    <d v="2018-02-27T00:00:00"/>
    <s v="Brokerage"/>
    <s v="Inception"/>
    <m/>
    <d v="2020-01-22T00:00:00"/>
  </r>
  <r>
    <s v="Harish Menon"/>
    <n v="41045915"/>
    <s v="Active"/>
    <d v="2019-03-30T00:00:00"/>
    <d v="2020-03-29T00:00:00"/>
    <s v="Liability"/>
    <n v="6"/>
    <s v="Ketan Jain"/>
    <s v="Ahmedabad"/>
    <s v="Liability"/>
    <x v="1"/>
    <n v="14107.5"/>
    <d v="2019-03-30T00:00:00"/>
    <s v="Brokerage"/>
    <s v="Inception"/>
    <m/>
    <d v="2020-01-22T00:00:00"/>
  </r>
  <r>
    <s v="Mohit Gupta"/>
    <n v="2690000174"/>
    <s v="Active"/>
    <d v="2017-12-31T00:00:00"/>
    <d v="2018-12-30T00:00:00"/>
    <s v="Miscellaneous"/>
    <n v="1"/>
    <s v="Vinay"/>
    <s v="Ahmedabad"/>
    <s v="Property / BI"/>
    <x v="0"/>
    <n v="2535.87"/>
    <d v="2017-12-31T00:00:00"/>
    <s v="Brokerage"/>
    <s v="Inception"/>
    <m/>
    <d v="2020-01-22T00:00:00"/>
  </r>
  <r>
    <s v="Amit Arora"/>
    <n v="300004329"/>
    <s v="Inactive"/>
    <d v="2018-01-31T00:00:00"/>
    <d v="2019-01-30T00:00:00"/>
    <s v="Liability"/>
    <n v="1"/>
    <s v="Vinay"/>
    <s v="Ahmedabad"/>
    <s v="Liability"/>
    <x v="0"/>
    <n v="125000"/>
    <d v="2018-01-31T00:00:00"/>
    <s v="Brokerage"/>
    <s v="Inception"/>
    <m/>
    <d v="2020-01-22T00:00:00"/>
  </r>
  <r>
    <s v="Nikita Pandit"/>
    <s v="'0300004329"/>
    <s v="Active"/>
    <d v="2019-01-31T00:00:00"/>
    <d v="2020-01-30T00:00:00"/>
    <s v="Liability"/>
    <n v="1"/>
    <s v="Vinay"/>
    <s v="Ahmedabad"/>
    <s v="Liability"/>
    <x v="0"/>
    <n v="125000"/>
    <d v="2019-01-31T00:00:00"/>
    <s v="Brokerage"/>
    <s v="Renewal"/>
    <m/>
    <d v="2020-01-22T00:00:00"/>
  </r>
  <r>
    <s v="Vikas Gupta"/>
    <n v="304001755"/>
    <s v="Inactive"/>
    <d v="2018-01-31T00:00:00"/>
    <d v="2019-01-30T00:00:00"/>
    <s v="Liability"/>
    <n v="1"/>
    <s v="Vinay"/>
    <s v="Ahmedabad"/>
    <s v="Liability"/>
    <x v="0"/>
    <n v="80000"/>
    <d v="2018-01-31T00:00:00"/>
    <s v="Brokerage"/>
    <s v="Inception"/>
    <m/>
    <d v="2020-01-22T00:00:00"/>
  </r>
  <r>
    <s v="Kamlesh Pillai"/>
    <n v="304001755"/>
    <s v="Inactive"/>
    <d v="2018-01-31T00:00:00"/>
    <d v="2019-01-30T00:00:00"/>
    <s v="Liability"/>
    <n v="1"/>
    <s v="Vinay"/>
    <s v="Ahmedabad"/>
    <s v="Liability"/>
    <x v="0"/>
    <n v="320000"/>
    <d v="2018-01-31T00:00:00"/>
    <s v="Brokerage"/>
    <s v="Inception"/>
    <m/>
    <d v="2020-01-22T00:00:00"/>
  </r>
  <r>
    <s v="Umesh Agarwal"/>
    <s v="'0304001755"/>
    <s v="Active"/>
    <d v="2019-01-31T00:00:00"/>
    <d v="2020-01-30T00:00:00"/>
    <s v="Liability"/>
    <n v="1"/>
    <s v="Vinay"/>
    <s v="Ahmedabad"/>
    <s v="Liability"/>
    <x v="0"/>
    <n v="320000"/>
    <d v="2019-01-31T00:00:00"/>
    <s v="Brokerage"/>
    <s v="Renewal"/>
    <m/>
    <d v="2020-01-22T00:00:00"/>
  </r>
  <r>
    <s v="Ankur Gandhi"/>
    <n v="640001622"/>
    <s v="Inactive"/>
    <d v="2017-12-31T00:00:00"/>
    <d v="2018-12-30T00:00:00"/>
    <s v="Miscellaneous"/>
    <n v="1"/>
    <s v="Vinay"/>
    <s v="Ahmedabad"/>
    <s v="Property / BI"/>
    <x v="0"/>
    <n v="211206.7"/>
    <d v="2017-12-31T00:00:00"/>
    <s v="Brokerage"/>
    <s v="Lapse"/>
    <s v="OTHR â€“ Other"/>
    <d v="2020-01-22T00:00:00"/>
  </r>
  <r>
    <s v="Dinesh Kaul"/>
    <n v="655001664"/>
    <s v="Inactive"/>
    <d v="2018-03-01T00:00:00"/>
    <d v="2019-02-28T00:00:00"/>
    <s v="Fire"/>
    <n v="1"/>
    <s v="Vinay"/>
    <s v="Ahmedabad"/>
    <s v="Property / BI"/>
    <x v="0"/>
    <n v="275569.44"/>
    <d v="2019-03-01T00:00:00"/>
    <s v="Brokerage"/>
    <s v="Inception"/>
    <m/>
    <d v="2020-01-22T00:00:00"/>
  </r>
  <r>
    <s v="Ankur Naik"/>
    <s v="'0655001664 03"/>
    <s v="Active"/>
    <d v="2019-03-01T00:00:00"/>
    <d v="2020-02-29T00:00:00"/>
    <s v="Fire"/>
    <n v="1"/>
    <s v="Vinay"/>
    <s v="Ahmedabad"/>
    <s v="Property / BI"/>
    <x v="0"/>
    <n v="275569.44"/>
    <d v="2019-03-01T00:00:00"/>
    <s v="Brokerage"/>
    <s v="Renewal"/>
    <m/>
    <d v="2020-01-22T00:00:00"/>
  </r>
  <r>
    <s v="ABC"/>
    <s v="0830016972 02"/>
    <s v="Active"/>
    <d v="2019-03-01T00:00:00"/>
    <d v="2020-02-29T00:00:00"/>
    <s v="Marine"/>
    <n v="1"/>
    <s v="Vinay"/>
    <s v="Ahmedabad"/>
    <s v="Marine"/>
    <x v="0"/>
    <n v="50332.73"/>
    <d v="2019-03-01T00:00:00"/>
    <s v="Brokerage"/>
    <s v="Renewal"/>
    <m/>
    <d v="2020-01-22T00:00:00"/>
  </r>
  <r>
    <s v="ABC"/>
    <s v="0830016972Â 01"/>
    <s v="Inactive"/>
    <d v="2018-03-01T00:00:00"/>
    <d v="2019-02-28T00:00:00"/>
    <s v="Marine"/>
    <n v="1"/>
    <s v="Vinay"/>
    <s v="Ahmedabad"/>
    <s v="Marine"/>
    <x v="0"/>
    <n v="57539.3"/>
    <d v="2018-03-01T00:00:00"/>
    <s v="Brokerage"/>
    <s v="Inception"/>
    <m/>
    <d v="2020-01-22T00:00:00"/>
  </r>
  <r>
    <s v="ABC"/>
    <s v="'12063453"/>
    <s v="Active"/>
    <d v="2018-12-14T00:00:00"/>
    <d v="2019-12-13T00:00:00"/>
    <s v="Fire"/>
    <n v="1"/>
    <s v="Vinay"/>
    <s v="Ahmedabad"/>
    <s v="Property / BI"/>
    <x v="0"/>
    <n v="212357.74"/>
    <d v="2018-12-14T00:00:00"/>
    <s v="Brokerage"/>
    <s v="Inception"/>
    <m/>
    <d v="2020-01-22T00:00:00"/>
  </r>
  <r>
    <s v="ABC"/>
    <n v="1.2140036170800001E+19"/>
    <s v="Inactive"/>
    <d v="2018-03-01T00:00:00"/>
    <d v="2019-02-28T00:00:00"/>
    <s v="Liability"/>
    <n v="1"/>
    <s v="Vinay"/>
    <s v="Ahmedabad"/>
    <s v="Liability"/>
    <x v="2"/>
    <n v="31250"/>
    <d v="2018-03-01T00:00:00"/>
    <s v="Brokerage"/>
    <s v="Inception"/>
    <m/>
    <d v="2020-01-22T00:00:00"/>
  </r>
  <r>
    <s v="ABC"/>
    <s v="121400/36/17/17/00000005 "/>
    <s v="Inactive"/>
    <d v="2018-03-01T00:00:00"/>
    <d v="2019-02-28T00:00:00"/>
    <s v="Liability"/>
    <n v="1"/>
    <s v="Vinay"/>
    <s v="Ahmedabad"/>
    <s v="Liability"/>
    <x v="0"/>
    <n v="43750"/>
    <d v="2018-03-01T00:00:00"/>
    <s v="Brokerage"/>
    <s v="Inception"/>
    <m/>
    <d v="2020-01-22T00:00:00"/>
  </r>
  <r>
    <s v="ABC"/>
    <s v="121400/36/17/30/00000014"/>
    <s v="Inactive"/>
    <d v="2018-03-01T00:00:00"/>
    <d v="2019-02-28T00:00:00"/>
    <s v="Liability"/>
    <n v="1"/>
    <s v="Vinay"/>
    <s v="Ahmedabad"/>
    <s v="Liability"/>
    <x v="2"/>
    <n v="75000"/>
    <d v="2018-03-01T00:00:00"/>
    <s v="Brokerage"/>
    <s v="Inception"/>
    <m/>
    <d v="2020-01-22T00:00:00"/>
  </r>
  <r>
    <s v="ABC"/>
    <s v="'12140036180800000001"/>
    <s v="Active"/>
    <d v="2019-03-01T00:00:00"/>
    <d v="2020-02-29T00:00:00"/>
    <s v="Liability"/>
    <n v="1"/>
    <s v="Vinay"/>
    <s v="Ahmedabad"/>
    <s v="Liability"/>
    <x v="2"/>
    <n v="31250"/>
    <d v="2019-03-01T00:00:00"/>
    <s v="Brokerage"/>
    <s v="Renewal"/>
    <m/>
    <d v="2020-01-22T00:00:00"/>
  </r>
  <r>
    <s v="ABC"/>
    <s v="'12140036181700000021"/>
    <s v="Active"/>
    <d v="2019-03-01T00:00:00"/>
    <d v="2020-02-29T00:00:00"/>
    <s v="Liability"/>
    <n v="1"/>
    <s v="Vinay"/>
    <s v="Ahmedabad"/>
    <s v="Liability"/>
    <x v="0"/>
    <n v="43750"/>
    <d v="2019-03-01T00:00:00"/>
    <s v="Brokerage"/>
    <s v="Renewal"/>
    <m/>
    <d v="2020-01-22T00:00:00"/>
  </r>
  <r>
    <s v="ABC"/>
    <s v="'12140036183000000021"/>
    <s v="Active"/>
    <d v="2019-03-01T00:00:00"/>
    <d v="2020-02-29T00:00:00"/>
    <s v="Liability"/>
    <n v="1"/>
    <s v="Vinay"/>
    <s v="Ahmedabad"/>
    <s v="Liability"/>
    <x v="2"/>
    <n v="75000"/>
    <d v="2019-03-01T00:00:00"/>
    <s v="Brokerage"/>
    <s v="Renewal"/>
    <m/>
    <d v="2020-01-22T00:00:00"/>
  </r>
  <r>
    <s v="ABC"/>
    <n v="2302003268"/>
    <s v="Inactive"/>
    <d v="2018-02-11T00:00:00"/>
    <d v="2019-02-10T00:00:00"/>
    <s v="Liability"/>
    <n v="1"/>
    <s v="Vinay"/>
    <s v="Ahmedabad"/>
    <s v="Liability"/>
    <x v="2"/>
    <n v="23125"/>
    <d v="2018-02-11T00:00:00"/>
    <s v="Brokerage"/>
    <s v="Inception"/>
    <m/>
    <d v="2020-01-22T00:00:00"/>
  </r>
  <r>
    <s v="ABC"/>
    <s v="'2302003268"/>
    <s v="Active"/>
    <d v="2019-02-11T00:00:00"/>
    <d v="2020-02-10T00:00:00"/>
    <s v="Liability"/>
    <n v="1"/>
    <s v="Vinay"/>
    <s v="Ahmedabad"/>
    <s v="Liability"/>
    <x v="2"/>
    <n v="21875"/>
    <d v="2019-02-11T00:00:00"/>
    <s v="Brokerage"/>
    <s v="Renewal"/>
    <m/>
    <d v="2020-01-22T00:00:00"/>
  </r>
  <r>
    <s v="ABC"/>
    <n v="2309003346"/>
    <s v="Active"/>
    <d v="2018-08-20T00:00:00"/>
    <d v="2024-08-19T00:00:00"/>
    <s v="Liability"/>
    <n v="1"/>
    <s v="Vinay"/>
    <s v="Ahmedabad"/>
    <s v="Liability"/>
    <x v="2"/>
    <n v="47500"/>
    <d v="2018-08-20T00:00:00"/>
    <s v="Brokerage"/>
    <s v="Inception"/>
    <m/>
    <d v="2020-01-22T00:00:00"/>
  </r>
  <r>
    <s v="ABC"/>
    <n v="2690000349"/>
    <s v="Active"/>
    <d v="2017-12-31T00:00:00"/>
    <d v="2018-12-30T00:00:00"/>
    <s v="Miscellaneous"/>
    <n v="1"/>
    <s v="Vinay"/>
    <s v="Ahmedabad"/>
    <s v="Property / BI"/>
    <x v="0"/>
    <n v="7632.55"/>
    <d v="2017-12-31T00:00:00"/>
    <s v="Brokerage"/>
    <s v="Inception"/>
    <m/>
    <d v="2020-01-22T00:00:00"/>
  </r>
  <r>
    <s v="ABC"/>
    <n v="55020309"/>
    <s v="Active"/>
    <d v="2018-12-14T00:00:00"/>
    <d v="2019-12-13T00:00:00"/>
    <s v="Miscellaneous"/>
    <n v="1"/>
    <s v="Vinay"/>
    <s v="Ahmedabad"/>
    <s v="Property / BI"/>
    <x v="0"/>
    <n v="2563.13"/>
    <d v="2018-12-14T00:00:00"/>
    <s v="Brokerage"/>
    <s v="Inception"/>
    <m/>
    <d v="2020-01-22T00:00:00"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8269.74"/>
    <d v="2018-06-23T00:00:00"/>
    <s v="Brokerage"/>
    <s v="Endorsement"/>
    <m/>
    <d v="2020-01-22T00:00:00"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8269.74"/>
    <d v="2018-06-23T00:00:00"/>
    <s v="Brokerage"/>
    <s v="Endorsement"/>
    <m/>
    <d v="2020-01-22T00:00:00"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5891"/>
    <d v="2019-02-04T00:00:00"/>
    <s v="Brokerage "/>
    <s v="Endorsement"/>
    <m/>
    <d v="2020-01-22T00:00:00"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5891"/>
    <d v="2019-02-04T00:00:00"/>
    <s v="Brokerage "/>
    <s v="Endorsement"/>
    <m/>
    <d v="2020-01-22T00:00:00"/>
  </r>
  <r>
    <s v="ABC"/>
    <s v="2018-L0116737-FWC"/>
    <s v="Inactive"/>
    <d v="2018-06-23T00:00:00"/>
    <d v="2019-06-22T00:00:00"/>
    <s v="Liability"/>
    <n v="12"/>
    <s v="Shivani Sharma"/>
    <s v="Ahmedabad"/>
    <s v="Global Client Network (GNB Inward)"/>
    <x v="0"/>
    <n v="2720.25"/>
    <d v="2018-06-23T00:00:00"/>
    <s v="Brokerage"/>
    <s v="Inception"/>
    <m/>
    <d v="2020-01-22T00:00:00"/>
  </r>
  <r>
    <s v="ABC"/>
    <s v="2018-L0116800-PBL"/>
    <s v="Inactive"/>
    <d v="2018-06-23T00:00:00"/>
    <d v="2019-06-22T00:00:00"/>
    <s v="Liability"/>
    <n v="12"/>
    <s v="Shivani Sharma"/>
    <s v="Ahmedabad"/>
    <s v="Global Client Network (GNB Inward)"/>
    <x v="0"/>
    <n v="375"/>
    <d v="2018-06-23T00:00:00"/>
    <s v="Brokerage"/>
    <s v="Inception"/>
    <m/>
    <d v="2020-01-22T00:00:00"/>
  </r>
  <r>
    <s v="ABC"/>
    <s v="2019-F0673106-BSS"/>
    <s v="Active"/>
    <d v="2019-06-23T00:00:00"/>
    <d v="2020-06-22T00:00:00"/>
    <s v="Miscellaneous"/>
    <n v="3"/>
    <s v="Animesh Rawat"/>
    <s v="Ahmedabad"/>
    <s v="Global Client Network (GNB Inward)"/>
    <x v="0"/>
    <n v="15047.5"/>
    <d v="2019-06-23T00:00:00"/>
    <s v="Brokerage"/>
    <s v="Renewal"/>
    <m/>
    <d v="2020-01-22T00:00:00"/>
  </r>
  <r>
    <s v="ABC"/>
    <s v="2019-L0138835-FWC"/>
    <s v="Active"/>
    <d v="2019-06-23T00:00:00"/>
    <d v="2020-06-22T00:00:00"/>
    <s v="Liability"/>
    <n v="3"/>
    <s v="Animesh Rawat"/>
    <s v="Ahmedabad"/>
    <s v="Global Client Network (GNB Inward)"/>
    <x v="0"/>
    <n v="2852.5"/>
    <d v="2019-06-23T00:00:00"/>
    <s v="Brokerage"/>
    <s v="Renewal"/>
    <m/>
    <d v="2020-01-22T00:00:00"/>
  </r>
  <r>
    <s v="ABC"/>
    <s v="2019-L0139704-PBL"/>
    <s v="Active"/>
    <d v="2019-06-23T00:00:00"/>
    <d v="2020-06-22T00:00:00"/>
    <s v="Liability"/>
    <n v="3"/>
    <s v="Animesh Rawat"/>
    <s v="Ahmedabad"/>
    <s v="Global Client Network (GNB Inward)"/>
    <x v="0"/>
    <n v="495"/>
    <d v="2019-06-23T00:00:00"/>
    <s v="Brokerage"/>
    <s v="Renewal"/>
    <m/>
    <d v="2020-01-22T00:00:00"/>
  </r>
  <r>
    <s v="ABC"/>
    <n v="505613"/>
    <s v="Active"/>
    <d v="2019-04-25T00:00:00"/>
    <d v="2020-04-24T00:00:00"/>
    <s v="Employee Benefits"/>
    <n v="10"/>
    <s v="Mark"/>
    <s v="Ahmedabad"/>
    <s v="Employee Benefits (EB)"/>
    <x v="0"/>
    <n v="9294.35"/>
    <d v="2019-04-25T00:00:00"/>
    <s v="Brokerage"/>
    <s v="Inception"/>
    <m/>
    <d v="2020-01-22T00:00:00"/>
  </r>
  <r>
    <s v="ABC"/>
    <s v="FGP-24-18-7001720-01-000"/>
    <s v="Inactive"/>
    <d v="2018-06-23T00:00:00"/>
    <d v="2019-06-22T00:00:00"/>
    <s v="Employee Benefits"/>
    <n v="12"/>
    <s v="Shivani Sharma"/>
    <s v="Ahmedabad"/>
    <s v="Global Client Network (GNB Inward)"/>
    <x v="0"/>
    <n v="2440.25"/>
    <d v="2018-06-23T00:00:00"/>
    <s v="Brokerage"/>
    <s v="Inception"/>
    <m/>
    <d v="2020-01-22T00:00:00"/>
  </r>
  <r>
    <s v="ABC"/>
    <s v="FGP-24-19-7003140-02-000"/>
    <s v="Active"/>
    <d v="2019-06-23T00:00:00"/>
    <d v="2020-06-22T00:00:00"/>
    <s v="Employee Benefits"/>
    <n v="3"/>
    <s v="Animesh Rawat"/>
    <s v="Ahmedabad"/>
    <s v="Global Client Network (GNB Inward)"/>
    <x v="0"/>
    <n v="1412.55"/>
    <d v="2019-06-23T00:00:00"/>
    <s v="Brokerage"/>
    <s v="Renewal"/>
    <m/>
    <d v="2020-01-22T00:00:00"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63750"/>
    <d v="2019-04-24T00:00:00"/>
    <s v="Brokerage"/>
    <s v="Endorsement"/>
    <m/>
    <d v="2020-01-22T00:00:00"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3098.63"/>
    <d v="2019-07-13T00:00:00"/>
    <s v="Brokerage "/>
    <s v="Endorsement"/>
    <m/>
    <d v="2020-01-22T00:00:00"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1747.2"/>
    <d v="2019-07-17T00:00:00"/>
    <s v="Brokerage "/>
    <s v="Endorsement"/>
    <m/>
    <d v="2020-01-22T00:00:00"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2458.58"/>
    <d v="2019-05-14T00:00:00"/>
    <s v="Brokerage "/>
    <s v="Endorsement"/>
    <m/>
    <d v="2020-01-22T00:00:00"/>
  </r>
  <r>
    <s v="ABC"/>
    <s v="141100/48/2019/48"/>
    <s v="Inactive"/>
    <d v="2018-04-01T00:00:00"/>
    <d v="2019-03-31T00:00:00"/>
    <s v="Employee Benefits"/>
    <n v="10"/>
    <s v="Mark"/>
    <s v="Ahmedabad"/>
    <s v="Employee Benefits (EB)"/>
    <x v="0"/>
    <n v="11249.93"/>
    <d v="2018-04-01T00:00:00"/>
    <s v="Brokerage"/>
    <s v="Lapse"/>
    <s v="GMAN â€“ Global Mandate"/>
    <d v="2020-01-22T00:00:00"/>
  </r>
  <r>
    <s v="ABC"/>
    <s v="GTL 3193894"/>
    <s v="Inactive"/>
    <d v="2018-04-01T00:00:00"/>
    <d v="2019-03-31T00:00:00"/>
    <s v="Employee Benefits"/>
    <n v="10"/>
    <s v="Mark"/>
    <s v="Ahmedabad"/>
    <s v="Employee Benefits (EB)"/>
    <x v="0"/>
    <n v="14603.3"/>
    <d v="2018-04-01T00:00:00"/>
    <s v="Brokerage"/>
    <s v="Lapse"/>
    <s v="GMAN â€“ Global Mandate"/>
    <d v="2020-01-22T00:00:00"/>
  </r>
  <r>
    <s v="ABC"/>
    <s v="GTL3304779"/>
    <s v="Inactive"/>
    <d v="2018-06-13T00:00:00"/>
    <d v="2019-06-12T00:00:00"/>
    <s v="Employee Benefits"/>
    <n v="10"/>
    <s v="Mark"/>
    <s v="Ahmedabad"/>
    <s v="Employee Benefits (EB)"/>
    <x v="0"/>
    <n v="28940.65"/>
    <d v="2018-06-13T00:00:00"/>
    <s v="Brokerage"/>
    <s v="Lapse"/>
    <s v="GMAN â€“ Global Mandate"/>
    <d v="2020-01-22T00:00:00"/>
  </r>
  <r>
    <s v="ABC"/>
    <s v="0260009050 00"/>
    <s v="Inactive"/>
    <d v="2018-04-01T00:00:00"/>
    <d v="2019-03-31T00:00:00"/>
    <s v="Employee Benefits"/>
    <n v="10"/>
    <s v="Mark"/>
    <s v="Ahmedabad"/>
    <s v="Employee Benefits (EB)"/>
    <x v="0"/>
    <n v="146052.65"/>
    <d v="2018-04-01T00:00:00"/>
    <s v="Brokerage"/>
    <s v="Lapse"/>
    <s v="GMAN â€“ Global Mandate"/>
    <d v="2020-01-22T00:00:00"/>
  </r>
  <r>
    <s v="ABC"/>
    <n v="2309002897"/>
    <s v="Active"/>
    <d v="2019-05-02T00:00:00"/>
    <d v="2020-05-01T00:00:00"/>
    <s v="Liability"/>
    <n v="1"/>
    <s v="Vinay"/>
    <s v="Ahmedabad"/>
    <s v="Liability"/>
    <x v="0"/>
    <n v="25000"/>
    <d v="2019-05-02T00:00:00"/>
    <s v="Brokerage"/>
    <s v="Inception"/>
    <m/>
    <d v="2020-01-22T00:00:00"/>
  </r>
  <r>
    <s v="Sanjay Trivedi"/>
    <n v="206312000000"/>
    <s v="Active"/>
    <d v="2019-02-16T00:00:00"/>
    <d v="2020-02-15T00:00:00"/>
    <s v="Employee Benefits"/>
    <n v="13"/>
    <s v="Vididt Saha"/>
    <s v="Ahmedabad"/>
    <s v="Employee Benefits (EB)"/>
    <x v="1"/>
    <n v="1148.93"/>
    <d v="2019-02-16T00:00:00"/>
    <s v="Brokerage"/>
    <s v="Inception"/>
    <m/>
    <d v="2020-01-22T00:00:00"/>
  </r>
  <r>
    <s v="Anita Sethi"/>
    <n v="206314000000"/>
    <s v="Active"/>
    <d v="2019-02-16T00:00:00"/>
    <d v="2020-02-15T00:00:00"/>
    <s v="Employee Benefits"/>
    <n v="13"/>
    <s v="Vididt Saha"/>
    <s v="Ahmedabad"/>
    <s v="Employee Benefits (EB)"/>
    <x v="1"/>
    <n v="58300"/>
    <d v="2019-02-16T00:00:00"/>
    <s v="Brokerage"/>
    <s v="Inception"/>
    <m/>
    <d v="2020-01-22T00:00:00"/>
  </r>
  <r>
    <s v="Ashok Chatterjee"/>
    <n v="8907502"/>
    <s v="Inactive"/>
    <d v="2018-02-24T00:00:00"/>
    <d v="2019-02-23T00:00:00"/>
    <s v="Liability"/>
    <n v="12"/>
    <s v="Shivani Sharma"/>
    <s v="Ahmedabad"/>
    <s v="Global Client Network (GNB Inward)"/>
    <x v="0"/>
    <n v="6250"/>
    <d v="2018-02-24T00:00:00"/>
    <s v="Brokerage"/>
    <s v="Inception"/>
    <m/>
    <d v="2020-01-22T00:00:00"/>
  </r>
  <r>
    <s v="Rani Agarwal"/>
    <s v="0000000008907502-01"/>
    <s v="Active"/>
    <d v="2019-02-24T00:00:00"/>
    <d v="2020-02-23T00:00:00"/>
    <s v="Liability"/>
    <n v="3"/>
    <s v="Animesh Rawat"/>
    <s v="Ahmedabad"/>
    <s v="Global Client Network (GNB Inward)"/>
    <x v="0"/>
    <n v="6250"/>
    <d v="2019-02-24T00:00:00"/>
    <s v="Brokerage"/>
    <s v="Renewal"/>
    <m/>
    <d v="2020-01-22T00:00:00"/>
  </r>
  <r>
    <s v="Arjun Rao"/>
    <s v="020P000098802000"/>
    <s v="Inactive"/>
    <d v="2018-02-26T00:00:00"/>
    <d v="2019-02-25T00:00:00"/>
    <s v="Liability"/>
    <n v="12"/>
    <s v="Shivani Sharma"/>
    <s v="Ahmedabad"/>
    <s v="Global Client Network (GNB Inward)"/>
    <x v="0"/>
    <n v="12500"/>
    <d v="2018-02-26T00:00:00"/>
    <s v="Brokerage"/>
    <s v="Inception"/>
    <m/>
    <d v="2020-01-22T00:00:00"/>
  </r>
  <r>
    <s v="Anil Naik"/>
    <s v="020P000098803000"/>
    <s v="Active"/>
    <d v="2019-02-26T00:00:00"/>
    <d v="2020-02-25T00:00:00"/>
    <s v="Liability"/>
    <n v="3"/>
    <s v="Animesh Rawat"/>
    <s v="Ahmedabad"/>
    <s v="Global Client Network (GNB Inward)"/>
    <x v="0"/>
    <n v="12500"/>
    <d v="2019-02-26T00:00:00"/>
    <s v="Brokerage"/>
    <s v="Renewal"/>
    <m/>
    <d v="2020-01-22T00:00:00"/>
  </r>
  <r>
    <s v="Simran Trivedi"/>
    <n v="2280082714"/>
    <s v="Active"/>
    <d v="2019-03-11T00:00:00"/>
    <d v="2020-03-10T00:00:00"/>
    <s v="Miscellaneous"/>
    <n v="3"/>
    <s v="Animesh Rawat"/>
    <s v="Ahmedabad"/>
    <s v="Global Client Network (GNB Inward)"/>
    <x v="2"/>
    <n v="2645.75"/>
    <d v="2019-03-11T00:00:00"/>
    <s v="Brokerage"/>
    <s v="Inception"/>
    <m/>
    <d v="2020-01-22T00:00:00"/>
  </r>
  <r>
    <s v="Dhruv Chopra"/>
    <s v="000000000086/4398"/>
    <s v="Inactive"/>
    <d v="2018-02-27T00:00:00"/>
    <d v="2019-02-26T00:00:00"/>
    <s v="Fire"/>
    <n v="1"/>
    <s v="Vinay"/>
    <s v="Ahmedabad"/>
    <s v="Property / BI"/>
    <x v="1"/>
    <n v="2939.29"/>
    <d v="2018-02-27T00:00:00"/>
    <s v="Brokerage"/>
    <s v="Inception"/>
    <m/>
    <d v="2020-01-22T00:00:00"/>
  </r>
  <r>
    <s v="Jaya Chopra"/>
    <n v="8539756"/>
    <s v="Inactive"/>
    <d v="2018-02-27T00:00:00"/>
    <d v="2019-02-26T00:00:00"/>
    <s v="Fire"/>
    <n v="1"/>
    <s v="Vinay"/>
    <s v="Ahmedabad"/>
    <s v="Property / BI"/>
    <x v="0"/>
    <n v="5207.66"/>
    <d v="2018-02-27T00:00:00"/>
    <s v="Brokerage"/>
    <s v="Inception"/>
    <m/>
    <d v="2020-01-22T00:00:00"/>
  </r>
  <r>
    <s v="Kiran Goyal"/>
    <s v="'0000000008539756-01"/>
    <s v="Active"/>
    <d v="2019-02-27T00:00:00"/>
    <d v="2020-02-26T00:00:00"/>
    <s v="Fire"/>
    <n v="1"/>
    <s v="Vinay"/>
    <s v="Ahmedabad"/>
    <s v="Property / BI"/>
    <x v="0"/>
    <n v="5601.1"/>
    <d v="2019-02-27T00:00:00"/>
    <s v="Brokerage"/>
    <s v="Renewal"/>
    <m/>
    <d v="2020-01-22T00:00:00"/>
  </r>
  <r>
    <s v="Pravin Sengupta"/>
    <s v="'0000000008539844"/>
    <s v="Inactive"/>
    <d v="2018-02-27T00:00:00"/>
    <d v="2019-02-26T00:00:00"/>
    <s v="Fire"/>
    <n v="1"/>
    <s v="Vinay"/>
    <s v="Ahmedabad"/>
    <s v="Property / BI"/>
    <x v="2"/>
    <n v="1972.37"/>
    <d v="2018-02-27T00:00:00"/>
    <s v="Brokerage"/>
    <s v="Inception"/>
    <m/>
    <d v="2020-01-22T00:00:00"/>
  </r>
  <r>
    <s v="Snehal Das"/>
    <s v="'0000000008539844-01"/>
    <s v="Active"/>
    <d v="2019-02-27T00:00:00"/>
    <d v="2020-02-26T00:00:00"/>
    <s v="Fire"/>
    <n v="1"/>
    <s v="Vinay"/>
    <s v="Ahmedabad"/>
    <s v="Property / BI"/>
    <x v="2"/>
    <n v="2141.5500000000002"/>
    <d v="2019-02-27T00:00:00"/>
    <s v="Brokerage"/>
    <s v="Renewal"/>
    <m/>
    <d v="2020-01-22T00:00:00"/>
  </r>
  <r>
    <s v="Rajesh Malhotra"/>
    <s v="'0000000008643898-01"/>
    <s v="Active"/>
    <d v="2019-02-27T00:00:00"/>
    <d v="2020-02-26T00:00:00"/>
    <s v="Fire"/>
    <n v="1"/>
    <s v="Vinay"/>
    <s v="Ahmedabad"/>
    <s v="Property / BI"/>
    <x v="0"/>
    <n v="3136.39"/>
    <d v="2019-03-02T00:00:00"/>
    <s v="Brokerage"/>
    <s v="Renewal"/>
    <m/>
    <d v="2020-01-22T00:00:00"/>
  </r>
  <r>
    <s v="Archana Bhatia"/>
    <n v="1.6026192112042202E+17"/>
    <s v="Active"/>
    <d v="2019-11-15T00:00:00"/>
    <d v="2020-11-14T00:00:00"/>
    <s v="Fire"/>
    <n v="1"/>
    <s v="Vinay"/>
    <s v="Ahmedabad"/>
    <s v="Small Medium Enterpries (SME)"/>
    <x v="0"/>
    <n v="35127.9"/>
    <d v="2019-11-15T00:00:00"/>
    <s v="Brokerage"/>
    <s v="Inception"/>
    <m/>
    <d v="2020-01-22T00:00:00"/>
  </r>
  <r>
    <s v="Ashok Reddy"/>
    <s v="'99000044180400000024"/>
    <s v="Active"/>
    <d v="2019-03-12T00:00:00"/>
    <d v="2020-03-11T00:00:00"/>
    <s v="Engineering"/>
    <n v="11"/>
    <s v="Raju Kumar"/>
    <s v="Ahmedabad"/>
    <s v="Construction, Power &amp; Infrastructure"/>
    <x v="2"/>
    <n v="18229.13"/>
    <d v="2019-03-12T00:00:00"/>
    <s v="Brokerage"/>
    <s v="Inception"/>
    <m/>
    <d v="2020-01-22T00:00:00"/>
  </r>
  <r>
    <s v="Madhuri Bhatia"/>
    <s v="LW/00009151000100"/>
    <s v="Active"/>
    <d v="2018-03-16T00:00:00"/>
    <d v="2019-03-15T00:00:00"/>
    <s v="Miscellaneous"/>
    <n v="11"/>
    <s v="Raju Kumar"/>
    <s v="Ahmedabad"/>
    <s v="Liability"/>
    <x v="2"/>
    <n v="6158.75"/>
    <d v="2018-03-16T00:00:00"/>
    <s v="Brokerage"/>
    <s v="Inception"/>
    <m/>
    <d v="2020-01-22T00:00:00"/>
  </r>
  <r>
    <s v="Pranav Mishra"/>
    <s v="2412/202312723700000"/>
    <s v="Active"/>
    <d v="2018-01-22T00:00:00"/>
    <d v="2019-01-21T00:00:00"/>
    <s v="Marine"/>
    <n v="1"/>
    <s v="Vinay"/>
    <s v="Ahmedabad"/>
    <s v="Marine"/>
    <x v="2"/>
    <n v="825"/>
    <d v="2018-01-22T00:00:00"/>
    <s v="Brokerage"/>
    <s v="Inception"/>
    <m/>
    <d v="2020-01-22T00:00:00"/>
  </r>
  <r>
    <s v="Rina Goyal"/>
    <s v="OG-18-2202-4091-00000964"/>
    <s v="Inactive"/>
    <d v="2018-02-20T00:00:00"/>
    <d v="2019-02-19T00:00:00"/>
    <s v="Miscellaneous"/>
    <n v="9"/>
    <s v="Manish Sharma"/>
    <s v="Ahmedabad"/>
    <s v="Property / BI"/>
    <x v="0"/>
    <n v="8452.1299999999992"/>
    <d v="2018-02-20T00:00:00"/>
    <s v="Brokerage"/>
    <s v="Inception"/>
    <m/>
    <d v="2020-01-22T00:00:00"/>
  </r>
  <r>
    <s v="Geeta Gupta"/>
    <s v="1213001118P112967501"/>
    <s v="Active"/>
    <d v="2019-01-01T00:00:00"/>
    <d v="2019-12-31T00:00:00"/>
    <s v="Fire"/>
    <n v="9"/>
    <s v="Manish Sharma"/>
    <s v="Ahmedabad"/>
    <s v="Property / BI"/>
    <x v="2"/>
    <n v="7475"/>
    <d v="2019-01-01T00:00:00"/>
    <s v="Brokerage"/>
    <s v="Inception"/>
    <m/>
    <d v="2020-01-22T00:00:00"/>
  </r>
  <r>
    <s v="Sudhir Roy"/>
    <s v="'310304111810000477"/>
    <s v="Active"/>
    <d v="2019-02-11T00:00:00"/>
    <d v="2020-02-10T00:00:00"/>
    <s v="Miscellaneous"/>
    <n v="9"/>
    <s v="Manish Sharma"/>
    <s v="Ahmedabad"/>
    <s v="Property / BI"/>
    <x v="2"/>
    <n v="15563.87"/>
    <d v="2019-02-11T00:00:00"/>
    <s v="Brokerage"/>
    <s v="Inception"/>
    <m/>
    <d v="2020-01-22T00:00:00"/>
  </r>
  <r>
    <s v="Rani Kaul"/>
    <n v="43177302"/>
    <s v="Active"/>
    <d v="2018-11-28T00:00:00"/>
    <d v="2019-05-27T00:00:00"/>
    <s v="Miscellaneous"/>
    <n v="9"/>
    <s v="Manish Sharma"/>
    <s v="Ahmedabad"/>
    <s v="Employee Benefits (EB)"/>
    <x v="2"/>
    <n v="2739.83"/>
    <d v="2018-11-28T00:00:00"/>
    <s v="Brokerage"/>
    <s v="Inception"/>
    <m/>
    <d v="2020-01-22T00:00:00"/>
  </r>
  <r>
    <s v="Kavita Sharma"/>
    <n v="43179225"/>
    <s v="Active"/>
    <d v="2018-12-29T00:00:00"/>
    <d v="2019-06-28T00:00:00"/>
    <s v="Miscellaneous"/>
    <n v="9"/>
    <s v="Manish Sharma"/>
    <s v="Ahmedabad"/>
    <s v="Employee Benefits (EB)"/>
    <x v="0"/>
    <n v="2228.33"/>
    <d v="2018-12-29T00:00:00"/>
    <s v="Brokerage"/>
    <s v="Inception"/>
    <m/>
    <d v="2020-01-22T00:00:00"/>
  </r>
  <r>
    <s v="Shikha Sethi"/>
    <s v="OG-19-2202-4091-00000967"/>
    <s v="Active"/>
    <d v="2019-02-20T00:00:00"/>
    <d v="2020-02-19T00:00:00"/>
    <s v="Miscellaneous"/>
    <n v="9"/>
    <s v="Manish Sharma"/>
    <s v="Ahmedabad"/>
    <s v="Property / BI"/>
    <x v="0"/>
    <n v="7162.88"/>
    <d v="2019-02-20T00:00:00"/>
    <s v="Brokerage"/>
    <s v="Renewal"/>
    <m/>
    <d v="2020-01-22T00:00:00"/>
  </r>
  <r>
    <s v="Amit Bhargava"/>
    <s v="YB00020403000100"/>
    <s v="Active"/>
    <d v="2019-02-08T00:00:00"/>
    <d v="2020-02-07T00:00:00"/>
    <s v="Fire"/>
    <n v="13"/>
    <s v="Vididt Saha"/>
    <s v="Ahmedabad"/>
    <s v="Property / BI"/>
    <x v="1"/>
    <n v="1569.64"/>
    <d v="2019-02-08T00:00:00"/>
    <s v="Brokerage"/>
    <s v="Inception"/>
    <m/>
    <d v="2020-01-22T00:00:00"/>
  </r>
  <r>
    <s v="Alka Goel"/>
    <s v="31030411/17/10000760"/>
    <s v="Active"/>
    <d v="2018-03-10T00:00:00"/>
    <d v="2019-03-09T00:00:00"/>
    <s v="Fire"/>
    <n v="1"/>
    <s v="Vinay"/>
    <s v="Ahmedabad"/>
    <s v="Property / BI"/>
    <x v="1"/>
    <n v="2340.25"/>
    <d v="2018-03-10T00:00:00"/>
    <s v="Brokerage"/>
    <s v="Inception"/>
    <m/>
    <d v="2020-01-22T00:00:00"/>
  </r>
  <r>
    <s v="Harish Sharma"/>
    <s v="31030/459/1710000154"/>
    <s v="Active"/>
    <d v="2018-03-10T00:00:00"/>
    <d v="2019-03-09T00:00:00"/>
    <s v="Miscellaneous"/>
    <n v="1"/>
    <s v="Vinay"/>
    <s v="Ahmedabad"/>
    <s v="Property / BI"/>
    <x v="1"/>
    <n v="125"/>
    <d v="2018-03-10T00:00:00"/>
    <s v="Brokerage"/>
    <s v="Inception"/>
    <m/>
    <d v="2020-01-22T00:00:00"/>
  </r>
  <r>
    <s v="Gaurav Goel"/>
    <s v="2999/202296981100000"/>
    <s v="Active"/>
    <d v="2018-06-01T00:00:00"/>
    <d v="2019-05-31T00:00:00"/>
    <s v="Liability"/>
    <n v="11"/>
    <s v="Raju Kumar"/>
    <s v="Ahmedabad"/>
    <s v="Liability"/>
    <x v="1"/>
    <n v="100000"/>
    <d v="2018-06-01T00:00:00"/>
    <s v="Brokerage"/>
    <s v="Endorsement"/>
    <m/>
    <d v="2020-01-22T00:00:00"/>
  </r>
  <r>
    <s v="Ravi Naik"/>
    <s v="2999/202296981100000"/>
    <s v="Active"/>
    <d v="2018-06-01T00:00:00"/>
    <d v="2019-05-31T00:00:00"/>
    <s v="Liability"/>
    <n v="11"/>
    <s v="Raju Kumar"/>
    <s v="Ahmedabad"/>
    <s v="Liability"/>
    <x v="1"/>
    <m/>
    <d v="2018-08-03T00:00:00"/>
    <s v="Brokerage "/>
    <s v="Endorsement"/>
    <m/>
    <d v="2020-01-22T00:00:00"/>
  </r>
  <r>
    <s v="Kamlesh Prasad"/>
    <s v="2999202758217600000&quot;"/>
    <s v="Active"/>
    <d v="2019-04-22T00:00:00"/>
    <d v="2020-04-21T00:00:00"/>
    <s v="Liability"/>
    <n v="11"/>
    <s v="Raju Kumar"/>
    <s v="Ahmedabad"/>
    <s v="Liability"/>
    <x v="2"/>
    <n v="60025"/>
    <d v="2019-04-22T00:00:00"/>
    <s v="Brokerage"/>
    <s v="Inception"/>
    <m/>
    <d v="2020-01-22T00:00:00"/>
  </r>
  <r>
    <s v="Nikhil Verma"/>
    <n v="2.9992028732742001E+18"/>
    <s v="Active"/>
    <d v="2019-07-08T00:00:00"/>
    <d v="2020-07-07T00:00:00"/>
    <s v="Liability"/>
    <n v="11"/>
    <s v="Raju Kumar"/>
    <s v="Ahmedabad"/>
    <s v="Liability"/>
    <x v="2"/>
    <n v="60025"/>
    <d v="2019-07-08T00:00:00"/>
    <s v="Brokerage"/>
    <s v="Inception"/>
    <m/>
    <d v="2020-01-22T00:00:00"/>
  </r>
  <r>
    <s v="Vaishali Desai"/>
    <n v="2.9992028733097999E+18"/>
    <s v="Active"/>
    <d v="2019-07-08T00:00:00"/>
    <d v="2020-07-07T00:00:00"/>
    <s v="Liability"/>
    <n v="11"/>
    <s v="Raju Kumar"/>
    <s v="Ahmedabad"/>
    <s v="Liability"/>
    <x v="2"/>
    <n v="60025"/>
    <d v="2019-07-08T00:00:00"/>
    <s v="Brokerage"/>
    <s v="Inception"/>
    <m/>
    <d v="2020-01-22T00:00:00"/>
  </r>
  <r>
    <s v="Atul Naik"/>
    <s v="141100/48/2019/4225"/>
    <s v="Inactive"/>
    <d v="2018-06-29T00:00:00"/>
    <d v="2019-06-28T00:00:00"/>
    <s v="Employee Benefits"/>
    <n v="10"/>
    <s v="Mark"/>
    <s v="Ahmedabad"/>
    <s v="Employee Benefits (EB)"/>
    <x v="0"/>
    <n v="5839.35"/>
    <d v="2018-06-29T00:00:00"/>
    <s v="Brokerage"/>
    <s v="Lapse"/>
    <s v="GMAN â€“ Global Mandate"/>
    <d v="2020-01-22T00:00:00"/>
  </r>
  <r>
    <s v="Meena Bhargava"/>
    <s v="2002/132282540/02/000"/>
    <s v="Active"/>
    <d v="2019-01-01T00:00:00"/>
    <d v="2019-12-31T00:00:00"/>
    <s v="Marine"/>
    <n v="3"/>
    <s v="Animesh Rawat"/>
    <s v="Ahmedabad"/>
    <s v="Global Client Network (GNB Inward)"/>
    <x v="0"/>
    <n v="36833.85"/>
    <d v="2019-01-01T00:00:00"/>
    <s v="Brokerage"/>
    <s v="Renewal"/>
    <m/>
    <d v="2020-01-22T00:00:00"/>
  </r>
  <r>
    <s v="Mona Chopra"/>
    <s v="2018-B0100354-FBG"/>
    <s v="Active"/>
    <d v="2018-07-01T00:00:00"/>
    <d v="2019-06-30T00:00:00"/>
    <s v="Miscellaneous"/>
    <n v="3"/>
    <s v="Animesh Rawat"/>
    <s v="Ahmedabad"/>
    <s v="Global Client Network (GNB Inward)"/>
    <x v="0"/>
    <n v="6268.75"/>
    <d v="2019-06-30T00:00:00"/>
    <s v="Brokerage"/>
    <s v="Inception"/>
    <m/>
    <d v="2020-01-22T00:00:00"/>
  </r>
  <r>
    <s v="Mohit Tiwari"/>
    <s v="2018-F0512344-FRE"/>
    <s v="Active"/>
    <d v="2018-07-01T00:00:00"/>
    <d v="2019-06-30T00:00:00"/>
    <s v="Fire"/>
    <n v="3"/>
    <s v="Animesh Rawat"/>
    <s v="Ahmedabad"/>
    <s v="Global Client Network (GNB Inward)"/>
    <x v="0"/>
    <n v="45473.07"/>
    <d v="2019-06-30T00:00:00"/>
    <s v="Brokerage"/>
    <s v="Inception"/>
    <m/>
    <d v="2020-01-22T00:00:00"/>
  </r>
  <r>
    <s v="Tina Dutta"/>
    <s v="2018-F0512462-FLO"/>
    <s v="Active"/>
    <d v="2018-07-01T00:00:00"/>
    <d v="2019-06-30T00:00:00"/>
    <s v="Miscellaneous"/>
    <n v="3"/>
    <s v="Animesh Rawat"/>
    <s v="Ahmedabad"/>
    <s v="Global Client Network (GNB Inward)"/>
    <x v="0"/>
    <n v="9436.56"/>
    <d v="2019-06-30T00:00:00"/>
    <s v="Brokerage"/>
    <s v="Inception"/>
    <m/>
    <d v="2020-01-22T00:00:00"/>
  </r>
  <r>
    <s v="Hemant Das"/>
    <s v="2018-L0116963-CGL"/>
    <s v="Active"/>
    <d v="2018-07-01T00:00:00"/>
    <d v="2019-06-30T00:00:00"/>
    <s v="Liability"/>
    <n v="3"/>
    <s v="Animesh Rawat"/>
    <s v="Ahmedabad"/>
    <s v="Global Client Network (GNB Inward)"/>
    <x v="0"/>
    <n v="30030.63"/>
    <d v="2019-06-30T00:00:00"/>
    <s v="Brokerage"/>
    <s v="Inception"/>
    <m/>
    <d v="2020-01-22T00:00:00"/>
  </r>
  <r>
    <s v="Sanjana Bhargava"/>
    <s v="2412/2024 4046 0100 000"/>
    <s v="Active"/>
    <d v="2018-09-26T00:00:00"/>
    <d v="2019-09-25T00:00:00"/>
    <s v="Marine"/>
    <n v="1"/>
    <s v="Vinay"/>
    <s v="Ahmedabad"/>
    <s v="Marine"/>
    <x v="2"/>
    <n v="2722.5"/>
    <d v="2018-09-26T00:00:00"/>
    <s v="Brokerage"/>
    <s v="Inception"/>
    <m/>
    <d v="2020-01-22T00:00:00"/>
  </r>
  <r>
    <s v="Kamlesh Trivedi"/>
    <n v="9.1000036171699995E+19"/>
    <s v="Inactive"/>
    <d v="2017-12-12T00:00:00"/>
    <d v="2018-12-11T00:00:00"/>
    <s v="Liability"/>
    <n v="6"/>
    <s v="Ketan Jain"/>
    <s v="Ahmedabad"/>
    <s v="Liability"/>
    <x v="1"/>
    <n v="71875"/>
    <d v="2017-12-12T00:00:00"/>
    <s v="Brokerage"/>
    <s v="Inception"/>
    <m/>
    <d v="2020-01-22T00:00:00"/>
  </r>
  <r>
    <s v="Nikita Tiwari"/>
    <n v="9.1000036181700002E+19"/>
    <s v="Active"/>
    <d v="2018-12-12T00:00:00"/>
    <d v="2019-12-11T00:00:00"/>
    <s v="Liability"/>
    <n v="6"/>
    <s v="Ketan Jain"/>
    <s v="Ahmedabad"/>
    <s v="Liability"/>
    <x v="0"/>
    <n v="62500"/>
    <d v="2018-12-12T00:00:00"/>
    <s v="Brokerage"/>
    <s v="Renewal"/>
    <m/>
    <d v="2020-01-22T00:00:00"/>
  </r>
  <r>
    <s v="Kapil Kapoor"/>
    <n v="304001140"/>
    <s v="Active"/>
    <d v="2018-08-01T00:00:00"/>
    <d v="2019-07-31T00:00:00"/>
    <s v="Liability"/>
    <n v="6"/>
    <s v="Ketan Jain"/>
    <s v="Ahmedabad"/>
    <s v="Liability"/>
    <x v="0"/>
    <n v="84375"/>
    <d v="2018-08-01T00:00:00"/>
    <s v="Brokerage"/>
    <s v="Inception"/>
    <m/>
    <d v="2020-01-22T00:00:00"/>
  </r>
  <r>
    <s v="Harish Rana"/>
    <n v="635003567"/>
    <s v="Inactive"/>
    <d v="2017-12-01T00:00:00"/>
    <d v="2018-11-30T00:00:00"/>
    <s v="Miscellaneous"/>
    <n v="3"/>
    <s v="Animesh Rawat"/>
    <s v="Ahmedabad"/>
    <s v="Global Client Network (GNB Inward)"/>
    <x v="1"/>
    <n v="55107.13"/>
    <d v="2017-12-01T00:00:00"/>
    <s v="Brokerage"/>
    <s v="Inception"/>
    <m/>
    <d v="2020-01-22T00:00:00"/>
  </r>
  <r>
    <s v="Nikhil Pandit"/>
    <s v="0635003567 00"/>
    <s v="Active"/>
    <d v="2018-12-01T00:00:00"/>
    <d v="2019-11-30T00:00:00"/>
    <s v="Miscellaneous"/>
    <n v="12"/>
    <s v="Shivani Sharma"/>
    <s v="Ahmedabad"/>
    <s v="Global Client Network (GNB Inward)"/>
    <x v="0"/>
    <n v="231094.04"/>
    <d v="2018-12-01T00:00:00"/>
    <s v="Brokerage"/>
    <s v="Renewal"/>
    <m/>
    <d v="2020-01-22T00:00:00"/>
  </r>
  <r>
    <s v="Vivek Rana"/>
    <s v="4010/118287210/02/000"/>
    <s v="Active"/>
    <d v="2018-05-25T00:00:00"/>
    <d v="2019-05-24T00:00:00"/>
    <s v="Miscellaneous"/>
    <n v="1"/>
    <s v="Vinay"/>
    <s v="Ahmedabad"/>
    <s v="Liability"/>
    <x v="2"/>
    <n v="943.5"/>
    <d v="2018-05-26T00:00:00"/>
    <s v="Brokerage"/>
    <s v="Inception"/>
    <m/>
    <d v="2020-01-22T00:00:00"/>
  </r>
  <r>
    <s v="Hemant Nair"/>
    <s v="4010/118433486/02/000"/>
    <s v="Active"/>
    <d v="2018-05-25T00:00:00"/>
    <d v="2019-05-24T00:00:00"/>
    <s v="Miscellaneous"/>
    <n v="1"/>
    <s v="Vinay"/>
    <s v="Ahmedabad"/>
    <s v="Liability"/>
    <x v="2"/>
    <n v="2809.13"/>
    <d v="2018-05-25T00:00:00"/>
    <s v="Brokerage"/>
    <s v="Inception"/>
    <m/>
    <d v="2020-01-22T00:00:00"/>
  </r>
  <r>
    <s v="Veena Bhargava"/>
    <s v="4010/118434222/02/000"/>
    <s v="Active"/>
    <d v="2018-05-25T00:00:00"/>
    <d v="2019-05-24T00:00:00"/>
    <s v="Miscellaneous"/>
    <n v="1"/>
    <s v="Vinay"/>
    <s v="Ahmedabad"/>
    <s v="Liability"/>
    <x v="0"/>
    <n v="2809.25"/>
    <d v="2018-05-25T00:00:00"/>
    <s v="Brokerage"/>
    <s v="Inception"/>
    <m/>
    <d v="2020-01-22T00:00:00"/>
  </r>
  <r>
    <s v="Shivam Shah"/>
    <n v="15552994"/>
    <s v="Active"/>
    <d v="2019-12-02T00:00:00"/>
    <d v="2020-12-01T00:00:00"/>
    <s v="Marine"/>
    <n v="2"/>
    <s v="Abhinav Shivam"/>
    <s v="Ahmedabad"/>
    <s v="Marine"/>
    <x v="1"/>
    <n v="20625"/>
    <d v="2019-12-02T00:00:00"/>
    <s v="Brokerage"/>
    <s v="Inception"/>
    <m/>
    <d v="2020-01-22T00:00:00"/>
  </r>
  <r>
    <s v="Bhavna Bhandari"/>
    <n v="9.9000011190100001E+19"/>
    <s v="Active"/>
    <d v="2019-07-29T00:00:00"/>
    <d v="2020-07-28T00:00:00"/>
    <s v="Fire"/>
    <n v="2"/>
    <s v="Abhinav Shivam"/>
    <s v="Ahmedabad"/>
    <s v="Small Medium Enterpries (SME)"/>
    <x v="1"/>
    <n v="32683"/>
    <d v="2019-07-29T00:00:00"/>
    <s v="Brokerage"/>
    <s v="Inception"/>
    <m/>
    <d v="2020-01-22T00:00:00"/>
  </r>
  <r>
    <s v="Tarun Shah"/>
    <n v="9.9000011190100001E+19"/>
    <s v="Active"/>
    <d v="2019-07-29T00:00:00"/>
    <d v="2020-07-28T00:00:00"/>
    <s v="Fire"/>
    <n v="2"/>
    <s v="Abhinav Shivam"/>
    <s v="Ahmedabad"/>
    <s v="Small Medium Enterpries (SME)"/>
    <x v="1"/>
    <n v="84590.55"/>
    <d v="2019-07-29T00:00:00"/>
    <s v="Brokerage"/>
    <s v="Inception"/>
    <m/>
    <d v="2020-01-22T00:00:00"/>
  </r>
  <r>
    <s v="Hemant Chauhan"/>
    <n v="9.9000046190100005E+19"/>
    <s v="Active"/>
    <d v="2019-07-29T00:00:00"/>
    <d v="2020-07-28T00:00:00"/>
    <s v="Miscellaneous"/>
    <n v="2"/>
    <s v="Abhinav Shivam"/>
    <s v="Ahmedabad"/>
    <s v="Small Medium Enterpries (SME)"/>
    <x v="1"/>
    <n v="10547.63"/>
    <d v="2019-07-29T00:00:00"/>
    <s v="Brokerage"/>
    <s v="Inception"/>
    <m/>
    <d v="2020-01-22T00:00:00"/>
  </r>
  <r>
    <s v="Geeta Verma"/>
    <n v="14055133"/>
    <s v="Active"/>
    <d v="2019-07-26T00:00:00"/>
    <d v="2020-07-25T00:00:00"/>
    <s v="Liability"/>
    <n v="2"/>
    <s v="Abhinav Shivam"/>
    <s v="Ahmedabad"/>
    <s v="Liability"/>
    <x v="2"/>
    <n v="63000"/>
    <d v="2019-07-26T00:00:00"/>
    <s v="Brokerage"/>
    <s v="Inception"/>
    <m/>
    <d v="2020-01-22T00:00:00"/>
  </r>
  <r>
    <s v="Ashok Patel"/>
    <n v="2000010048"/>
    <s v="Inactive"/>
    <d v="2018-07-28T00:00:00"/>
    <d v="2019-07-27T00:00:00"/>
    <s v="Miscellaneous"/>
    <n v="8"/>
    <s v="Kumar Jha"/>
    <s v="Ahmedabad"/>
    <s v="Trade Credit &amp;amp; Political Risk"/>
    <x v="0"/>
    <n v="121875"/>
    <d v="2018-07-28T00:00:00"/>
    <s v="Brokerage"/>
    <s v="Endorsement"/>
    <m/>
    <d v="2020-01-22T00:00:00"/>
  </r>
  <r>
    <s v="Gayatri Reddy"/>
    <n v="2000010048"/>
    <s v="Inactive"/>
    <d v="2018-07-28T00:00:00"/>
    <d v="2019-07-27T00:00:00"/>
    <s v="Miscellaneous"/>
    <n v="8"/>
    <s v="Kumar Jha"/>
    <s v="Ahmedabad"/>
    <s v="Trade Credit &amp;amp; Political Risk"/>
    <x v="0"/>
    <n v="8174.5"/>
    <d v="2019-07-18T00:00:00"/>
    <s v="Brokerage "/>
    <s v="Endorsement"/>
    <m/>
    <d v="2020-01-22T00:00:00"/>
  </r>
  <r>
    <s v="Snehal Patel"/>
    <n v="2000010048"/>
    <s v="Active"/>
    <d v="2019-07-28T00:00:00"/>
    <d v="2020-07-27T00:00:00"/>
    <s v="Miscellaneous"/>
    <n v="4"/>
    <s v="Gilbert"/>
    <s v="Ahmedabad"/>
    <s v="Trade Credit &amp;amp; Political Risk"/>
    <x v="0"/>
    <n v="115781.25"/>
    <d v="2019-07-28T00:00:00"/>
    <s v="Brokerage"/>
    <s v="Renewal"/>
    <m/>
    <d v="2020-01-22T00:00:00"/>
  </r>
  <r>
    <s v="Vivek Yadav"/>
    <n v="304001925"/>
    <s v="Inactive"/>
    <d v="2018-04-01T00:00:00"/>
    <d v="2019-03-31T00:00:00"/>
    <s v="Liability"/>
    <n v="3"/>
    <s v="Animesh Rawat"/>
    <s v="Ahmedabad"/>
    <s v="Global Client Network (GNB Inward)"/>
    <x v="0"/>
    <n v="318411.5"/>
    <d v="2019-03-31T00:00:00"/>
    <s v="Brokerage"/>
    <s v="Inception"/>
    <m/>
    <d v="2020-01-22T00:00:00"/>
  </r>
  <r>
    <s v="Kiran Saxena"/>
    <n v="304003763"/>
    <s v="Active"/>
    <d v="2019-04-01T00:00:00"/>
    <d v="2020-03-31T00:00:00"/>
    <s v="Liability"/>
    <n v="3"/>
    <s v="Animesh Rawat"/>
    <s v="Ahmedabad"/>
    <s v="Global Client Network (GNB Inward)"/>
    <x v="0"/>
    <n v="344794.13"/>
    <d v="2019-04-01T00:00:00"/>
    <s v="Brokerage"/>
    <s v="Renewal"/>
    <m/>
    <d v="2020-01-22T00:00:00"/>
  </r>
  <r>
    <s v="Uday Reddy"/>
    <s v="0640002526 02"/>
    <s v="Active"/>
    <d v="2018-07-10T00:00:00"/>
    <d v="2019-07-09T00:00:00"/>
    <s v="Miscellaneous"/>
    <n v="3"/>
    <s v="Animesh Rawat"/>
    <s v="Ahmedabad"/>
    <s v="Global Client Network (GNB Inward)"/>
    <x v="0"/>
    <n v="140949.5"/>
    <d v="2018-07-10T00:00:00"/>
    <s v="Brokerage"/>
    <s v="Inception"/>
    <m/>
    <d v="2020-01-22T00:00:00"/>
  </r>
  <r>
    <s v="Anita Pandit"/>
    <s v="1003/126704810/01/000"/>
    <s v="Inactive"/>
    <d v="2018-01-01T00:00:00"/>
    <d v="2018-12-31T00:00:00"/>
    <s v="Fire"/>
    <n v="3"/>
    <s v="Animesh Rawat"/>
    <s v="Ahmedabad"/>
    <s v="Global Client Network (GNB Inward)"/>
    <x v="0"/>
    <n v="460832.14"/>
    <d v="2018-01-01T00:00:00"/>
    <s v="Brokerage"/>
    <s v="Inception"/>
    <m/>
    <d v="2020-01-22T00:00:00"/>
  </r>
  <r>
    <s v="Hina Malhotra"/>
    <s v="1003/126704810/02/000"/>
    <s v="Active"/>
    <d v="2019-01-01T00:00:00"/>
    <d v="2019-03-31T00:00:00"/>
    <s v="Fire"/>
    <n v="3"/>
    <s v="Animesh Rawat"/>
    <s v="Ahmedabad"/>
    <s v="Global Client Network (GNB Inward)"/>
    <x v="0"/>
    <n v="257590.8"/>
    <d v="2019-01-01T00:00:00"/>
    <s v="Brokerage"/>
    <s v="Endorsement"/>
    <m/>
    <d v="2020-01-22T00:00:00"/>
  </r>
  <r>
    <s v="Alka Patel"/>
    <s v="1003/126704810/02/000"/>
    <s v="Active"/>
    <d v="2019-01-01T00:00:00"/>
    <d v="2019-03-31T00:00:00"/>
    <s v="Fire"/>
    <n v="3"/>
    <s v="Animesh Rawat"/>
    <s v="Ahmedabad"/>
    <s v="Global Client Network (GNB Inward)"/>
    <x v="0"/>
    <n v="-98802.02"/>
    <d v="2019-01-01T00:00:00"/>
    <s v="Brokerage "/>
    <s v="Endorsement"/>
    <m/>
    <d v="2020-01-22T00:00:00"/>
  </r>
  <r>
    <s v="Shruti Roy"/>
    <n v="11988092"/>
    <s v="Active"/>
    <d v="2018-02-07T00:00:00"/>
    <d v="2018-02-12T00:00:00"/>
    <s v="Miscellaneous"/>
    <n v="3"/>
    <s v="Animesh Rawat"/>
    <s v="Ahmedabad"/>
    <s v="Global Client Network (GNB Inward)"/>
    <x v="2"/>
    <n v="338.55"/>
    <d v="2018-02-07T00:00:00"/>
    <s v="Brokerage"/>
    <s v="Inception"/>
    <m/>
    <d v="2020-01-22T00:00:00"/>
  </r>
  <r>
    <s v="Archana Singh"/>
    <n v="2304001082"/>
    <s v="Inactive"/>
    <d v="2018-04-01T00:00:00"/>
    <d v="2019-03-31T00:00:00"/>
    <s v="Liability"/>
    <n v="3"/>
    <s v="Animesh Rawat"/>
    <s v="Ahmedabad"/>
    <s v="Global Client Network (GNB Inward)"/>
    <x v="0"/>
    <n v="40625"/>
    <d v="2019-03-31T00:00:00"/>
    <s v="Brokerage"/>
    <s v="Inception"/>
    <m/>
    <d v="2020-01-22T00:00:00"/>
  </r>
  <r>
    <s v="Mukul Goyal"/>
    <s v="2304001082-01"/>
    <s v="Active"/>
    <d v="2019-04-01T00:00:00"/>
    <d v="2020-03-31T00:00:00"/>
    <s v="Liability"/>
    <n v="3"/>
    <s v="Animesh Rawat"/>
    <s v="Ahmedabad"/>
    <s v="Global Client Network (GNB Inward)"/>
    <x v="0"/>
    <n v="37500"/>
    <d v="2019-04-01T00:00:00"/>
    <s v="Brokerage"/>
    <s v="Renewal"/>
    <m/>
    <d v="2020-01-22T00:00:00"/>
  </r>
  <r>
    <s v="Namita Bajaj"/>
    <n v="2.4142020928135997E+18"/>
    <s v="Inactive"/>
    <d v="2018-01-01T00:00:00"/>
    <d v="2018-12-31T00:00:00"/>
    <s v="Marine"/>
    <n v="3"/>
    <s v="Animesh Rawat"/>
    <s v="Ahmedabad"/>
    <s v="Global Client Network (GNB Inward)"/>
    <x v="0"/>
    <n v="55361.599999999999"/>
    <d v="2018-01-01T00:00:00"/>
    <s v="Brokerage"/>
    <s v="Inception"/>
    <m/>
    <d v="2020-01-22T00:00:00"/>
  </r>
  <r>
    <s v="Nikita Joshi"/>
    <n v="2.4142020928135997E+18"/>
    <s v="Inactive"/>
    <d v="2019-01-01T00:00:00"/>
    <d v="2019-12-31T00:00:00"/>
    <s v="Marine"/>
    <n v="3"/>
    <s v="Animesh Rawat"/>
    <s v="Ahmedabad"/>
    <s v="Global Client Network (GNB Inward)"/>
    <x v="0"/>
    <n v="86723.5"/>
    <d v="2019-01-01T00:00:00"/>
    <s v="Brokerage"/>
    <s v="Renewal"/>
    <m/>
    <d v="2020-01-22T00:00:00"/>
  </r>
  <r>
    <s v="Tejas Shah"/>
    <n v="2.4142020928135997E+18"/>
    <s v="Active"/>
    <d v="2020-01-01T00:00:00"/>
    <d v="2020-03-31T00:00:00"/>
    <s v="Marine"/>
    <n v="3"/>
    <s v="Animesh Rawat"/>
    <s v="Ahmedabad"/>
    <s v="Global Client Network (GNB Inward)"/>
    <x v="0"/>
    <n v="21680.799999999999"/>
    <d v="2020-01-01T00:00:00"/>
    <s v="Brokerage"/>
    <s v="Renewal"/>
    <m/>
    <d v="2020-01-22T00:00:00"/>
  </r>
  <r>
    <s v="Kavita Rao"/>
    <s v="2600010787 00"/>
    <s v="Active"/>
    <d v="2018-07-20T00:00:00"/>
    <d v="2018-10-19T00:00:00"/>
    <s v="Engineering"/>
    <n v="3"/>
    <s v="Animesh Rawat"/>
    <s v="Ahmedabad"/>
    <s v="Global Client Network (GNB Inward)"/>
    <x v="2"/>
    <n v="17419.13"/>
    <d v="2018-07-20T00:00:00"/>
    <s v="Brokerage"/>
    <s v="Inception"/>
    <m/>
    <d v="2020-01-22T00:00:00"/>
  </r>
  <r>
    <s v="Hemant Shah"/>
    <s v="2600011209 00"/>
    <s v="Active"/>
    <d v="2018-09-05T00:00:00"/>
    <d v="2018-12-04T00:00:00"/>
    <s v="Engineering"/>
    <n v="3"/>
    <s v="Animesh Rawat"/>
    <s v="Ahmedabad"/>
    <s v="Global Client Network (GNB Inward)"/>
    <x v="2"/>
    <n v="5165.63"/>
    <d v="2018-09-05T00:00:00"/>
    <s v="Brokerage"/>
    <s v="Inception"/>
    <m/>
    <d v="2020-01-22T00:00:00"/>
  </r>
  <r>
    <s v="Prabhat Naik"/>
    <s v="2600015265 00"/>
    <s v="Active"/>
    <d v="2019-05-23T00:00:00"/>
    <d v="2020-03-31T00:00:00"/>
    <s v="Engineering"/>
    <n v="3"/>
    <s v="Animesh Rawat"/>
    <s v="Ahmedabad"/>
    <s v="Global Client Network (GNB Inward)"/>
    <x v="2"/>
    <n v="9990.15"/>
    <d v="2019-05-23T00:00:00"/>
    <s v="Brokerage"/>
    <s v="Inception"/>
    <m/>
    <d v="2020-01-22T00:00:00"/>
  </r>
  <r>
    <s v="Nikhil Tiwari"/>
    <n v="2640011190"/>
    <s v="Active"/>
    <d v="2018-06-11T00:00:00"/>
    <d v="2018-09-10T00:00:00"/>
    <s v="Engineering"/>
    <n v="3"/>
    <s v="Animesh Rawat"/>
    <s v="Ahmedabad"/>
    <s v="Global Client Network (GNB Inward)"/>
    <x v="2"/>
    <n v="10625"/>
    <d v="2018-06-11T00:00:00"/>
    <s v="Brokerage"/>
    <s v="Inception"/>
    <m/>
    <d v="2020-01-22T00:00:00"/>
  </r>
  <r>
    <s v="Neha Trivedi"/>
    <n v="3.1142011248201999E+18"/>
    <s v="Inactive"/>
    <d v="2017-07-01T00:00:00"/>
    <d v="2018-06-30T00:00:00"/>
    <s v="Miscellaneous"/>
    <n v="3"/>
    <s v="Animesh Rawat"/>
    <s v="Ahmedabad"/>
    <s v="Global Client Network (GNB Inward)"/>
    <x v="0"/>
    <n v="14399.88"/>
    <d v="2017-07-01T00:00:00"/>
    <s v="Brokerage"/>
    <s v="Inception"/>
    <m/>
    <d v="2020-01-22T00:00:00"/>
  </r>
  <r>
    <s v="Shruti Agarwal"/>
    <n v="3.1142011248201999E+18"/>
    <s v="Active"/>
    <d v="2019-07-01T00:00:00"/>
    <d v="2020-06-30T00:00:00"/>
    <s v="Miscellaneous"/>
    <n v="3"/>
    <s v="Animesh Rawat"/>
    <s v="Ahmedabad"/>
    <s v="Global Client Network (GNB Inward)"/>
    <x v="0"/>
    <n v="20165.5"/>
    <d v="2019-07-01T00:00:00"/>
    <s v="Brokerage"/>
    <s v="Renewal"/>
    <m/>
    <d v="2020-01-22T00:00:00"/>
  </r>
  <r>
    <s v="Kiran Desai"/>
    <n v="32119154"/>
    <s v="Active"/>
    <d v="2019-04-01T00:00:00"/>
    <d v="2019-05-31T00:00:00"/>
    <s v="Engineering"/>
    <n v="3"/>
    <s v="Animesh Rawat"/>
    <s v="Ahmedabad"/>
    <s v="Global Client Network (GNB Inward)"/>
    <x v="2"/>
    <n v="11593.27"/>
    <d v="2019-04-01T00:00:00"/>
    <s v="Brokerage"/>
    <s v="Inception"/>
    <m/>
    <d v="2020-01-22T00:00:00"/>
  </r>
  <r>
    <s v="Kanchan Iyer"/>
    <s v="4001/117090005/02/0000"/>
    <s v="Inactive"/>
    <d v="2018-05-01T00:00:00"/>
    <d v="2019-04-30T00:00:00"/>
    <s v="Miscellaneous"/>
    <n v="3"/>
    <s v="Animesh Rawat"/>
    <s v="Ahmedabad"/>
    <s v="Global Client Network (GNB Inward)"/>
    <x v="0"/>
    <n v="1185.9000000000001"/>
    <d v="2018-05-01T00:00:00"/>
    <s v="Brokerage"/>
    <s v="Inception"/>
    <m/>
    <d v="2020-01-22T00:00:00"/>
  </r>
  <r>
    <s v="Bhavna Kapoor"/>
    <s v="4001/117090005/03/000"/>
    <s v="Active"/>
    <d v="2019-05-01T00:00:00"/>
    <d v="2020-04-30T00:00:00"/>
    <s v="Miscellaneous"/>
    <n v="3"/>
    <s v="Animesh Rawat"/>
    <s v="Ahmedabad"/>
    <s v="Global Client Network (GNB Inward)"/>
    <x v="0"/>
    <n v="1005"/>
    <d v="2019-05-01T00:00:00"/>
    <s v="Brokerage"/>
    <s v="Renewal"/>
    <m/>
    <d v="2020-01-22T00:00:00"/>
  </r>
  <r>
    <s v="Ritika Reddy"/>
    <s v="4001/122835467/01"/>
    <s v="Inactive"/>
    <d v="2017-09-28T00:00:00"/>
    <d v="2018-09-27T00:00:00"/>
    <s v="Miscellaneous"/>
    <n v="3"/>
    <s v="Animesh Rawat"/>
    <s v="Ahmedabad"/>
    <s v="Global Client Network (GNB Inward)"/>
    <x v="0"/>
    <n v="1050.3800000000001"/>
    <d v="2017-09-28T00:00:00"/>
    <s v="Brokerage"/>
    <s v="Inception"/>
    <m/>
    <d v="2020-01-22T00:00:00"/>
  </r>
  <r>
    <s v="Suresh Das"/>
    <s v="4001/122835467/02/000"/>
    <s v="Active"/>
    <d v="2018-09-28T00:00:00"/>
    <d v="2019-09-27T00:00:00"/>
    <s v="Miscellaneous"/>
    <n v="3"/>
    <s v="Animesh Rawat"/>
    <s v="Ahmedabad"/>
    <s v="Global Client Network (GNB Inward)"/>
    <x v="0"/>
    <n v="6250"/>
    <d v="2018-09-28T00:00:00"/>
    <s v="Brokerage"/>
    <s v="Endorsement"/>
    <m/>
    <d v="2020-01-22T00:00:00"/>
  </r>
  <r>
    <s v="Shikha Chauhan"/>
    <s v="4001/122835467/02/000"/>
    <s v="Active"/>
    <d v="2018-09-28T00:00:00"/>
    <d v="2019-09-27T00:00:00"/>
    <s v="Miscellaneous"/>
    <n v="3"/>
    <s v="Animesh Rawat"/>
    <s v="Ahmedabad"/>
    <s v="Global Client Network (GNB Inward)"/>
    <x v="0"/>
    <m/>
    <d v="2018-10-29T00:00:00"/>
    <s v="Brokerage "/>
    <s v="Endorsement"/>
    <m/>
    <d v="2020-01-22T00:00:00"/>
  </r>
  <r>
    <s v="Hemant Dutta"/>
    <s v="4001/122835467/02/000 "/>
    <s v="Inactive"/>
    <d v="2018-09-28T00:00:00"/>
    <d v="2019-09-27T00:00:00"/>
    <s v="Miscellaneous"/>
    <n v="3"/>
    <s v="Animesh Rawat"/>
    <s v="Ahmedabad"/>
    <s v="Global Client Network (GNB Inward)"/>
    <x v="0"/>
    <n v="6250"/>
    <d v="2018-09-28T00:00:00"/>
    <s v="Brokerage"/>
    <s v="Renewal"/>
    <m/>
    <d v="2020-01-22T00:00:00"/>
  </r>
  <r>
    <s v="Dinesh Pandey"/>
    <s v="4001/122835467/03/000"/>
    <s v="Active"/>
    <d v="2019-09-28T00:00:00"/>
    <d v="2020-09-27T00:00:00"/>
    <s v="Miscellaneous"/>
    <n v="3"/>
    <s v="Animesh Rawat"/>
    <s v="Ahmedabad"/>
    <s v="Global Client Network (GNB Inward)"/>
    <x v="0"/>
    <n v="18814.25"/>
    <d v="2019-09-28T00:00:00"/>
    <s v="Brokerage"/>
    <s v="Renewal"/>
    <m/>
    <d v="2020-01-22T00:00:00"/>
  </r>
  <r>
    <s v="Archana Iyer"/>
    <s v="4092/147 968178/00/000"/>
    <s v="Inactive"/>
    <d v="2018-04-09T00:00:00"/>
    <d v="2019-03-24T00:00:00"/>
    <s v="Liability"/>
    <n v="3"/>
    <s v="Animesh Rawat"/>
    <s v="Ahmedabad"/>
    <s v="Global Client Network (GNB Inward)"/>
    <x v="0"/>
    <n v="200659.63"/>
    <d v="2019-03-31T00:00:00"/>
    <s v="Brokerage"/>
    <s v="Inception"/>
    <m/>
    <d v="2020-01-22T00:00:00"/>
  </r>
  <r>
    <s v="Deepak Menon"/>
    <s v="4092/151965577/01/000"/>
    <s v="Active"/>
    <d v="2019-04-01T00:00:00"/>
    <d v="2020-03-31T00:00:00"/>
    <s v="Liability"/>
    <n v="3"/>
    <s v="Animesh Rawat"/>
    <s v="Ahmedabad"/>
    <s v="Global Client Network (GNB Inward)"/>
    <x v="0"/>
    <n v="215165"/>
    <d v="2019-04-01T00:00:00"/>
    <s v="Brokerage"/>
    <s v="Renewal"/>
    <m/>
    <d v="2020-01-22T00:00:00"/>
  </r>
  <r>
    <s v="Vivek Gupta"/>
    <n v="44180169"/>
    <s v="Active"/>
    <d v="2018-01-19T00:00:00"/>
    <d v="2019-01-18T00:00:00"/>
    <s v="Miscellaneous"/>
    <n v="3"/>
    <s v="Animesh Rawat"/>
    <s v="Ahmedabad"/>
    <s v="Global Client Network (GNB Inward)"/>
    <x v="2"/>
    <n v="97.35"/>
    <d v="2018-02-07T00:00:00"/>
    <s v="Brokerage"/>
    <s v="Inception"/>
    <m/>
    <d v="2020-01-22T00:00:00"/>
  </r>
  <r>
    <s v="Rina Shah"/>
    <s v="ER00004563000100"/>
    <s v="Active"/>
    <d v="2019-04-30T00:00:00"/>
    <d v="2019-06-30T00:00:00"/>
    <s v="Engineering"/>
    <n v="3"/>
    <s v="Animesh Rawat"/>
    <s v="Ahmedabad"/>
    <s v="Global Client Network (GNB Inward)"/>
    <x v="2"/>
    <n v="3854.23"/>
    <d v="2019-04-30T00:00:00"/>
    <s v="Brokerage"/>
    <s v="Inception"/>
    <m/>
    <d v="2020-01-22T00:00:00"/>
  </r>
  <r>
    <s v="Uday Prasad"/>
    <s v="OG-19-2202-1002-00001901"/>
    <s v="Active"/>
    <d v="2019-02-17T00:00:00"/>
    <d v="2019-02-22T00:00:00"/>
    <s v="Marine"/>
    <n v="3"/>
    <s v="Animesh Rawat"/>
    <s v="Ahmedabad"/>
    <s v="Global Client Network (GNB Inward)"/>
    <x v="0"/>
    <n v="6739.76"/>
    <d v="2019-02-17T00:00:00"/>
    <s v="Brokerage"/>
    <s v="Inception"/>
    <m/>
    <d v="2020-01-22T00:00:00"/>
  </r>
  <r>
    <s v="Nitin Kapoor"/>
    <s v="OG-19-2202-1002-00001981"/>
    <s v="Active"/>
    <d v="2019-03-04T00:00:00"/>
    <d v="2019-03-10T00:00:00"/>
    <s v="Miscellaneous"/>
    <n v="3"/>
    <s v="Animesh Rawat"/>
    <s v="Ahmedabad"/>
    <s v="Global Client Network (GNB Inward)"/>
    <x v="2"/>
    <n v="6739.76"/>
    <d v="2019-03-04T00:00:00"/>
    <s v="Brokerage"/>
    <s v="Inception"/>
    <m/>
    <d v="2020-01-22T00:00:00"/>
  </r>
  <r>
    <s v="Harish Kaul"/>
    <s v="OG-19-2202-4001-00011127"/>
    <s v="Active"/>
    <d v="2019-02-18T00:00:00"/>
    <d v="2019-03-05T00:00:00"/>
    <s v="Miscellaneous"/>
    <n v="3"/>
    <s v="Animesh Rawat"/>
    <s v="Ahmedabad"/>
    <s v="Global Client Network (GNB Inward)"/>
    <x v="2"/>
    <n v="8468.49"/>
    <d v="2019-02-18T00:00:00"/>
    <s v="Brokerage"/>
    <s v="Inception"/>
    <m/>
    <d v="2020-01-22T00:00:00"/>
  </r>
  <r>
    <s v="Neeraj Arora"/>
    <s v="OG-19-2202-4010-00002245"/>
    <s v="Active"/>
    <d v="2019-02-18T00:00:00"/>
    <d v="2019-03-05T00:00:00"/>
    <s v="Miscellaneous"/>
    <n v="3"/>
    <s v="Animesh Rawat"/>
    <s v="Ahmedabad"/>
    <s v="Global Client Network (GNB Inward)"/>
    <x v="2"/>
    <n v="529.13"/>
    <d v="2019-02-18T00:00:00"/>
    <s v="Brokerage"/>
    <s v="Inception"/>
    <m/>
    <d v="2020-01-22T00:00:00"/>
  </r>
  <r>
    <s v="Mukul Kumar"/>
    <s v="'001P000202300000"/>
    <s v="Active"/>
    <d v="2019-04-05T00:00:00"/>
    <d v="2026-04-04T00:00:00"/>
    <s v="Liability"/>
    <n v="1"/>
    <s v="Vinay"/>
    <s v="Ahmedabad"/>
    <s v="Liability"/>
    <x v="2"/>
    <n v="162500"/>
    <d v="2019-04-05T00:00:00"/>
    <s v="Brokerage"/>
    <s v="Inception"/>
    <m/>
    <d v="2020-01-22T00:00:00"/>
  </r>
  <r>
    <s v="Gauri Naik"/>
    <s v="'001P000203500000"/>
    <s v="Active"/>
    <d v="2019-04-18T00:00:00"/>
    <d v="2025-10-17T00:00:00"/>
    <s v="Liability"/>
    <n v="1"/>
    <s v="Vinay"/>
    <s v="Ahmedabad"/>
    <s v="Liability"/>
    <x v="2"/>
    <n v="250000"/>
    <d v="2019-04-18T00:00:00"/>
    <s v="Brokerage"/>
    <s v="Inception"/>
    <m/>
    <d v="2020-01-22T00:00:00"/>
  </r>
  <r>
    <s v="Harish Menon"/>
    <s v="111200/11/2018/98"/>
    <s v="Inactive"/>
    <d v="2017-08-02T00:00:00"/>
    <d v="2018-08-01T00:00:00"/>
    <s v="Fire"/>
    <n v="1"/>
    <s v="Vinay"/>
    <s v="Ahmedabad"/>
    <s v="Construction, Power &amp; Infrastructure"/>
    <x v="2"/>
    <n v="78837.100000000006"/>
    <d v="2017-08-02T00:00:00"/>
    <s v="Brokerage"/>
    <s v="Lapse"/>
    <s v="DRCT - Direct"/>
    <d v="2020-01-22T00:00:00"/>
  </r>
  <r>
    <s v="Mohit Gupta"/>
    <n v="1.1120036171000001E+19"/>
    <s v="Inactive"/>
    <d v="2018-03-23T00:00:00"/>
    <d v="2019-03-22T00:00:00"/>
    <s v="Liability"/>
    <n v="1"/>
    <s v="Vinay"/>
    <s v="Ahmedabad"/>
    <s v="Liability"/>
    <x v="0"/>
    <n v="21875"/>
    <d v="2018-03-23T00:00:00"/>
    <s v="Brokerage"/>
    <s v="Inception"/>
    <m/>
    <d v="2020-01-22T00:00:00"/>
  </r>
  <r>
    <s v="Amit Arora"/>
    <s v="'11120036181000000012"/>
    <s v="Active"/>
    <d v="2019-03-23T00:00:00"/>
    <d v="2020-03-22T00:00:00"/>
    <s v="Liability"/>
    <n v="1"/>
    <s v="Vinay"/>
    <s v="Ahmedabad"/>
    <s v="Liability"/>
    <x v="0"/>
    <n v="59322"/>
    <d v="2019-04-22T00:00:00"/>
    <s v="Brokerage"/>
    <s v="Renewal"/>
    <m/>
    <d v="2020-01-22T00:00:00"/>
  </r>
  <r>
    <s v="Nikita Pandit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"/>
    <d v="2019-12-23T00:00:00"/>
    <s v="Brokerage"/>
    <s v="Inception"/>
    <m/>
    <d v="2020-01-22T00:00:00"/>
  </r>
  <r>
    <s v="Vikas Gupta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"/>
    <d v="2020-03-23T00:00:00"/>
    <s v="Brokerage"/>
    <s v="Inception"/>
    <m/>
    <d v="2020-01-22T00:00:00"/>
  </r>
  <r>
    <s v="Kamlesh Pillai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06-23T00:00:00"/>
    <s v="Brokerage"/>
    <s v="Inception"/>
    <m/>
    <d v="2020-01-22T00:00:00"/>
  </r>
  <r>
    <s v="Umesh Agarwal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09-23T00:00:00"/>
    <s v="Brokerage"/>
    <s v="Inception"/>
    <m/>
    <d v="2020-01-22T00:00:00"/>
  </r>
  <r>
    <s v="Ankur Gandhi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12-23T00:00:00"/>
    <s v="Brokerage"/>
    <s v="Inception"/>
    <m/>
    <d v="2020-01-22T00:00:00"/>
  </r>
  <r>
    <s v="Dinesh Kaul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3-23T00:00:00"/>
    <s v="Brokerage"/>
    <s v="Inception"/>
    <m/>
    <d v="2020-01-22T00:00:00"/>
  </r>
  <r>
    <s v="Ankur Naik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6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9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39440.839999999997"/>
    <d v="2018-03-23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5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8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1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5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8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8"/>
    <d v="2018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22539.08"/>
    <d v="2018-08-09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12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6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9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12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06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09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6"/>
    <d v="2019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6"/>
    <d v="2019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35521.53"/>
    <d v="2018-12-13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8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15832.08"/>
    <d v="2018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198.33"/>
    <d v="2021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1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1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8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27256.2"/>
    <d v="2018-07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300000000002"/>
    <d v="2020-12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12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3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6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9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3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6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9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6203.49"/>
    <d v="2018-12-14T00:00:00"/>
    <s v="Brokerage"/>
    <s v="Inception"/>
    <m/>
    <d v="2020-01-22T00:00:00"/>
  </r>
  <r>
    <s v="XYZ"/>
    <s v="1210001119P104351661'"/>
    <s v="Active"/>
    <d v="2019-06-26T00:00:00"/>
    <d v="2020-06-25T00:00:00"/>
    <s v="Fire"/>
    <n v="11"/>
    <s v="Raju Kumar"/>
    <s v="Ahmedabad"/>
    <s v="Construction, Power &amp; Infrastructure"/>
    <x v="2"/>
    <n v="137712.39000000001"/>
    <d v="2019-06-26T00:00:00"/>
    <s v="Brokerage"/>
    <s v="Inception"/>
    <m/>
    <d v="2020-01-22T00:00:00"/>
  </r>
  <r>
    <s v="XYZ"/>
    <s v="'1213004416P107726014 / 1213002116P107726019"/>
    <s v="Active"/>
    <d v="2019-02-28T00:00:00"/>
    <d v="2019-05-27T00:00:00"/>
    <s v="Engineering"/>
    <n v="1"/>
    <s v="Vinay"/>
    <s v="Ahmedabad"/>
    <s v="Construction, Power &amp; Infrastructure"/>
    <x v="2"/>
    <n v="21929.45"/>
    <d v="2019-03-01T00:00:00"/>
    <s v="Brokerage"/>
    <s v="Renewal"/>
    <m/>
    <d v="2020-01-22T00:00:00"/>
  </r>
  <r>
    <s v="XYZ"/>
    <s v="1213004416P107726014  (SCE)/1213002116P107726019 ( MCE)"/>
    <s v="Inactive"/>
    <d v="2016-08-29T00:00:00"/>
    <d v="2019-02-28T00:00:00"/>
    <s v="Engineering"/>
    <n v="1"/>
    <s v="Vinay"/>
    <s v="Ahmedabad"/>
    <s v="Construction, Power &amp; Infrastructure"/>
    <x v="2"/>
    <n v="55777.3"/>
    <d v="2016-08-29T00:00:00"/>
    <s v="Brokerage"/>
    <s v="Inception"/>
    <m/>
    <d v="2020-01-22T00:00:00"/>
  </r>
  <r>
    <s v="XYZ"/>
    <s v="1213004416P107744588 "/>
    <s v="Inactive"/>
    <d v="2016-08-26T00:00:00"/>
    <d v="2018-08-25T00:00:00"/>
    <s v="Engineering"/>
    <n v="1"/>
    <s v="Vinay"/>
    <s v="Ahmedabad"/>
    <s v="Construction, Power &amp; Infrastructure"/>
    <x v="2"/>
    <n v="101109.75"/>
    <d v="2018-08-25T00:00:00"/>
    <s v="Brokerage"/>
    <s v="Lapse"/>
    <s v="NOLN - No Longer Needed"/>
    <d v="2020-01-22T00:00:00"/>
  </r>
  <r>
    <s v="Sanjay Trived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7-12-23T00:00:00"/>
    <s v="Brokerage"/>
    <s v="Endorsement"/>
    <m/>
    <d v="2020-01-22T00:00:00"/>
  </r>
  <r>
    <s v="Anita Seth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3-23T00:00:00"/>
    <s v="Brokerage"/>
    <s v="Endorsement"/>
    <m/>
    <d v="2020-01-22T00:00:00"/>
  </r>
  <r>
    <s v="Ashok Chatterjee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6-23T00:00:00"/>
    <s v="Brokerage"/>
    <s v="Endorsement"/>
    <m/>
    <d v="2020-01-22T00:00:00"/>
  </r>
  <r>
    <s v="Rani Agarwal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9-23T00:00:00"/>
    <s v="Brokerage"/>
    <s v="Endorsement"/>
    <m/>
    <d v="2020-01-22T00:00:00"/>
  </r>
  <r>
    <s v="Arjun Rao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12-23T00:00:00"/>
    <s v="Brokerage"/>
    <s v="Endorsement"/>
    <m/>
    <d v="2020-01-22T00:00:00"/>
  </r>
  <r>
    <s v="Anil Naik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9-03-23T00:00:00"/>
    <s v="Brokerage"/>
    <s v="Endorsement"/>
    <m/>
    <d v="2020-01-22T00:00:00"/>
  </r>
  <r>
    <s v="Simran Trived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6-12-23T00:00:00"/>
    <s v="Brokerage"/>
    <s v="Endorsement"/>
    <m/>
    <d v="2020-01-22T00:00:00"/>
  </r>
  <r>
    <s v="Dhruv Chop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3-23T00:00:00"/>
    <s v="Brokerage"/>
    <s v="Endorsement"/>
    <m/>
    <d v="2020-01-22T00:00:00"/>
  </r>
  <r>
    <s v="Jaya Chop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6-23T00:00:00"/>
    <s v="Brokerage"/>
    <s v="Endorsement"/>
    <m/>
    <d v="2020-01-22T00:00:00"/>
  </r>
  <r>
    <s v="Kiran Goyal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9-23T00:00:00"/>
    <s v="Brokerage"/>
    <s v="Endorsement"/>
    <m/>
    <d v="2020-01-22T00:00:00"/>
  </r>
  <r>
    <s v="Pravin Sengupt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183374.9"/>
    <d v="2016-09-23T00:00:00"/>
    <s v="Brokerage"/>
    <s v="Endorsement"/>
    <m/>
    <d v="2020-01-22T00:00:00"/>
  </r>
  <r>
    <s v="Snehal Das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</r>
  <r>
    <s v="Rajesh Malhot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</r>
  <r>
    <s v="Archana Bhati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</r>
  <r>
    <s v="Ashok Reddy"/>
    <s v="141400/11/2018/484"/>
    <s v="Active"/>
    <d v="2017-10-21T00:00:00"/>
    <d v="2018-10-20T00:00:00"/>
    <s v="Fire"/>
    <n v="1"/>
    <s v="Vinay"/>
    <s v="Ahmedabad"/>
    <s v="Construction, Power &amp; Infrastructure"/>
    <x v="2"/>
    <n v="10118.39"/>
    <d v="2017-10-21T00:00:00"/>
    <s v="Brokerage"/>
    <s v="Inception"/>
    <m/>
    <d v="2020-01-22T00:00:00"/>
  </r>
  <r>
    <s v="Madhuri Bhatia"/>
    <s v="141400/48/2018/1288"/>
    <s v="Active"/>
    <d v="2017-10-21T00:00:00"/>
    <d v="2018-10-20T00:00:00"/>
    <s v="Miscellaneous"/>
    <n v="1"/>
    <s v="Vinay"/>
    <s v="Ahmedabad"/>
    <s v="Construction, Power &amp; Infrastructure"/>
    <x v="2"/>
    <n v="2254.63"/>
    <d v="2017-10-21T00:00:00"/>
    <s v="Brokerage"/>
    <s v="Inception"/>
    <m/>
    <d v="2020-01-22T00:00:00"/>
  </r>
  <r>
    <s v="Pranav Mishra"/>
    <s v="'23070044150300000010"/>
    <s v="Active"/>
    <d v="2015-10-13T00:00:00"/>
    <d v="2019-10-12T00:00:00"/>
    <s v="Engineering"/>
    <n v="11"/>
    <s v="Raju Kumar"/>
    <s v="Ahmedabad"/>
    <s v="Construction, Power &amp; Infrastructure"/>
    <x v="2"/>
    <n v="0"/>
    <d v="2015-10-13T00:00:00"/>
    <s v="Brokerage"/>
    <s v="Inception"/>
    <m/>
    <d v="2020-01-22T00:00:00"/>
  </r>
  <r>
    <s v="Rina Goyal"/>
    <s v="'23070044170300000002"/>
    <s v="Active"/>
    <d v="2017-05-19T00:00:00"/>
    <d v="2019-11-18T00:00:00"/>
    <s v="Engineering"/>
    <n v="11"/>
    <s v="Raju Kumar"/>
    <s v="Ahmedabad"/>
    <s v="Construction, Power &amp; Infrastructure"/>
    <x v="2"/>
    <n v="0"/>
    <d v="2017-05-19T00:00:00"/>
    <s v="Brokerage"/>
    <s v="Inception"/>
    <m/>
    <d v="2020-01-22T00:00:00"/>
  </r>
  <r>
    <s v="Geeta Gupta"/>
    <n v="2309003004"/>
    <s v="Active"/>
    <d v="2018-05-29T00:00:00"/>
    <d v="2027-05-28T00:00:00"/>
    <s v="Liability"/>
    <n v="1"/>
    <s v="Vinay"/>
    <s v="Ahmedabad"/>
    <s v="Liability"/>
    <x v="2"/>
    <n v="118750"/>
    <d v="2018-05-29T00:00:00"/>
    <s v="Brokerage"/>
    <s v="Inception"/>
    <m/>
    <d v="2020-01-22T00:00:00"/>
  </r>
  <r>
    <s v="Sudhir Roy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Rani Kau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Kavita Sharm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Shikha Sethi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7.25"/>
    <d v="2020-01-25T00:00:00"/>
    <s v="Brokerage"/>
    <s v="Inception"/>
    <m/>
    <d v="2020-01-22T00:00:00"/>
  </r>
  <r>
    <s v="Amit Bhargav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8-12-09T00:00:00"/>
    <s v="Brokerage"/>
    <s v="Inception"/>
    <m/>
    <d v="2020-01-22T00:00:00"/>
  </r>
  <r>
    <s v="Alka Goe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03-22T00:00:00"/>
    <s v="Brokerage"/>
    <s v="Inception"/>
    <m/>
    <d v="2020-01-22T00:00:00"/>
  </r>
  <r>
    <s v="Harish Sharm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07-03T00:00:00"/>
    <s v="Brokerage"/>
    <s v="Inception"/>
    <m/>
    <d v="2020-01-22T00:00:00"/>
  </r>
  <r>
    <s v="Gaurav Goe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10-14T00:00:00"/>
    <s v="Brokerage"/>
    <s v="Inception"/>
    <m/>
    <d v="2020-01-22T00:00:00"/>
  </r>
  <r>
    <s v="Ravi Naik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29485.38"/>
    <d v="2018-08-28T00:00:00"/>
    <s v="Brokerage"/>
    <s v="Inception"/>
    <m/>
    <d v="2020-01-22T00:00:00"/>
  </r>
  <r>
    <s v="Kamlesh Prasad"/>
    <s v="'42040044180300000033"/>
    <s v="Active"/>
    <d v="2018-12-06T00:00:00"/>
    <d v="2019-12-05T00:00:00"/>
    <s v="Engineering"/>
    <n v="1"/>
    <s v="Vinay"/>
    <s v="Ahmedabad"/>
    <s v="Construction, Power &amp; Infrastructure"/>
    <x v="2"/>
    <n v="53711"/>
    <d v="2018-12-06T00:00:00"/>
    <s v="Brokerage"/>
    <s v="Inception"/>
    <m/>
    <d v="2020-01-22T00:00:00"/>
  </r>
  <r>
    <s v="Nikhil Verma"/>
    <s v="'42040044180300000057"/>
    <s v="Active"/>
    <d v="2019-03-26T00:00:00"/>
    <d v="2020-09-25T00:00:00"/>
    <s v="Engineering"/>
    <n v="1"/>
    <s v="Vinay"/>
    <s v="Ahmedabad"/>
    <s v="Construction, Power &amp; Infrastructure"/>
    <x v="2"/>
    <n v="49576"/>
    <d v="2019-03-26T00:00:00"/>
    <s v="Brokerage"/>
    <s v="Inception"/>
    <m/>
    <d v="2020-01-22T00:00:00"/>
  </r>
  <r>
    <s v="Vaishali Desai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n v="0"/>
    <d v="2016-09-21T00:00:00"/>
    <s v="Brokerage"/>
    <s v="Endorsement"/>
    <m/>
    <d v="2020-01-22T00:00:00"/>
  </r>
  <r>
    <s v="Atul Naik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m/>
    <d v="2018-09-21T00:00:00"/>
    <s v="Brokerage "/>
    <s v="Endorsement"/>
    <m/>
    <d v="2020-01-22T00:00:00"/>
  </r>
  <r>
    <s v="Meena Bhargava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m/>
    <d v="2018-12-21T00:00:00"/>
    <s v="Brokerage "/>
    <s v="Endorsement"/>
    <m/>
    <d v="2020-01-22T00:00:00"/>
  </r>
  <r>
    <s v="Mona Chopra"/>
    <s v="'500413128488100000"/>
    <s v="Active"/>
    <d v="2017-06-01T00:00:00"/>
    <d v="2019-05-31T00:00:00"/>
    <s v="Engineering"/>
    <n v="1"/>
    <s v="Vinay"/>
    <s v="Ahmedabad"/>
    <s v="Construction, Power &amp; Infrastructure"/>
    <x v="2"/>
    <n v="64971"/>
    <d v="2018-12-01T00:00:00"/>
    <s v="Brokerage"/>
    <s v="Inception"/>
    <m/>
    <d v="2020-01-22T00:00:00"/>
  </r>
  <r>
    <s v="Mohit Tiwari"/>
    <s v="2002/174911788/00/000"/>
    <s v="Active"/>
    <d v="2019-06-30T00:00:00"/>
    <d v="2020-06-29T00:00:00"/>
    <s v="Marine"/>
    <n v="1"/>
    <s v="Vinay"/>
    <s v="Ahmedabad"/>
    <s v="Marine"/>
    <x v="0"/>
    <n v="66188.759999999995"/>
    <d v="2019-06-30T00:00:00"/>
    <s v="Brokerage"/>
    <s v="Renewal"/>
    <m/>
    <d v="2020-01-22T00:00:00"/>
  </r>
  <r>
    <s v="Tina Dutta"/>
    <s v="'2414201438068601000"/>
    <s v="Active"/>
    <d v="2017-06-30T00:00:00"/>
    <d v="2018-06-29T00:00:00"/>
    <s v="Marine"/>
    <n v="1"/>
    <s v="Vinay"/>
    <s v="Ahmedabad"/>
    <s v="Marine"/>
    <x v="2"/>
    <n v="37754.15"/>
    <d v="2018-06-30T00:00:00"/>
    <s v="Brokerage"/>
    <s v="Inception"/>
    <m/>
    <d v="2020-01-22T00:00:00"/>
  </r>
  <r>
    <s v="Hemant Das"/>
    <s v="'310300111910000371"/>
    <s v="Active"/>
    <d v="2019-09-01T00:00:00"/>
    <d v="2020-08-31T00:00:00"/>
    <s v="Fire"/>
    <n v="1"/>
    <s v="Vinay"/>
    <s v="Ahmedabad"/>
    <s v="Property / BI"/>
    <x v="0"/>
    <n v="48325.760000000002"/>
    <d v="2019-09-01T00:00:00"/>
    <s v="Brokerage"/>
    <s v="Renewal"/>
    <m/>
    <d v="2020-01-22T00:00:00"/>
  </r>
  <r>
    <s v="Sanjana Bhargava"/>
    <n v="3.1030411181E+17"/>
    <s v="Active"/>
    <d v="2018-09-01T00:00:00"/>
    <d v="2019-08-31T00:00:00"/>
    <s v="Fire"/>
    <n v="1"/>
    <s v="Vinay"/>
    <s v="Ahmedabad"/>
    <s v="Property / BI"/>
    <x v="0"/>
    <n v="5763.57"/>
    <d v="2018-09-01T00:00:00"/>
    <s v="Brokerage"/>
    <s v="Inception"/>
    <m/>
    <d v="2020-01-22T00:00:00"/>
  </r>
  <r>
    <s v="Kamlesh Trivedi"/>
    <n v="3.1030411181E+17"/>
    <s v="Inactive"/>
    <d v="2018-09-01T00:00:00"/>
    <d v="2019-08-31T00:00:00"/>
    <s v="Fire"/>
    <n v="1"/>
    <s v="Vinay"/>
    <s v="Ahmedabad"/>
    <s v="Property / BI"/>
    <x v="0"/>
    <n v="5721.71"/>
    <d v="2018-09-01T00:00:00"/>
    <s v="Brokerage"/>
    <s v="Inception"/>
    <m/>
    <d v="2020-01-22T00:00:00"/>
  </r>
  <r>
    <s v="Nikita Tiwari"/>
    <s v="OG-19-2202-1018-00000036"/>
    <s v="Inactive"/>
    <d v="2018-06-30T00:00:00"/>
    <d v="2019-06-29T00:00:00"/>
    <s v="Marine"/>
    <n v="5"/>
    <s v="Juli"/>
    <s v="Ahmedabad"/>
    <s v="Marine"/>
    <x v="0"/>
    <n v="50101.73"/>
    <d v="2018-06-30T00:00:00"/>
    <s v="Brokerage"/>
    <s v="Inception"/>
    <m/>
    <d v="2020-01-22T00:00:00"/>
  </r>
  <r>
    <s v="Kapil Kapoor"/>
    <s v="YB00015574000102"/>
    <s v="Inactive"/>
    <d v="2018-01-12T00:00:00"/>
    <d v="2019-01-11T00:00:00"/>
    <s v="Miscellaneous"/>
    <n v="1"/>
    <s v="Vinay"/>
    <s v="Ahmedabad"/>
    <s v="Energy"/>
    <x v="0"/>
    <n v="2940.49"/>
    <d v="2018-01-12T00:00:00"/>
    <s v="Brokerage"/>
    <s v="Lapse"/>
    <s v="OTHR â€“ Other"/>
    <d v="2020-01-22T00:00:00"/>
  </r>
  <r>
    <s v="Harish Rana"/>
    <s v="YB00015574000103"/>
    <s v="Active"/>
    <d v="2019-01-12T00:00:00"/>
    <d v="2020-01-11T00:00:00"/>
    <s v="Miscellaneous"/>
    <n v="1"/>
    <s v="Vinay"/>
    <s v="Ahmedabad"/>
    <s v="Energy"/>
    <x v="0"/>
    <n v="3073.94"/>
    <d v="2019-01-12T00:00:00"/>
    <s v="Brokerage"/>
    <s v="Renewal"/>
    <m/>
    <d v="2020-01-22T00:00:00"/>
  </r>
  <r>
    <s v="Nikhil Pandit"/>
    <s v="'2411 2020 9689 0500 000"/>
    <s v="Inactive"/>
    <d v="2018-01-16T00:00:00"/>
    <d v="2019-01-15T00:00:00"/>
    <s v="Marine"/>
    <n v="1"/>
    <s v="Vinay"/>
    <s v="Ahmedabad"/>
    <s v="Marine"/>
    <x v="2"/>
    <n v="330"/>
    <d v="2018-01-16T00:00:00"/>
    <s v="Brokerage"/>
    <s v="Lapse"/>
    <s v="OTHR â€“ Other"/>
    <d v="2020-01-22T00:00:00"/>
  </r>
  <r>
    <s v="Vivek Rana"/>
    <s v="'310300111910000396"/>
    <s v="Active"/>
    <d v="2019-09-01T00:00:00"/>
    <d v="2020-08-31T00:00:00"/>
    <s v="Fire"/>
    <n v="1"/>
    <s v="Vinay"/>
    <s v="Ahmedabad"/>
    <s v="Property / BI"/>
    <x v="0"/>
    <n v="20327.63"/>
    <d v="2019-09-01T00:00:00"/>
    <s v="Brokerage"/>
    <s v="Renewal"/>
    <m/>
    <d v="2020-01-22T00:00:00"/>
  </r>
  <r>
    <s v="Hemant Nair"/>
    <n v="3.1030411181E+17"/>
    <s v="Inactive"/>
    <d v="2018-09-01T00:00:00"/>
    <d v="2019-08-31T00:00:00"/>
    <s v="Fire"/>
    <n v="1"/>
    <s v="Vinay"/>
    <s v="Ahmedabad"/>
    <s v="Property / BI"/>
    <x v="0"/>
    <n v="2164.3000000000002"/>
    <d v="2018-09-01T00:00:00"/>
    <s v="Brokerage"/>
    <s v="Inception"/>
    <m/>
    <d v="2020-01-22T00:00:00"/>
  </r>
  <r>
    <s v="Veena Bhargava"/>
    <s v="'310300111910000397"/>
    <s v="Active"/>
    <d v="2019-09-01T00:00:00"/>
    <d v="2020-08-31T00:00:00"/>
    <s v="Fire"/>
    <n v="1"/>
    <s v="Vinay"/>
    <s v="Ahmedabad"/>
    <s v="Property / BI"/>
    <x v="0"/>
    <n v="27258.799999999999"/>
    <d v="2019-09-01T00:00:00"/>
    <s v="Brokerage"/>
    <s v="Renewal"/>
    <m/>
    <d v="2020-01-22T00:00:00"/>
  </r>
  <r>
    <s v="Shivam Shah"/>
    <n v="3.1030411181E+17"/>
    <s v="Inactive"/>
    <d v="2018-09-01T00:00:00"/>
    <d v="2019-08-31T00:00:00"/>
    <s v="Fire"/>
    <n v="1"/>
    <s v="Vinay"/>
    <s v="Ahmedabad"/>
    <s v="Property / BI"/>
    <x v="0"/>
    <n v="5105.2"/>
    <d v="2018-09-01T00:00:00"/>
    <s v="Brokerage"/>
    <s v="Inception"/>
    <m/>
    <d v="2020-01-22T00:00:00"/>
  </r>
  <r>
    <s v="Bhavna Bhandari"/>
    <s v="MD004600"/>
    <s v="Active"/>
    <d v="2020-01-17T00:00:00"/>
    <d v="2020-01-22T00:00:00"/>
    <s v="Employee Benefits"/>
    <n v="1"/>
    <s v="Vinay"/>
    <s v="Ahmedabad"/>
    <s v="Small Medium Enterpries (SME)"/>
    <x v="2"/>
    <n v="95.85"/>
    <d v="2020-01-17T00:00:00"/>
    <s v="Brokerage"/>
    <s v="Inception"/>
    <m/>
    <d v="2020-01-22T00:00:00"/>
  </r>
  <r>
    <s v="Tarun Shah"/>
    <n v="3.1030411181E+17"/>
    <s v="Active"/>
    <d v="2018-09-01T00:00:00"/>
    <d v="2019-08-31T00:00:00"/>
    <s v="Fire"/>
    <n v="1"/>
    <s v="Vinay"/>
    <s v="Ahmedabad"/>
    <s v="Property / BI"/>
    <x v="0"/>
    <n v="153.76"/>
    <d v="2018-09-01T00:00:00"/>
    <s v="Brokerage"/>
    <s v="Inception"/>
    <m/>
    <d v="2020-01-22T00:00:00"/>
  </r>
  <r>
    <s v="Hemant Chauhan"/>
    <n v="3.1030411181E+17"/>
    <s v="Active"/>
    <d v="2018-09-01T00:00:00"/>
    <d v="2019-08-31T00:00:00"/>
    <s v="Fire"/>
    <n v="1"/>
    <s v="Vinay"/>
    <s v="Ahmedabad"/>
    <s v="Property / BI"/>
    <x v="0"/>
    <n v="3842.38"/>
    <d v="2018-09-01T00:00:00"/>
    <s v="Brokerage"/>
    <s v="Inception"/>
    <m/>
    <d v="2020-01-22T00:00:00"/>
  </r>
  <r>
    <s v="Geeta Verma"/>
    <s v="0865085175 00 00"/>
    <s v="Active"/>
    <d v="2019-09-12T00:00:00"/>
    <d v="2020-09-11T00:00:00"/>
    <s v="Marine"/>
    <n v="1"/>
    <s v="Vinay"/>
    <s v="Ahmedabad"/>
    <s v="Small Medium Enterpries (SME)"/>
    <x v="0"/>
    <n v="3300"/>
    <d v="2019-09-12T00:00:00"/>
    <s v="Brokerage"/>
    <s v="Inception"/>
    <m/>
    <d v="2020-01-22T00:00:00"/>
  </r>
  <r>
    <s v="Ashok Patel"/>
    <s v="2002/160095852/00/000"/>
    <s v="Active"/>
    <d v="2018-11-01T00:00:00"/>
    <d v="2019-10-31T00:00:00"/>
    <s v="Marine"/>
    <n v="1"/>
    <s v="Vinay"/>
    <s v="Ahmedabad"/>
    <s v="Marine"/>
    <x v="0"/>
    <n v="7424.84"/>
    <d v="2018-11-01T00:00:00"/>
    <s v="Brokerage"/>
    <s v="Renewal"/>
    <m/>
    <d v="2020-01-22T00:00:00"/>
  </r>
  <r>
    <s v="Gayatri Reddy"/>
    <n v="22214171"/>
    <s v="Inactive"/>
    <d v="2017-11-01T00:00:00"/>
    <d v="2018-10-31T00:00:00"/>
    <s v="Marine"/>
    <n v="1"/>
    <s v="Vinay"/>
    <s v="Ahmedabad"/>
    <s v="Marine"/>
    <x v="0"/>
    <n v="55687.5"/>
    <d v="2017-11-01T00:00:00"/>
    <s v="Brokerage"/>
    <s v="Lapse"/>
    <s v="OTHR â€“ Other"/>
    <d v="2020-01-22T00:00:00"/>
  </r>
  <r>
    <s v="Snehal Patel"/>
    <n v="22341873"/>
    <s v="Active"/>
    <d v="2018-09-12T00:00:00"/>
    <d v="2019-09-11T00:00:00"/>
    <s v="Marine"/>
    <n v="5"/>
    <s v="Juli"/>
    <s v="Ahmedabad"/>
    <s v="Marine"/>
    <x v="0"/>
    <n v="8745.18"/>
    <d v="2018-09-12T00:00:00"/>
    <s v="Brokerage"/>
    <s v="Inception"/>
    <m/>
    <d v="2020-01-22T00:00:00"/>
  </r>
  <r>
    <s v="Vivek Yadav"/>
    <s v="'21300031180100007178"/>
    <s v="Active"/>
    <d v="2019-02-15T00:00:00"/>
    <d v="2020-02-14T00:00:00"/>
    <s v="Motor"/>
    <n v="9"/>
    <s v="Manish Sharma"/>
    <s v="Ahmedabad"/>
    <s v="Motor"/>
    <x v="2"/>
    <n v="10578.39"/>
    <d v="2019-02-15T00:00:00"/>
    <s v="Brokerage"/>
    <s v="Inception"/>
    <m/>
    <d v="2020-01-22T00:00:00"/>
  </r>
  <r>
    <s v="Kiran Saxena"/>
    <s v="'310300111910000395"/>
    <s v="Active"/>
    <d v="2019-09-01T00:00:00"/>
    <d v="2020-08-31T00:00:00"/>
    <s v="Fire"/>
    <n v="1"/>
    <s v="Vinay"/>
    <s v="Ahmedabad"/>
    <s v="Property / BI"/>
    <x v="0"/>
    <n v="10279.51"/>
    <d v="2019-09-01T00:00:00"/>
    <s v="Brokerage"/>
    <s v="Renewal"/>
    <m/>
    <d v="2020-01-22T00:00:00"/>
  </r>
  <r>
    <s v="Uday Reddy"/>
    <n v="3.1030411181E+17"/>
    <s v="Inactive"/>
    <d v="2018-09-01T00:00:00"/>
    <d v="2019-08-31T00:00:00"/>
    <s v="Fire"/>
    <n v="1"/>
    <s v="Vinay"/>
    <s v="Ahmedabad"/>
    <s v="Property / BI"/>
    <x v="0"/>
    <n v="610.77"/>
    <d v="2018-09-01T00:00:00"/>
    <s v="Brokerage"/>
    <s v="Inception"/>
    <m/>
    <d v="2020-01-22T00:00:00"/>
  </r>
  <r>
    <s v="Anita Pandit"/>
    <n v="301004265"/>
    <s v="Inactive"/>
    <d v="2018-03-09T00:00:00"/>
    <d v="2019-03-08T00:00:00"/>
    <s v="Liability"/>
    <n v="12"/>
    <s v="Shivani Sharma"/>
    <s v="Ahmedabad"/>
    <s v="Global Client Network (GNB Inward)"/>
    <x v="0"/>
    <n v="25000"/>
    <d v="2018-03-09T00:00:00"/>
    <s v="Brokerage"/>
    <s v="Inception"/>
    <m/>
    <d v="2020-01-22T00:00:00"/>
  </r>
  <r>
    <s v="Hina Malhotra"/>
    <s v="0301004265-1"/>
    <s v="Active"/>
    <d v="2019-03-09T00:00:00"/>
    <d v="2020-03-08T00:00:00"/>
    <s v="Liability"/>
    <n v="3"/>
    <s v="Animesh Rawat"/>
    <s v="Ahmedabad"/>
    <s v="Global Client Network (GNB Inward)"/>
    <x v="0"/>
    <n v="23750"/>
    <d v="2019-03-09T00:00:00"/>
    <s v="Brokerage"/>
    <s v="Renewal"/>
    <m/>
    <d v="2020-01-22T00:00:00"/>
  </r>
  <r>
    <s v="Alka Patel"/>
    <n v="195269000000"/>
    <s v="Inactive"/>
    <d v="2018-11-10T00:00:00"/>
    <d v="2019-11-09T00:00:00"/>
    <s v="Employee Benefits"/>
    <n v="13"/>
    <s v="Vididt Saha"/>
    <s v="Ahmedabad"/>
    <s v="Employee Benefits (EB)"/>
    <x v="2"/>
    <n v="0"/>
    <d v="2018-11-10T00:00:00"/>
    <s v="Brokerage"/>
    <s v="Inception"/>
    <m/>
    <d v="2020-01-22T00:00:00"/>
  </r>
  <r>
    <s v="Shruti Roy"/>
    <n v="2.4122020718290002E+18"/>
    <s v="Inactive"/>
    <d v="2018-01-12T00:00:00"/>
    <d v="2019-01-11T00:00:00"/>
    <s v="Marine"/>
    <n v="13"/>
    <s v="Vididt Saha"/>
    <s v="Ahmedabad"/>
    <s v="Marine"/>
    <x v="2"/>
    <n v="10395"/>
    <d v="2018-01-12T00:00:00"/>
    <s v="Brokerage"/>
    <s v="Endorsement"/>
    <m/>
    <d v="2020-01-22T00:00:00"/>
  </r>
  <r>
    <s v="Archana Singh"/>
    <n v="2.4122020718290002E+18"/>
    <s v="Inactive"/>
    <d v="2018-01-12T00:00:00"/>
    <d v="2019-01-11T00:00:00"/>
    <s v="Marine"/>
    <n v="13"/>
    <s v="Vididt Saha"/>
    <s v="Ahmedabad"/>
    <s v="Marine"/>
    <x v="2"/>
    <n v="0"/>
    <m/>
    <s v="Brokerage "/>
    <s v="Endorsement"/>
    <m/>
    <d v="2020-01-22T00:00:00"/>
  </r>
  <r>
    <s v="Mukul Goyal"/>
    <s v="2412 2020 7182 9001 000"/>
    <s v="Inactive"/>
    <d v="2019-01-12T00:00:00"/>
    <d v="2020-01-11T00:00:00"/>
    <s v="Marine"/>
    <n v="13"/>
    <s v="Vididt Saha"/>
    <s v="Ahmedabad"/>
    <s v="Marine"/>
    <x v="2"/>
    <n v="15592.5"/>
    <d v="2019-01-12T00:00:00"/>
    <s v="Brokerage"/>
    <s v="Renewal"/>
    <m/>
    <d v="2020-01-22T00:00:00"/>
  </r>
  <r>
    <s v="Namita Bajaj"/>
    <n v="2.4122020718290002E+18"/>
    <s v="Active"/>
    <d v="2020-01-12T00:00:00"/>
    <d v="2021-01-11T00:00:00"/>
    <s v="Marine"/>
    <n v="13"/>
    <s v="Vididt Saha"/>
    <s v="Ahmedabad"/>
    <s v="Marine"/>
    <x v="2"/>
    <n v="11310.75"/>
    <d v="2020-01-12T00:00:00"/>
    <s v="Brokerage"/>
    <s v="Renewal"/>
    <m/>
    <d v="2020-01-22T00:00:00"/>
  </r>
  <r>
    <s v="Nikita Joshi"/>
    <s v="4101191100000008-00"/>
    <s v="Active"/>
    <d v="2019-11-10T00:00:00"/>
    <d v="2020-11-09T00:00:00"/>
    <s v="Employee Benefits"/>
    <n v="13"/>
    <s v="Vididt Saha"/>
    <s v="Ahmedabad"/>
    <s v="Employee Benefits (EB)"/>
    <x v="0"/>
    <n v="48928.73"/>
    <d v="2019-11-10T00:00:00"/>
    <s v="Brokerage"/>
    <s v="Renewal"/>
    <m/>
    <d v="2020-01-22T00:00:00"/>
  </r>
  <r>
    <s v="Tejas Shah"/>
    <n v="41050127"/>
    <s v="Active"/>
    <d v="2019-11-25T00:00:00"/>
    <d v="2020-11-24T00:00:00"/>
    <s v="Liability"/>
    <n v="13"/>
    <s v="Vididt Saha"/>
    <s v="Ahmedabad"/>
    <s v="Liability"/>
    <x v="0"/>
    <n v="18975"/>
    <d v="2019-11-25T00:00:00"/>
    <s v="Brokerage"/>
    <s v="Inception"/>
    <m/>
    <d v="2020-01-22T00:00:00"/>
  </r>
  <r>
    <s v="Kavita Rao"/>
    <n v="43169018"/>
    <s v="Inactive"/>
    <d v="2018-07-11T00:00:00"/>
    <d v="2019-07-10T00:00:00"/>
    <s v="Miscellaneous"/>
    <n v="13"/>
    <s v="Vididt Saha"/>
    <s v="Ahmedabad"/>
    <s v="Liability"/>
    <x v="2"/>
    <n v="16170"/>
    <d v="2018-07-11T00:00:00"/>
    <s v="Brokerage"/>
    <s v="Lapse"/>
    <s v="NOLN - No Longer Needed"/>
    <d v="2020-01-22T00:00:00"/>
  </r>
  <r>
    <s v="Hemant Shah"/>
    <n v="54522170"/>
    <s v="Active"/>
    <d v="2019-07-09T00:00:00"/>
    <d v="2020-07-08T00:00:00"/>
    <s v="Employee Benefits"/>
    <n v="13"/>
    <s v="Vididt Saha"/>
    <s v="Ahmedabad"/>
    <s v="Employee Benefits (EB)"/>
    <x v="2"/>
    <n v="9056.48"/>
    <d v="2019-07-09T00:00:00"/>
    <s v="Brokerage"/>
    <s v="Inception"/>
    <m/>
    <d v="2020-01-22T00:00:00"/>
  </r>
  <r>
    <s v="Prabhat Naik"/>
    <s v="OG-19-2202-4001-00004011"/>
    <s v="Inactive"/>
    <d v="2018-07-10T00:00:00"/>
    <d v="2019-07-09T00:00:00"/>
    <s v="Fire"/>
    <n v="13"/>
    <s v="Vididt Saha"/>
    <s v="Ahmedabad"/>
    <s v="Property / BI"/>
    <x v="2"/>
    <n v="18357"/>
    <d v="2018-07-10T00:00:00"/>
    <s v="Brokerage"/>
    <s v="Lapse"/>
    <s v="OTHR â€“ Other"/>
    <d v="2020-01-22T00:00:00"/>
  </r>
  <r>
    <s v="Nikhil Tiwari"/>
    <s v="OG-19-2202-4004-00000044"/>
    <s v="Inactive"/>
    <d v="2018-07-10T00:00:00"/>
    <d v="2019-07-09T00:00:00"/>
    <s v="Fire"/>
    <n v="13"/>
    <s v="Vididt Saha"/>
    <s v="Ahmedabad"/>
    <s v="Property / BI"/>
    <x v="2"/>
    <n v="10416.75"/>
    <d v="2018-07-10T00:00:00"/>
    <s v="Brokerage"/>
    <s v="Inception"/>
    <m/>
    <d v="2020-01-22T00:00:00"/>
  </r>
  <r>
    <s v="Neha Trivedi"/>
    <s v="OG-19-2202-4010-00000816"/>
    <s v="Inactive"/>
    <d v="2018-07-10T00:00:00"/>
    <d v="2019-07-09T00:00:00"/>
    <s v="Miscellaneous"/>
    <n v="13"/>
    <s v="Vididt Saha"/>
    <s v="Ahmedabad"/>
    <s v="Property / BI"/>
    <x v="2"/>
    <n v="1232"/>
    <d v="2018-07-10T00:00:00"/>
    <s v="Brokerage"/>
    <s v="Inception"/>
    <m/>
    <d v="2020-01-22T00:00:00"/>
  </r>
  <r>
    <s v="Shruti Agarwal"/>
    <s v="OG-19-2202-4010-00000817"/>
    <s v="Inactive"/>
    <d v="2018-07-10T00:00:00"/>
    <d v="2019-07-09T00:00:00"/>
    <s v="Miscellaneous"/>
    <n v="13"/>
    <s v="Vididt Saha"/>
    <s v="Ahmedabad"/>
    <s v="Property / BI"/>
    <x v="2"/>
    <n v="242.5"/>
    <d v="2018-07-10T00:00:00"/>
    <s v="Brokerage"/>
    <s v="Lapse"/>
    <s v="NOLN - No Longer Needed"/>
    <d v="2020-01-22T00:00:00"/>
  </r>
  <r>
    <s v="Kiran Desai"/>
    <s v="OG-19-2202-4011-00000127"/>
    <s v="Active"/>
    <d v="2019-01-09T00:00:00"/>
    <d v="2020-01-08T00:00:00"/>
    <s v="Miscellaneous"/>
    <n v="13"/>
    <s v="Vididt Saha"/>
    <s v="Ahmedabad"/>
    <s v="Property / BI"/>
    <x v="2"/>
    <n v="643.75"/>
    <d v="2019-01-09T00:00:00"/>
    <s v="Brokerage"/>
    <s v="Inception"/>
    <m/>
    <d v="2020-01-22T00:00:00"/>
  </r>
  <r>
    <s v="Kanchan Iyer"/>
    <s v="OG-20-2202-4004-00000043"/>
    <s v="Active"/>
    <d v="2019-05-16T00:00:00"/>
    <d v="2020-05-15T00:00:00"/>
    <s v="Fire"/>
    <n v="13"/>
    <s v="Vididt Saha"/>
    <s v="Ahmedabad"/>
    <s v="Property / BI"/>
    <x v="2"/>
    <n v="4595.75"/>
    <d v="2019-05-16T00:00:00"/>
    <s v="Brokerage"/>
    <s v="Inception"/>
    <m/>
    <d v="2020-01-22T00:00:00"/>
  </r>
  <r>
    <s v="Bhavna Kapoor"/>
    <s v="OG-20-2202-4004-00000066"/>
    <s v="Active"/>
    <d v="2019-07-11T00:00:00"/>
    <d v="2020-07-10T00:00:00"/>
    <s v="Fire"/>
    <n v="13"/>
    <s v="Vididt Saha"/>
    <s v="Ahmedabad"/>
    <s v="Property / BI"/>
    <x v="2"/>
    <n v="21905.200000000001"/>
    <d v="2019-07-11T00:00:00"/>
    <s v="Brokerage"/>
    <s v="Renewal"/>
    <m/>
    <d v="2020-01-22T00:00:00"/>
  </r>
  <r>
    <s v="Ritika Reddy"/>
    <s v="OG-20-2202-4010-00000924"/>
    <s v="Active"/>
    <d v="2019-07-10T00:00:00"/>
    <d v="2020-07-09T00:00:00"/>
    <s v="Miscellaneous"/>
    <n v="13"/>
    <s v="Vididt Saha"/>
    <s v="Ahmedabad"/>
    <s v="Property / BI"/>
    <x v="2"/>
    <n v="337.5"/>
    <d v="2019-07-10T00:00:00"/>
    <s v="Brokerage"/>
    <s v="Renewal"/>
    <m/>
    <d v="2020-01-22T00:00:00"/>
  </r>
  <r>
    <s v="Suresh Das"/>
    <s v="0000000007919559-01"/>
    <s v="Active"/>
    <d v="2018-12-28T00:00:00"/>
    <d v="2019-12-27T00:00:00"/>
    <s v="Marine"/>
    <n v="1"/>
    <s v="Vinay"/>
    <s v="Ahmedabad"/>
    <s v="Marine"/>
    <x v="2"/>
    <n v="6112.76"/>
    <d v="2018-12-28T00:00:00"/>
    <s v="Brokerage"/>
    <s v="Endorsement"/>
    <m/>
    <d v="2020-01-22T00:00:00"/>
  </r>
  <r>
    <s v="Shikha Chauhan"/>
    <s v="0000000007919559-01"/>
    <s v="Active"/>
    <d v="2018-12-28T00:00:00"/>
    <d v="2019-12-27T00:00:00"/>
    <s v="Marine"/>
    <n v="1"/>
    <s v="Vinay"/>
    <s v="Ahmedabad"/>
    <s v="Marine"/>
    <x v="2"/>
    <n v="0"/>
    <m/>
    <s v="Brokerage "/>
    <s v="Endorsement"/>
    <m/>
    <d v="2020-01-22T00:00:00"/>
  </r>
  <r>
    <s v="Hemant Dutta"/>
    <s v="2001/161822918/00/000"/>
    <s v="Active"/>
    <d v="2018-12-06T00:00:00"/>
    <d v="2019-12-05T00:00:00"/>
    <s v="Marine"/>
    <n v="1"/>
    <s v="Vinay"/>
    <s v="Ahmedabad"/>
    <s v="Marine"/>
    <x v="2"/>
    <n v="10725"/>
    <d v="2018-12-06T00:00:00"/>
    <s v="Brokerage"/>
    <s v="Inception"/>
    <m/>
    <d v="2020-01-22T00:00:00"/>
  </r>
  <r>
    <s v="Dinesh Pandey"/>
    <n v="2280014070"/>
    <s v="Active"/>
    <d v="2019-03-09T00:00:00"/>
    <d v="2020-03-08T00:00:00"/>
    <s v="Liability"/>
    <n v="2"/>
    <s v="Abhinav Shivam"/>
    <s v="Ahmedabad"/>
    <s v="Liability"/>
    <x v="2"/>
    <n v="27530.38"/>
    <d v="2019-03-09T00:00:00"/>
    <s v="Brokerage"/>
    <s v="Inception"/>
    <m/>
    <d v="2020-01-22T00:00:00"/>
  </r>
  <r>
    <s v="Archana Iyer"/>
    <n v="3.1030411181E+17"/>
    <s v="Inactive"/>
    <d v="2018-04-01T00:00:00"/>
    <d v="2019-03-31T00:00:00"/>
    <s v="Miscellaneous"/>
    <n v="1"/>
    <s v="Vinay"/>
    <s v="Ahmedabad"/>
    <s v="Property / BI"/>
    <x v="2"/>
    <n v="106033.91"/>
    <d v="2018-04-01T00:00:00"/>
    <s v="Brokerage"/>
    <s v="Lapse"/>
    <s v="COMP - Competition"/>
    <d v="2020-01-22T00:00:00"/>
  </r>
  <r>
    <s v="Deepak Menon"/>
    <n v="3.1030411181E+17"/>
    <s v="Active"/>
    <d v="2019-01-08T00:00:00"/>
    <d v="2019-04-07T00:00:00"/>
    <s v="Fire"/>
    <n v="2"/>
    <s v="Abhinav Shivam"/>
    <s v="Ahmedabad"/>
    <s v="Small Medium Enterpries (SME)"/>
    <x v="2"/>
    <n v="3978.77"/>
    <d v="2019-01-08T00:00:00"/>
    <s v="Brokerage"/>
    <s v="Inception"/>
    <m/>
    <d v="2020-01-22T00:00:00"/>
  </r>
  <r>
    <s v="Vivek Gupta"/>
    <n v="3.1030411181E+17"/>
    <s v="Active"/>
    <d v="2019-01-19T00:00:00"/>
    <d v="2019-04-18T00:00:00"/>
    <s v="Fire"/>
    <n v="2"/>
    <s v="Abhinav Shivam"/>
    <s v="Ahmedabad"/>
    <s v="Small Medium Enterpries (SME)"/>
    <x v="2"/>
    <n v="9453.35"/>
    <d v="2019-01-19T00:00:00"/>
    <s v="Brokerage"/>
    <s v="Inception"/>
    <m/>
    <d v="2020-01-22T00:00:00"/>
  </r>
  <r>
    <s v="Rina Shah"/>
    <n v="3.1030411181E+17"/>
    <s v="Active"/>
    <d v="2019-02-26T00:00:00"/>
    <d v="2019-04-25T00:00:00"/>
    <s v="Fire"/>
    <n v="2"/>
    <s v="Abhinav Shivam"/>
    <s v="Ahmedabad"/>
    <s v="Small Medium Enterpries (SME)"/>
    <x v="2"/>
    <n v="4156.79"/>
    <d v="2019-02-26T00:00:00"/>
    <s v="Brokerage"/>
    <s v="Inception"/>
    <m/>
    <d v="2020-01-22T00:00:00"/>
  </r>
  <r>
    <s v="Uday Prasad"/>
    <n v="43187020"/>
    <s v="Active"/>
    <d v="2019-04-22T00:00:00"/>
    <d v="2020-04-21T00:00:00"/>
    <s v="Miscellaneous"/>
    <n v="13"/>
    <s v="Vididt Saha"/>
    <s v="Ahmedabad"/>
    <s v="Liability"/>
    <x v="1"/>
    <n v="7451.24"/>
    <d v="2019-04-22T00:00:00"/>
    <s v="Brokerage"/>
    <s v="Inception"/>
    <m/>
    <d v="2020-01-22T00:00:00"/>
  </r>
  <r>
    <s v="Nitin Kapoor"/>
    <s v="0865082088 00"/>
    <s v="Active"/>
    <d v="2018-12-07T00:00:00"/>
    <d v="2019-12-06T00:00:00"/>
    <s v="Marine"/>
    <n v="1"/>
    <s v="Vinay"/>
    <s v="Ahmedabad"/>
    <s v="Marine"/>
    <x v="2"/>
    <n v="3630"/>
    <d v="2019-12-17T00:00:00"/>
    <s v="Brokerage"/>
    <s v="Inception"/>
    <m/>
    <d v="2020-01-22T00:00:00"/>
  </r>
  <r>
    <s v="Harish Kaul"/>
    <s v="0865081032 00"/>
    <s v="Active"/>
    <d v="2018-09-11T00:00:00"/>
    <d v="2019-09-10T00:00:00"/>
    <s v="Marine"/>
    <n v="1"/>
    <s v="Vinay"/>
    <s v="Ahmedabad"/>
    <s v="Marine"/>
    <x v="0"/>
    <n v="1072.5"/>
    <d v="2019-09-11T00:00:00"/>
    <s v="Brokerage"/>
    <s v="Inception"/>
    <m/>
    <d v="2020-01-22T00:00:00"/>
  </r>
  <r>
    <s v="Neeraj Arora"/>
    <n v="1.11200441808E+19"/>
    <s v="Active"/>
    <d v="2019-01-03T00:00:00"/>
    <d v="2019-10-02T00:00:00"/>
    <s v="Engineering"/>
    <n v="3"/>
    <s v="Animesh Rawat"/>
    <s v="Ahmedabad"/>
    <s v="Global Client Network (GNB Inward)"/>
    <x v="2"/>
    <n v="49401.25"/>
    <d v="2019-01-03T00:00:00"/>
    <s v="Brokerage"/>
    <s v="Inception"/>
    <m/>
    <d v="2020-01-22T00:00:00"/>
  </r>
  <r>
    <s v="Mukul Kumar"/>
    <n v="1.11200441808E+19"/>
    <s v="Active"/>
    <d v="2019-01-03T00:00:00"/>
    <d v="2019-10-02T00:00:00"/>
    <s v="Engineering"/>
    <n v="3"/>
    <s v="Animesh Rawat"/>
    <s v="Ahmedabad"/>
    <s v="Global Client Network (GNB Inward)"/>
    <x v="2"/>
    <n v="49401.25"/>
    <d v="2019-01-03T00:00:00"/>
    <s v="Brokerage"/>
    <s v="Inception"/>
    <m/>
    <d v="2020-01-22T00:00:00"/>
  </r>
  <r>
    <s v="Gauri Naik"/>
    <n v="1.1120044185899999E+19"/>
    <s v="Active"/>
    <d v="2019-01-03T00:00:00"/>
    <d v="2019-10-02T00:00:00"/>
    <s v="Engineering"/>
    <n v="3"/>
    <s v="Animesh Rawat"/>
    <s v="Ahmedabad"/>
    <s v="Global Client Network (GNB Inward)"/>
    <x v="2"/>
    <n v="45000"/>
    <d v="2019-01-03T00:00:00"/>
    <s v="Brokerage"/>
    <s v="Inception"/>
    <m/>
    <d v="2020-01-22T00:00:00"/>
  </r>
  <r>
    <s v="Harish Menon"/>
    <s v="4016/138636598/01/000"/>
    <s v="Inactive"/>
    <d v="2018-09-30T00:00:00"/>
    <d v="2019-09-29T00:00:00"/>
    <s v="Employee Benefits"/>
    <n v="10"/>
    <s v="Mark"/>
    <s v="Ahmedabad"/>
    <s v="Employee Benefits (EB)"/>
    <x v="0"/>
    <n v="54000"/>
    <d v="2018-09-30T00:00:00"/>
    <s v="Brokerage"/>
    <s v="Inception"/>
    <m/>
    <d v="2020-01-22T00:00:00"/>
  </r>
  <r>
    <s v="Mohit Gupta"/>
    <s v="2005/162167315/00/000"/>
    <s v="Active"/>
    <d v="2018-12-14T00:00:00"/>
    <d v="2019-12-13T00:00:00"/>
    <s v="Marine"/>
    <n v="12"/>
    <s v="Shivani Sharma"/>
    <s v="Ahmedabad"/>
    <s v="Global Client Network (GNB Inward)"/>
    <x v="2"/>
    <n v="5659.5"/>
    <d v="2018-12-14T00:00:00"/>
    <s v="Brokerage"/>
    <s v="Inception"/>
    <m/>
    <d v="2020-01-22T00:00:00"/>
  </r>
  <r>
    <s v="Amit Arora"/>
    <n v="3.1142027482102001E+18"/>
    <s v="Active"/>
    <d v="2019-04-11T00:00:00"/>
    <d v="2020-04-09T00:00:00"/>
    <s v="Miscellaneous"/>
    <n v="3"/>
    <s v="Animesh Rawat"/>
    <s v="Ahmedabad"/>
    <s v="Global Client Network (GNB Inward)"/>
    <x v="2"/>
    <n v="2942.25"/>
    <d v="2019-04-11T00:00:00"/>
    <s v="Brokerage"/>
    <s v="Inception"/>
    <m/>
    <d v="2020-01-22T00:00:00"/>
  </r>
  <r>
    <s v="Nikita Pandit"/>
    <s v="0000000007404252-01"/>
    <s v="Inactive"/>
    <d v="2018-10-24T00:00:00"/>
    <d v="2019-10-23T00:00:00"/>
    <s v="Miscellaneous"/>
    <n v="3"/>
    <s v="Animesh Rawat"/>
    <s v="Ahmedabad"/>
    <s v="Global Client Network (GNB Inward)"/>
    <x v="0"/>
    <n v="6335.5"/>
    <d v="2019-10-23T00:00:00"/>
    <s v="Brokerage"/>
    <s v="Inception"/>
    <m/>
    <d v="2020-01-22T00:00:00"/>
  </r>
  <r>
    <s v="Vikas Gupta"/>
    <s v="0000000007404252-02"/>
    <s v="Active"/>
    <d v="2019-10-26T00:00:00"/>
    <d v="2020-10-25T00:00:00"/>
    <s v="Miscellaneous"/>
    <n v="3"/>
    <s v="Animesh Rawat"/>
    <s v="Ahmedabad"/>
    <s v="Global Client Network (GNB Inward)"/>
    <x v="0"/>
    <n v="2436.75"/>
    <d v="2019-10-26T00:00:00"/>
    <s v="Brokerage"/>
    <s v="Renewal"/>
    <m/>
    <d v="2020-01-22T00:00:00"/>
  </r>
  <r>
    <s v="Kamlesh Pillai"/>
    <n v="10619837"/>
    <s v="Inactive"/>
    <d v="2018-10-24T00:00:00"/>
    <d v="2019-10-23T00:00:00"/>
    <s v="Fire"/>
    <n v="3"/>
    <s v="Animesh Rawat"/>
    <s v="Ahmedabad"/>
    <s v="Global Client Network (GNB Inward)"/>
    <x v="0"/>
    <n v="18321.23"/>
    <d v="2018-10-24T00:00:00"/>
    <s v="Brokerage"/>
    <s v="Inception"/>
    <m/>
    <d v="2020-01-22T00:00:00"/>
  </r>
  <r>
    <s v="Umesh Agarwal"/>
    <s v="0000000010619837-01"/>
    <s v="Active"/>
    <d v="2019-10-25T00:00:00"/>
    <d v="2020-10-24T00:00:00"/>
    <s v="Fire"/>
    <n v="3"/>
    <s v="Animesh Rawat"/>
    <s v="Ahmedabad"/>
    <s v="Global Client Network (GNB Inward)"/>
    <x v="0"/>
    <n v="26967.39"/>
    <d v="2019-10-25T00:00:00"/>
    <s v="Brokerage"/>
    <s v="Renewal"/>
    <m/>
    <d v="2020-01-22T00:00:00"/>
  </r>
  <r>
    <s v="Ankur Gandhi"/>
    <s v="1011/142530053/00/000"/>
    <s v="Active"/>
    <d v="2018-01-01T00:00:00"/>
    <d v="2018-12-31T00:00:00"/>
    <s v="Miscellaneous"/>
    <n v="3"/>
    <s v="Animesh Rawat"/>
    <s v="Ahmedabad"/>
    <s v="Global Client Network (GNB Inward)"/>
    <x v="0"/>
    <n v="159956.76"/>
    <d v="2018-01-01T00:00:00"/>
    <s v="Brokerage"/>
    <s v="Inception"/>
    <m/>
    <d v="2020-01-22T00:00:00"/>
  </r>
  <r>
    <s v="Dinesh Kaul"/>
    <s v="1011/142530053/01/000"/>
    <s v="Active"/>
    <d v="2019-01-01T00:00:00"/>
    <d v="2019-12-31T00:00:00"/>
    <s v="Fire"/>
    <n v="3"/>
    <s v="Animesh Rawat"/>
    <s v="Ahmedabad"/>
    <s v="Global Client Network (GNB Inward)"/>
    <x v="0"/>
    <n v="0"/>
    <d v="2019-01-01T00:00:00"/>
    <s v="Brokerage"/>
    <s v="Inception"/>
    <m/>
    <d v="2020-01-22T00:00:00"/>
  </r>
  <r>
    <s v="Ankur Naik"/>
    <n v="1.60261822110088E+17"/>
    <s v="Active"/>
    <d v="2018-05-31T00:00:00"/>
    <d v="2018-09-30T00:00:00"/>
    <s v="Engineering"/>
    <n v="3"/>
    <s v="Animesh Rawat"/>
    <s v="Ahmedabad"/>
    <s v="Global Client Network (GNB Inward)"/>
    <x v="0"/>
    <n v="8268.1299999999992"/>
    <d v="2018-09-30T00:00:00"/>
    <s v="Brokerage"/>
    <s v="Inception"/>
    <m/>
    <d v="2020-01-22T00:00:00"/>
  </r>
  <r>
    <s v="DDD"/>
    <n v="3.1142029974272998E+18"/>
    <s v="Active"/>
    <d v="2019-09-19T00:00:00"/>
    <d v="2020-09-18T00:00:00"/>
    <s v="Miscellaneous"/>
    <n v="3"/>
    <s v="Animesh Rawat"/>
    <s v="Ahmedabad"/>
    <s v="Global Client Network (GNB Inward)"/>
    <x v="0"/>
    <n v="12500.13"/>
    <d v="2019-09-19T00:00:00"/>
    <s v="Brokerage"/>
    <s v="Renewal"/>
    <m/>
    <d v="2020-01-22T00:00:00"/>
  </r>
  <r>
    <s v="DDD"/>
    <n v="3.1242015891005998E+18"/>
    <s v="Active"/>
    <d v="2018-03-27T00:00:00"/>
    <d v="2019-03-26T00:00:00"/>
    <s v="Miscellaneous"/>
    <n v="3"/>
    <s v="Animesh Rawat"/>
    <s v="Ahmedabad"/>
    <s v="Global Client Network (GNB Inward)"/>
    <x v="0"/>
    <n v="10584.15"/>
    <d v="2018-03-27T00:00:00"/>
    <s v="Brokerage"/>
    <s v="Inception"/>
    <m/>
    <d v="2020-01-22T00:00:00"/>
  </r>
  <r>
    <s v="DDD"/>
    <n v="3.1242015891005998E+18"/>
    <s v="Active"/>
    <d v="2019-01-02T00:00:00"/>
    <d v="2019-12-31T00:00:00"/>
    <s v="Liability"/>
    <n v="3"/>
    <s v="Animesh Rawat"/>
    <s v="Ahmedabad"/>
    <s v="Global Client Network (GNB Inward)"/>
    <x v="0"/>
    <n v="14393.8"/>
    <d v="2019-01-02T00:00:00"/>
    <s v="Brokerage"/>
    <s v="Inception"/>
    <m/>
    <d v="2020-01-22T00:00:00"/>
  </r>
  <r>
    <s v="DDD"/>
    <s v="4006/131284920/01/000"/>
    <s v="Inactive"/>
    <d v="2018-05-15T00:00:00"/>
    <d v="2019-05-14T00:00:00"/>
    <s v="Miscellaneous"/>
    <n v="3"/>
    <s v="Animesh Rawat"/>
    <s v="Ahmedabad"/>
    <s v="Global Client Network (GNB Inward)"/>
    <x v="0"/>
    <n v="691.85"/>
    <d v="2018-05-15T00:00:00"/>
    <s v="Brokerage"/>
    <s v="Inception"/>
    <m/>
    <d v="2020-01-22T00:00:00"/>
  </r>
  <r>
    <s v="DDD"/>
    <s v="4006/131284920/02/000"/>
    <s v="Active"/>
    <d v="2019-05-15T00:00:00"/>
    <d v="2020-05-14T00:00:00"/>
    <s v="Miscellaneous"/>
    <n v="3"/>
    <s v="Animesh Rawat"/>
    <s v="Ahmedabad"/>
    <s v="Global Client Network (GNB Inward)"/>
    <x v="0"/>
    <n v="691.85"/>
    <d v="2019-05-15T00:00:00"/>
    <s v="Brokerage"/>
    <s v="Renewal"/>
    <m/>
    <d v="2020-01-22T00:00:00"/>
  </r>
  <r>
    <s v="DDD"/>
    <s v="4010/121054809/01/000"/>
    <s v="Active"/>
    <d v="2017-08-22T00:00:00"/>
    <d v="2018-08-21T00:00:00"/>
    <s v="Miscellaneous"/>
    <n v="3"/>
    <s v="Animesh Rawat"/>
    <s v="Ahmedabad"/>
    <s v="Global Client Network (GNB Inward)"/>
    <x v="0"/>
    <n v="10964.79"/>
    <d v="2017-08-22T00:00:00"/>
    <s v="Brokerage"/>
    <s v="Inception"/>
    <m/>
    <d v="2020-01-22T00:00:00"/>
  </r>
  <r>
    <s v="DDD"/>
    <s v="4010/121054809/02/000"/>
    <s v="Inactive"/>
    <d v="2018-08-22T00:00:00"/>
    <d v="2019-08-21T00:00:00"/>
    <s v="Miscellaneous"/>
    <n v="3"/>
    <s v="Animesh Rawat"/>
    <s v="Ahmedabad"/>
    <s v="Global Client Network (GNB Inward)"/>
    <x v="0"/>
    <n v="13630.7"/>
    <d v="2019-08-21T00:00:00"/>
    <s v="Brokerage"/>
    <s v="Inception"/>
    <m/>
    <d v="2020-01-22T00:00:00"/>
  </r>
  <r>
    <s v="DDD"/>
    <s v="4016 138636598 02 000"/>
    <s v="Active"/>
    <d v="2019-09-30T00:00:00"/>
    <d v="2020-09-29T00:00:00"/>
    <s v="Employee Benefits"/>
    <n v="10"/>
    <s v="Mark"/>
    <s v="Ahmedabad"/>
    <s v="Employee Benefits (EB)"/>
    <x v="0"/>
    <n v="123750"/>
    <d v="2019-09-30T00:00:00"/>
    <s v="Brokerage"/>
    <s v="Renewal"/>
    <m/>
    <d v="2020-01-22T00:00:00"/>
  </r>
  <r>
    <s v="DDD"/>
    <s v="5002/131802941/01/000"/>
    <s v="Inactive"/>
    <d v="2018-05-26T00:00:00"/>
    <d v="2019-05-25T00:00:00"/>
    <s v="Engineering"/>
    <n v="12"/>
    <s v="Shivani Sharma"/>
    <s v="Ahmedabad"/>
    <s v="Global Client Network (GNB Inward)"/>
    <x v="0"/>
    <n v="869.63"/>
    <d v="2018-05-26T00:00:00"/>
    <s v="Brokerage"/>
    <s v="Inception"/>
    <m/>
    <d v="2020-01-22T00:00:00"/>
  </r>
  <r>
    <s v="DDD"/>
    <s v="5002/131802941/02/000"/>
    <s v="Active"/>
    <d v="2019-05-26T00:00:00"/>
    <d v="2020-05-25T00:00:00"/>
    <s v="Engineering"/>
    <n v="3"/>
    <s v="Animesh Rawat"/>
    <s v="Ahmedabad"/>
    <s v="Global Client Network (GNB Inward)"/>
    <x v="0"/>
    <n v="869.63"/>
    <d v="2019-05-26T00:00:00"/>
    <s v="Brokerage"/>
    <s v="Renewal"/>
    <m/>
    <d v="2020-01-22T00:00:00"/>
  </r>
  <r>
    <s v="DDD"/>
    <s v="LQX/I2508418/71/02/005537"/>
    <s v="Active"/>
    <d v="2018-02-16T00:00:00"/>
    <d v="2019-02-15T00:00:00"/>
    <s v="Liability"/>
    <n v="3"/>
    <s v="Animesh Rawat"/>
    <s v="Ahmedabad"/>
    <s v="Global Client Network (GNB Inward)"/>
    <x v="0"/>
    <n v="1562.5"/>
    <d v="2019-02-16T00:00:00"/>
    <s v="Brokerage"/>
    <s v="Inception"/>
    <m/>
    <d v="2020-01-22T00:00:00"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43367"/>
    <d v="2019-07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43367"/>
    <d v="2019-10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65050.5"/>
    <d v="2019-01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65050.5"/>
    <d v="2019-04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0824.4"/>
    <d v="2019-07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0824.4"/>
    <d v="2019-10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6236.6"/>
    <d v="2019-01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6236.6"/>
    <d v="2019-04-01T00:00:00"/>
    <s v="Brokerage"/>
    <s v="Lapse"/>
    <s v="GMAN â€“ Global Mandate"/>
    <d v="2020-01-22T00:00:00"/>
  </r>
  <r>
    <s v="DDD"/>
    <s v="OG-18-2202-1018-00000036"/>
    <s v="Inactive"/>
    <d v="2018-01-01T00:00:00"/>
    <d v="2018-12-31T00:00:00"/>
    <s v="Marine"/>
    <n v="3"/>
    <s v="Animesh Rawat"/>
    <s v="Ahmedabad"/>
    <s v="Global Client Network (GNB Inward)"/>
    <x v="0"/>
    <n v="36612.18"/>
    <d v="2018-01-01T00:00:00"/>
    <s v="Brokerage"/>
    <s v="Inception"/>
    <m/>
    <d v="2020-01-22T00:00:00"/>
  </r>
  <r>
    <s v="DDD"/>
    <s v="OG-18-2202-3383-00000005"/>
    <s v="Inactive"/>
    <d v="2018-01-01T00:00:00"/>
    <d v="2018-12-31T00:00:00"/>
    <s v="Liability"/>
    <n v="3"/>
    <s v="Animesh Rawat"/>
    <s v="Ahmedabad"/>
    <s v="Global Client Network (GNB Inward)"/>
    <x v="0"/>
    <n v="28735.65"/>
    <d v="2018-01-01T00:00:00"/>
    <s v="Brokerage"/>
    <s v="Inception"/>
    <m/>
    <d v="2020-01-22T00:00:00"/>
  </r>
  <r>
    <s v="DDD"/>
    <s v="OG-19-2202-1018-00000052"/>
    <s v="Active"/>
    <d v="2019-01-01T00:00:00"/>
    <d v="2019-12-31T00:00:00"/>
    <s v="Marine"/>
    <n v="3"/>
    <s v="Animesh Rawat"/>
    <s v="Ahmedabad"/>
    <s v="Global Client Network (GNB Inward)"/>
    <x v="0"/>
    <n v="53277.919999999998"/>
    <d v="2019-01-01T00:00:00"/>
    <s v="Brokerage"/>
    <s v="Renewal"/>
    <m/>
    <d v="2020-01-22T00:00:00"/>
  </r>
  <r>
    <s v="DDD"/>
    <s v="OG-19-2202-3383-00000007"/>
    <s v="Active"/>
    <d v="2019-01-01T00:00:00"/>
    <d v="2019-12-31T00:00:00"/>
    <s v="Liability"/>
    <n v="3"/>
    <s v="Animesh Rawat"/>
    <s v="Ahmedabad"/>
    <s v="Global Client Network (GNB Inward)"/>
    <x v="0"/>
    <n v="30048.080000000002"/>
    <d v="2019-01-01T00:00:00"/>
    <s v="Brokerage"/>
    <s v="Renewal"/>
    <m/>
    <d v="2020-01-22T00:00:00"/>
  </r>
  <r>
    <s v="DDD"/>
    <s v="PROHLN000005719"/>
    <s v="Active"/>
    <d v="2019-01-21T00:00:00"/>
    <d v="2020-01-20T00:00:00"/>
    <s v="Employee Benefits"/>
    <n v="3"/>
    <s v="Animesh Rawat"/>
    <s v="Ahmedabad"/>
    <s v="Global Client Network (GNB Inward)"/>
    <x v="2"/>
    <n v="15084.15"/>
    <d v="2019-01-21T00:00:00"/>
    <s v="Brokerage"/>
    <s v="Inception"/>
    <m/>
    <d v="2020-01-22T00:00:00"/>
  </r>
  <r>
    <s v="DDD"/>
    <n v="2250007836"/>
    <s v="Inactive"/>
    <d v="2018-02-07T00:00:00"/>
    <d v="2019-02-06T00:00:00"/>
    <s v="Miscellaneous"/>
    <n v="1"/>
    <s v="Vinay"/>
    <s v="Ahmedabad"/>
    <s v="Liability"/>
    <x v="2"/>
    <n v="1013.88"/>
    <d v="2018-02-07T00:00:00"/>
    <s v="Brokerage"/>
    <s v="Lapse"/>
    <s v="NOLN - No Longer Needed"/>
    <d v="2020-01-22T00:00:00"/>
  </r>
  <r>
    <s v="DDD"/>
    <n v="2250007837"/>
    <s v="Inactive"/>
    <d v="2018-02-07T00:00:00"/>
    <d v="2019-02-06T00:00:00"/>
    <s v="Miscellaneous"/>
    <n v="1"/>
    <s v="Vinay"/>
    <s v="Ahmedabad"/>
    <s v="Liability"/>
    <x v="2"/>
    <n v="1601.5"/>
    <d v="2018-02-07T00:00:00"/>
    <s v="Brokerage"/>
    <s v="Lapse"/>
    <s v="JCOM - Job Completed"/>
    <d v="2020-01-22T00:00:00"/>
  </r>
  <r>
    <s v="DDD"/>
    <s v="'2309003157"/>
    <s v="Inactive"/>
    <d v="2018-07-03T00:00:00"/>
    <d v="2019-07-02T00:00:00"/>
    <s v="Liability"/>
    <n v="1"/>
    <s v="Vinay"/>
    <s v="Ahmedabad"/>
    <s v="Liability"/>
    <x v="0"/>
    <n v="37500"/>
    <d v="2018-07-03T00:00:00"/>
    <s v="Brokerage"/>
    <s v="Inception"/>
    <m/>
    <d v="2020-01-22T00:00:00"/>
  </r>
  <r>
    <s v="DDD"/>
    <s v="'2309003157 01"/>
    <s v="Active"/>
    <d v="2019-07-03T00:00:00"/>
    <d v="2020-07-02T00:00:00"/>
    <s v="Liability"/>
    <n v="1"/>
    <s v="Vinay"/>
    <s v="Ahmedabad"/>
    <s v="Liability"/>
    <x v="0"/>
    <n v="35000"/>
    <d v="2019-07-03T00:00:00"/>
    <s v="Brokerage"/>
    <s v="Renewal"/>
    <m/>
    <d v="2020-01-22T00:00:00"/>
  </r>
  <r>
    <s v="DDD"/>
    <n v="9.9000011160099996E+19"/>
    <s v="Inactive"/>
    <d v="2017-02-26T00:00:00"/>
    <d v="2018-02-25T00:00:00"/>
    <s v="Fire"/>
    <n v="1"/>
    <s v="Vinay"/>
    <s v="Ahmedabad"/>
    <s v="Construction, Power &amp; Infrastructure"/>
    <x v="2"/>
    <n v="992.51"/>
    <d v="2018-02-25T00:00:00"/>
    <s v="Brokerage"/>
    <s v="Lapse"/>
    <s v="OTHR â€“ Other"/>
    <d v="2020-01-22T00:00:00"/>
  </r>
  <r>
    <s v="DDD"/>
    <n v="9.9000011160099996E+19"/>
    <s v="Active"/>
    <d v="2017-02-26T00:00:00"/>
    <d v="2018-02-25T00:00:00"/>
    <s v="Fire"/>
    <n v="1"/>
    <s v="Vinay"/>
    <s v="Ahmedabad"/>
    <s v="Construction, Power &amp; Infrastructure"/>
    <x v="2"/>
    <n v="992.51"/>
    <d v="2018-02-25T00:00:00"/>
    <s v="Brokerage"/>
    <s v="Inception"/>
    <m/>
    <d v="2020-01-22T00:00:00"/>
  </r>
  <r>
    <s v="DDD"/>
    <n v="9.9000011160099996E+19"/>
    <s v="Inactive"/>
    <d v="2016-12-31T00:00:00"/>
    <d v="2017-12-30T00:00:00"/>
    <s v="Fire"/>
    <n v="1"/>
    <s v="Vinay"/>
    <s v="Ahmedabad"/>
    <s v="Construction, Power &amp; Infrastructure"/>
    <x v="2"/>
    <n v="377079.15"/>
    <d v="2016-12-31T00:00:00"/>
    <s v="Brokerage"/>
    <s v="Lapse"/>
    <s v="OTHR â€“ Other"/>
    <d v="2020-01-22T00:00:00"/>
  </r>
  <r>
    <s v="DDD"/>
    <n v="9.9000011170100003E+19"/>
    <s v="Inactive"/>
    <d v="2017-06-28T00:00:00"/>
    <d v="2018-06-27T00:00:00"/>
    <s v="Fire"/>
    <n v="1"/>
    <s v="Vinay"/>
    <s v="Ahmedabad"/>
    <s v="Construction, Power &amp; Infrastructure"/>
    <x v="2"/>
    <n v="61251.58"/>
    <d v="2017-06-28T00:00:00"/>
    <s v="Brokerage"/>
    <s v="Inception"/>
    <m/>
    <d v="2020-01-22T00:00:00"/>
  </r>
  <r>
    <s v="DDD"/>
    <s v="99000011170100000135'"/>
    <s v="Inactive"/>
    <d v="2017-06-28T00:00:00"/>
    <d v="2018-06-27T00:00:00"/>
    <s v="Fire"/>
    <n v="1"/>
    <s v="Vinay"/>
    <s v="Ahmedabad"/>
    <s v="Construction, Power &amp; Infrastructure"/>
    <x v="2"/>
    <n v="62070.81"/>
    <d v="2017-06-28T00:00:00"/>
    <s v="Brokerage"/>
    <s v="Inception"/>
    <m/>
    <d v="2020-01-22T00:00:00"/>
  </r>
  <r>
    <s v="DDD"/>
    <n v="9.9000011170100003E+19"/>
    <s v="Active"/>
    <d v="2017-07-06T00:00:00"/>
    <d v="2018-07-05T00:00:00"/>
    <s v="Fire"/>
    <n v="1"/>
    <s v="Vinay"/>
    <s v="Ahmedabad"/>
    <s v="Construction, Power &amp; Infrastructure"/>
    <x v="2"/>
    <n v="1261.8399999999999"/>
    <d v="2017-07-06T00:00:00"/>
    <s v="Brokerage"/>
    <s v="Inception"/>
    <m/>
    <d v="2020-01-22T00:00:00"/>
  </r>
  <r>
    <s v="DDD"/>
    <n v="9.9000011170100003E+19"/>
    <s v="Inactive"/>
    <d v="2018-01-01T00:00:00"/>
    <d v="2018-12-31T00:00:00"/>
    <s v="Fire"/>
    <n v="1"/>
    <s v="Vinay"/>
    <s v="Ahmedabad"/>
    <s v="Construction, Power &amp; Infrastructure"/>
    <x v="2"/>
    <n v="349157.16"/>
    <d v="2018-01-01T00:00:00"/>
    <s v="Brokerage"/>
    <s v="Lapse"/>
    <s v="OTHR â€“ Other"/>
    <d v="2020-01-22T00:00:00"/>
  </r>
  <r>
    <s v="DDD"/>
    <s v="'99000011170100000412"/>
    <s v="Inactive"/>
    <d v="2018-02-14T00:00:00"/>
    <d v="2019-02-13T00:00:00"/>
    <s v="Fire"/>
    <n v="1"/>
    <s v="Vinay"/>
    <s v="Ahmedabad"/>
    <s v="Property / BI"/>
    <x v="0"/>
    <n v="107689.68"/>
    <d v="2018-02-14T00:00:00"/>
    <s v="Brokerage"/>
    <s v="Inception"/>
    <m/>
    <d v="2020-01-22T00:00:00"/>
  </r>
  <r>
    <s v="DDD"/>
    <s v="99000011180100000149'"/>
    <s v="Inactive"/>
    <d v="2018-07-20T00:00:00"/>
    <d v="2019-07-19T00:00:00"/>
    <s v="Fire"/>
    <n v="1"/>
    <s v="Vinay"/>
    <s v="Ahmedabad"/>
    <s v="Property / BI"/>
    <x v="0"/>
    <n v="5417.97"/>
    <d v="2018-07-20T00:00:00"/>
    <s v="Brokerage"/>
    <s v="Inception"/>
    <m/>
    <d v="2020-01-22T00:00:00"/>
  </r>
  <r>
    <s v="DDD"/>
    <n v="9.9000011180099994E+19"/>
    <s v="Inactive"/>
    <d v="2018-06-28T00:00:00"/>
    <d v="2019-06-27T00:00:00"/>
    <s v="Fire"/>
    <n v="1"/>
    <s v="Vinay"/>
    <s v="Ahmedabad"/>
    <s v="Construction, Power &amp; Infrastructure"/>
    <x v="2"/>
    <n v="61936.46"/>
    <d v="2018-06-28T00:00:00"/>
    <s v="Brokerage"/>
    <s v="Renewal"/>
    <m/>
    <d v="2020-01-22T00:00:00"/>
  </r>
  <r>
    <s v="DDD"/>
    <n v="9.9000011180099994E+19"/>
    <s v="Inactive"/>
    <d v="2018-06-28T00:00:00"/>
    <d v="2019-06-27T00:00:00"/>
    <s v="Fire"/>
    <n v="1"/>
    <s v="Vinay"/>
    <s v="Ahmedabad"/>
    <s v="Construction, Power &amp; Infrastructure"/>
    <x v="2"/>
    <n v="56276.26"/>
    <d v="2018-06-28T00:00:00"/>
    <s v="Brokerage"/>
    <s v="Renewal"/>
    <m/>
    <d v="2020-01-22T00:00:00"/>
  </r>
  <r>
    <s v="DDD"/>
    <s v="'99000011180100000284"/>
    <s v="Active"/>
    <d v="2019-01-01T00:00:00"/>
    <d v="2019-12-31T00:00:00"/>
    <s v="Fire"/>
    <n v="1"/>
    <s v="Vinay"/>
    <s v="Ahmedabad"/>
    <s v="Construction, Power &amp; Infrastructure"/>
    <x v="2"/>
    <n v="399509.89"/>
    <d v="2019-01-01T00:00:00"/>
    <s v="Brokerage"/>
    <s v="Renewal"/>
    <m/>
    <d v="2020-01-22T00:00:00"/>
  </r>
  <r>
    <s v="DDD"/>
    <s v="'99000011180100000303"/>
    <s v="Active"/>
    <d v="2019-01-16T00:00:00"/>
    <d v="2020-01-15T00:00:00"/>
    <s v="Fire"/>
    <n v="1"/>
    <s v="Vinay"/>
    <s v="Ahmedabad"/>
    <s v="Property / BI"/>
    <x v="0"/>
    <n v="98931.05"/>
    <d v="2019-01-16T00:00:00"/>
    <s v="Brokerage"/>
    <s v="Inception"/>
    <m/>
    <d v="2020-01-22T00:00:00"/>
  </r>
  <r>
    <s v="DDD"/>
    <s v="'99000011180100000339"/>
    <s v="Active"/>
    <d v="2019-02-14T00:00:00"/>
    <d v="2020-02-13T00:00:00"/>
    <s v="Fire"/>
    <n v="1"/>
    <s v="Vinay"/>
    <s v="Ahmedabad"/>
    <s v="Property / BI"/>
    <x v="0"/>
    <n v="1610"/>
    <d v="2019-02-14T00:00:00"/>
    <s v="Brokerage"/>
    <s v="Inception"/>
    <m/>
    <d v="2020-01-22T00:00:00"/>
  </r>
  <r>
    <s v="DDD"/>
    <s v="'99000011180100000340"/>
    <s v="Active"/>
    <d v="2019-02-14T00:00:00"/>
    <d v="2020-02-13T00:00:00"/>
    <s v="Fire"/>
    <n v="1"/>
    <s v="Vinay"/>
    <s v="Ahmedabad"/>
    <s v="Property / BI"/>
    <x v="0"/>
    <n v="131090.46"/>
    <d v="2019-02-26T00:00:00"/>
    <s v="Brokerage"/>
    <s v="Renewal"/>
    <m/>
    <d v="2020-01-22T00:00:00"/>
  </r>
  <r>
    <s v="DDD"/>
    <s v="'99000011180100000352"/>
    <s v="Active"/>
    <d v="2019-03-16T00:00:00"/>
    <d v="2020-03-15T00:00:00"/>
    <s v="Fire"/>
    <n v="1"/>
    <s v="Vinay"/>
    <s v="Ahmedabad"/>
    <s v="Property / BI"/>
    <x v="0"/>
    <n v="2056.4299999999998"/>
    <d v="2019-03-16T00:00:00"/>
    <s v="Brokerage"/>
    <s v="Inception"/>
    <m/>
    <d v="2020-01-22T00:00:00"/>
  </r>
  <r>
    <s v="DDD"/>
    <s v="'99000011180100000353"/>
    <s v="Active"/>
    <d v="2019-03-12T00:00:00"/>
    <d v="2020-03-11T00:00:00"/>
    <s v="Fire"/>
    <n v="1"/>
    <s v="Vinay"/>
    <s v="Ahmedabad"/>
    <s v="Property / BI"/>
    <x v="0"/>
    <n v="1194.28"/>
    <d v="2019-03-12T00:00:00"/>
    <s v="Brokerage"/>
    <s v="Inception"/>
    <m/>
    <d v="2020-01-22T00:00:00"/>
  </r>
  <r>
    <s v="DDD"/>
    <s v="'99000011190100000078"/>
    <s v="Active"/>
    <d v="2019-06-28T00:00:00"/>
    <d v="2020-06-27T00:00:00"/>
    <s v="Fire"/>
    <n v="1"/>
    <s v="Vinay"/>
    <s v="Ahmedabad"/>
    <s v="Construction, Power &amp; Infrastructure"/>
    <x v="2"/>
    <n v="75395.039999999994"/>
    <d v="2019-06-28T00:00:00"/>
    <s v="Brokerage"/>
    <s v="Renewal"/>
    <m/>
    <d v="2020-01-22T00:00:00"/>
  </r>
  <r>
    <s v="DDD"/>
    <s v="'99000011190100000079"/>
    <s v="Active"/>
    <d v="2019-06-28T00:00:00"/>
    <d v="2020-06-27T00:00:00"/>
    <s v="Fire"/>
    <n v="1"/>
    <s v="Vinay"/>
    <s v="Ahmedabad"/>
    <s v="Construction, Power &amp; Infrastructure"/>
    <x v="2"/>
    <n v="53595"/>
    <d v="2019-06-28T00:00:00"/>
    <s v="Brokerage"/>
    <s v="Renewal"/>
    <m/>
    <d v="2020-01-22T00:00:00"/>
  </r>
  <r>
    <s v="DDD"/>
    <s v="'99000011190100000121"/>
    <s v="Active"/>
    <d v="2019-07-20T00:00:00"/>
    <d v="2020-07-19T00:00:00"/>
    <s v="Fire"/>
    <n v="1"/>
    <s v="Vinay"/>
    <s v="Ahmedabad"/>
    <s v="Property / BI"/>
    <x v="0"/>
    <n v="6595.25"/>
    <d v="2019-07-20T00:00:00"/>
    <s v="Brokerage"/>
    <s v="Renewal"/>
    <m/>
    <d v="2020-01-22T00:00:00"/>
  </r>
  <r>
    <s v="DDD"/>
    <n v="9.9000021170200003E+19"/>
    <s v="Active"/>
    <d v="2017-06-06T00:00:00"/>
    <d v="2018-06-05T00:00:00"/>
    <s v="Marine"/>
    <n v="1"/>
    <s v="Vinay"/>
    <s v="Ahmedabad"/>
    <s v="Construction, Power &amp; Infrastructure"/>
    <x v="2"/>
    <n v="2887.38"/>
    <d v="2017-07-06T00:00:00"/>
    <s v="Brokerage"/>
    <s v="Inception"/>
    <m/>
    <d v="2020-01-22T00:00:00"/>
  </r>
  <r>
    <s v="DDD"/>
    <s v="'99000021180100000013"/>
    <s v="Active"/>
    <d v="2019-01-29T00:00:00"/>
    <d v="2020-01-28T00:00:00"/>
    <s v="Marine"/>
    <n v="1"/>
    <s v="Vinay"/>
    <s v="Ahmedabad"/>
    <s v="Marine"/>
    <x v="2"/>
    <n v="11539.77"/>
    <d v="2019-01-29T00:00:00"/>
    <s v="Brokerage"/>
    <s v="Inception"/>
    <m/>
    <d v="2020-01-22T00:00:00"/>
  </r>
  <r>
    <s v="DDD"/>
    <s v="'99000036181500000054"/>
    <s v="Active"/>
    <d v="2019-02-01T00:00:00"/>
    <d v="2020-01-31T00:00:00"/>
    <s v="Liability"/>
    <n v="1"/>
    <s v="Vinay"/>
    <s v="Ahmedabad"/>
    <s v="Liability"/>
    <x v="2"/>
    <n v="21875"/>
    <d v="2019-02-01T00:00:00"/>
    <s v="Brokerage"/>
    <s v="Inception"/>
    <m/>
    <d v="2020-01-22T00:00:00"/>
  </r>
  <r>
    <s v="DDD"/>
    <n v="9.9000044160300007E+19"/>
    <s v="Active"/>
    <d v="2017-01-09T00:00:00"/>
    <d v="2019-01-08T00:00:00"/>
    <s v="Engineering"/>
    <n v="1"/>
    <s v="Vinay"/>
    <s v="Ahmedabad"/>
    <s v="Construction, Power &amp; Infrastructure"/>
    <x v="2"/>
    <n v="8588.56"/>
    <d v="2017-04-10T00:00:00"/>
    <s v="Brokerage"/>
    <s v="Inception"/>
    <m/>
    <d v="2020-01-22T00:00:00"/>
  </r>
  <r>
    <s v="DDD"/>
    <n v="9.9000044160300007E+19"/>
    <s v="Active"/>
    <d v="2017-02-08T00:00:00"/>
    <d v="2018-08-07T00:00:00"/>
    <s v="Engineering"/>
    <n v="1"/>
    <s v="Vinay"/>
    <s v="Ahmedabad"/>
    <s v="Construction, Power &amp; Infrastructure"/>
    <x v="2"/>
    <n v="3050.6"/>
    <d v="2017-02-08T00:00:00"/>
    <s v="Brokerage"/>
    <s v="Inception"/>
    <m/>
    <d v="2020-01-22T00:00:00"/>
  </r>
  <r>
    <s v="DDD"/>
    <n v="9.9000044160300007E+19"/>
    <s v="Active"/>
    <d v="2017-02-08T00:00:00"/>
    <d v="2018-08-07T00:00:00"/>
    <s v="Engineering"/>
    <n v="1"/>
    <s v="Vinay"/>
    <s v="Ahmedabad"/>
    <s v="Construction, Power &amp; Infrastructure"/>
    <x v="2"/>
    <n v="3050.6"/>
    <d v="2017-08-07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5"/>
    <d v="2017-12-30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2-06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5-25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9-12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50909.599999999999"/>
    <d v="2016-10-20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3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6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9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88.49"/>
    <d v="2017-12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9249.53"/>
    <d v="2016-12-27T00:00:00"/>
    <s v="Brokerage"/>
    <s v="Inception"/>
    <m/>
    <d v="2020-01-22T00:00:00"/>
  </r>
  <r>
    <s v="DDD"/>
    <n v="9.9000044165800002E+19"/>
    <s v="Active"/>
    <d v="2017-03-29T00:00:00"/>
    <d v="2018-03-28T00:00:00"/>
    <s v="Miscellaneous"/>
    <n v="1"/>
    <s v="Vinay"/>
    <s v="Ahmedabad"/>
    <s v="Construction, Power &amp; Infrastructure"/>
    <x v="2"/>
    <n v="8961.75"/>
    <d v="2017-03-29T00:00:00"/>
    <s v="Brokerage"/>
    <s v="Inception"/>
    <m/>
    <d v="2020-01-22T00:00:00"/>
  </r>
  <r>
    <s v="DDD"/>
    <n v="9.9000044170400006E+19"/>
    <s v="Active"/>
    <d v="2017-08-07T00:00:00"/>
    <d v="2018-08-06T00:00:00"/>
    <s v="Engineering"/>
    <n v="1"/>
    <s v="Vinay"/>
    <s v="Ahmedabad"/>
    <s v="Construction, Power &amp; Infrastructure"/>
    <x v="2"/>
    <n v="877.71"/>
    <d v="2018-08-06T00:00:00"/>
    <s v="Brokerage"/>
    <s v="Inception"/>
    <m/>
    <d v="2020-01-22T00:00:00"/>
  </r>
  <r>
    <s v="DDD"/>
    <n v="9.9000044170699997E+19"/>
    <s v="Inactive"/>
    <d v="2017-06-17T00:00:00"/>
    <d v="2018-06-16T00:00:00"/>
    <s v="Engineering"/>
    <n v="1"/>
    <s v="Vinay"/>
    <s v="Ahmedabad"/>
    <s v="Construction, Power &amp; Infrastructure"/>
    <x v="2"/>
    <n v="8107.49"/>
    <d v="2018-07-16T00:00:00"/>
    <s v="Brokerage"/>
    <s v="Inception"/>
    <m/>
    <d v="2020-01-22T00:00:00"/>
  </r>
  <r>
    <s v="DDD"/>
    <n v="9.9000044170699997E+19"/>
    <s v="Active"/>
    <d v="2017-07-06T00:00:00"/>
    <d v="2018-07-05T00:00:00"/>
    <s v="Engineering"/>
    <n v="1"/>
    <s v="Vinay"/>
    <s v="Ahmedabad"/>
    <s v="Construction, Power &amp; Infrastructure"/>
    <x v="2"/>
    <n v="7398.74"/>
    <d v="2018-07-05T00:00:00"/>
    <s v="Brokerage"/>
    <s v="Inception"/>
    <m/>
    <d v="2020-01-22T00:00:00"/>
  </r>
  <r>
    <s v="DDD"/>
    <n v="9.9000044170699997E+19"/>
    <s v="Active"/>
    <d v="2017-10-09T00:00:00"/>
    <d v="2018-10-08T00:00:00"/>
    <s v="Engineering"/>
    <n v="1"/>
    <s v="Vinay"/>
    <s v="Ahmedabad"/>
    <s v="Construction, Power &amp; Infrastructure"/>
    <x v="2"/>
    <n v="15429.84"/>
    <d v="2017-10-09T00:00:00"/>
    <s v="Brokerage"/>
    <s v="Inception"/>
    <m/>
    <d v="2020-01-22T00:00:00"/>
  </r>
  <r>
    <s v="DDD"/>
    <s v="'99000044175800000017"/>
    <s v="Inactive"/>
    <d v="2018-02-14T00:00:00"/>
    <d v="2019-02-13T00:00:00"/>
    <s v="Miscellaneous"/>
    <n v="1"/>
    <s v="Vinay"/>
    <s v="Ahmedabad"/>
    <s v="Construction, Power &amp; Infrastructure"/>
    <x v="2"/>
    <n v="3120.25"/>
    <d v="2018-02-14T00:00:00"/>
    <s v="Brokerage"/>
    <s v="Inception"/>
    <m/>
    <d v="2020-01-22T00:00:00"/>
  </r>
  <r>
    <s v="DDD"/>
    <s v="'99000044180300000004"/>
    <s v="Inactive"/>
    <d v="2018-04-20T00:00:00"/>
    <d v="2019-04-19T00:00:00"/>
    <s v="Engineering"/>
    <n v="1"/>
    <s v="Vinay"/>
    <s v="Ahmedabad"/>
    <s v="Construction, Power &amp; Infrastructure"/>
    <x v="2"/>
    <n v="70725.990000000005"/>
    <d v="2018-04-20T00:00:00"/>
    <s v="Brokerage"/>
    <s v="Lapse"/>
    <s v="JCOM - Job Completed"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13"/>
    <d v="2019-12-2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13"/>
    <d v="2020-04-0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8-08-09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8-11-18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2-2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6-08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9-1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6417.13"/>
    <d v="2018-04-30T00:00:00"/>
    <s v="Brokerage"/>
    <s v="Inception"/>
    <m/>
    <d v="2020-01-22T00:00:00"/>
  </r>
  <r>
    <s v="DDD"/>
    <s v="'99000044180300000022"/>
    <s v="Inactive"/>
    <d v="2018-06-27T00:00:00"/>
    <d v="2019-06-26T00:00:00"/>
    <s v="Engineering"/>
    <n v="1"/>
    <s v="Vinay"/>
    <s v="Ahmedabad"/>
    <s v="Construction, Power &amp; Infrastructure"/>
    <x v="2"/>
    <n v="81783.89"/>
    <d v="2018-06-27T00:00:00"/>
    <s v="Brokerage"/>
    <s v="Lapse"/>
    <s v="OTHR â€“ Other"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8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5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122525.38"/>
    <d v="2018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8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5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8-08-27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20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20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19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8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99839.08"/>
    <d v="2018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8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8-08-14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65412.72"/>
    <d v="2020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8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6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112986.38"/>
    <d v="2018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20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8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6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8-09-25T00:00:00"/>
    <s v="Brokerage"/>
    <s v="Inception"/>
    <m/>
    <d v="2020-01-22T00:00:00"/>
  </r>
  <r>
    <s v="DDD"/>
    <s v="'99000044180300000056"/>
    <s v="Inactive"/>
    <d v="2018-10-20T00:00:00"/>
    <d v="2019-04-19T00:00:00"/>
    <s v="Engineering"/>
    <n v="1"/>
    <s v="Vinay"/>
    <s v="Ahmedabad"/>
    <s v="Construction, Power &amp; Infrastructure"/>
    <x v="2"/>
    <n v="101037"/>
    <d v="2018-10-20T00:00:00"/>
    <s v="Brokerage"/>
    <s v="Inception"/>
    <m/>
    <d v="2020-01-22T00:00:00"/>
  </r>
  <r>
    <s v="DDD"/>
    <s v="'99000044180300000064"/>
    <s v="Inactive"/>
    <d v="2019-01-09T00:00:00"/>
    <d v="2019-07-08T00:00:00"/>
    <s v="Engineering"/>
    <n v="1"/>
    <s v="Vinay"/>
    <s v="Ahmedabad"/>
    <s v="Construction, Power &amp; Infrastructure"/>
    <x v="2"/>
    <n v="16455"/>
    <d v="2019-01-09T00:00:00"/>
    <s v="Brokerage"/>
    <s v="Inception"/>
    <m/>
    <d v="2020-01-22T00:00:00"/>
  </r>
  <r>
    <s v="DDD"/>
    <s v="'99000044180300000064"/>
    <s v="Inactive"/>
    <d v="2019-01-09T00:00:00"/>
    <d v="2019-07-08T00:00:00"/>
    <s v="Engineering"/>
    <n v="1"/>
    <s v="Vinay"/>
    <s v="Ahmedabad"/>
    <s v="Construction, Power &amp; Infrastructure"/>
    <x v="2"/>
    <n v="0"/>
    <d v="2019-01-09T00:00:00"/>
    <s v="Brokerage"/>
    <s v="Inception"/>
    <m/>
    <d v="2020-01-22T00:00:00"/>
  </r>
  <r>
    <s v="DDD"/>
    <s v="'99000044180300000074"/>
    <s v="Active"/>
    <d v="2019-03-07T00:00:00"/>
    <d v="2020-06-06T00:00:00"/>
    <s v="Engineering"/>
    <n v="1"/>
    <s v="Vinay"/>
    <s v="Ahmedabad"/>
    <s v="Construction, Power &amp; Infrastructure"/>
    <x v="2"/>
    <n v="11360"/>
    <d v="2019-03-07T00:00:00"/>
    <s v="Brokerage"/>
    <s v="Inception"/>
    <m/>
    <d v="2020-01-22T00:00:00"/>
  </r>
  <r>
    <s v="DDD"/>
    <s v="'99000044180300000076"/>
    <s v="Inactive"/>
    <d v="2019-03-27T00:00:00"/>
    <d v="2019-09-26T00:00:00"/>
    <s v="Engineering"/>
    <n v="1"/>
    <s v="Vinay"/>
    <s v="Ahmedabad"/>
    <s v="Construction, Power &amp; Infrastructure"/>
    <x v="2"/>
    <n v="67102"/>
    <d v="2019-03-27T00:00:00"/>
    <s v="Brokerage"/>
    <s v="Inception"/>
    <m/>
    <d v="2020-01-22T00:00:00"/>
  </r>
  <r>
    <s v="DDD"/>
    <s v="'99000044180300000076"/>
    <s v="Inactive"/>
    <d v="2019-03-27T00:00:00"/>
    <d v="2019-09-26T00:00:00"/>
    <s v="Engineering"/>
    <n v="1"/>
    <s v="Vinay"/>
    <s v="Ahmedabad"/>
    <s v="Construction, Power &amp; Infrastructure"/>
    <x v="2"/>
    <n v="0"/>
    <d v="2019-03-2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20474.73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20474.73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1-31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5-14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8-26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19-07-0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19-10-19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208093.46"/>
    <d v="2019-03-25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1-31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5-14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8-26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07-0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10-19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03-25T00:00:00"/>
    <s v="Brokerage"/>
    <s v="Inception"/>
    <m/>
    <d v="2020-01-22T00:00:00"/>
  </r>
  <r>
    <s v="DDD"/>
    <n v="9.9000044180700004E+19"/>
    <s v="Inactive"/>
    <d v="2018-07-18T00:00:00"/>
    <d v="2019-07-17T00:00:00"/>
    <s v="Engineering"/>
    <n v="1"/>
    <s v="Vinay"/>
    <s v="Ahmedabad"/>
    <s v="Property / BI"/>
    <x v="0"/>
    <n v="8107.49"/>
    <d v="2018-07-18T00:00:00"/>
    <s v="Brokerage"/>
    <s v="Inception"/>
    <m/>
    <d v="2020-01-22T00:00:00"/>
  </r>
  <r>
    <s v="DDD"/>
    <s v="'99000044180700000011"/>
    <s v="Active"/>
    <d v="2019-02-18T00:00:00"/>
    <d v="2020-02-17T00:00:00"/>
    <s v="Engineering"/>
    <n v="1"/>
    <s v="Vinay"/>
    <s v="Ahmedabad"/>
    <s v="Construction, Power &amp; Infrastructure"/>
    <x v="2"/>
    <n v="19113.41"/>
    <d v="2019-02-18T00:00:00"/>
    <s v="Brokerage"/>
    <s v="Inception"/>
    <m/>
    <d v="2020-01-22T00:00:00"/>
  </r>
  <r>
    <s v="DDD"/>
    <s v="'99000044180700000012"/>
    <s v="Active"/>
    <d v="2019-02-14T00:00:00"/>
    <d v="2020-02-13T00:00:00"/>
    <s v="Engineering"/>
    <n v="1"/>
    <s v="Vinay"/>
    <s v="Ahmedabad"/>
    <s v="Construction, Power &amp; Infrastructure"/>
    <x v="0"/>
    <n v="12055.25"/>
    <d v="2019-02-14T00:00:00"/>
    <s v="Brokerage"/>
    <s v="Inception"/>
    <m/>
    <d v="2020-01-22T00:00:00"/>
  </r>
  <r>
    <s v="DDD"/>
    <n v="9.9000044185099993E+19"/>
    <s v="Active"/>
    <d v="2018-09-10T00:00:00"/>
    <d v="2019-09-09T00:00:00"/>
    <s v="Miscellaneous"/>
    <n v="1"/>
    <s v="Vinay"/>
    <s v="Ahmedabad"/>
    <s v="Property / BI"/>
    <x v="0"/>
    <n v="484.75"/>
    <d v="2018-09-10T00:00:00"/>
    <s v="Brokerage"/>
    <s v="Inception"/>
    <m/>
    <d v="2020-01-22T00:00:00"/>
  </r>
  <r>
    <s v="DDD"/>
    <n v="9.9000044185799999E+19"/>
    <s v="Active"/>
    <d v="2018-09-10T00:00:00"/>
    <d v="2019-09-09T00:00:00"/>
    <s v="Miscellaneous"/>
    <n v="1"/>
    <s v="Vinay"/>
    <s v="Ahmedabad"/>
    <s v="Construction, Power &amp; Infrastructure"/>
    <x v="0"/>
    <n v="109.88"/>
    <d v="2018-09-10T00:00:00"/>
    <s v="Brokerage"/>
    <s v="Inception"/>
    <m/>
    <d v="2020-01-22T00:00:00"/>
  </r>
  <r>
    <s v="DDD"/>
    <s v="'99000044185800000014"/>
    <s v="Active"/>
    <d v="2019-02-14T00:00:00"/>
    <d v="2020-02-13T00:00:00"/>
    <s v="Miscellaneous"/>
    <n v="1"/>
    <s v="Vinay"/>
    <s v="Ahmedabad"/>
    <s v="Construction, Power &amp; Infrastructure"/>
    <x v="0"/>
    <n v="27069"/>
    <d v="2019-02-14T00:00:00"/>
    <s v="Brokerage"/>
    <s v="Renewal"/>
    <m/>
    <d v="2020-01-22T00:00:00"/>
  </r>
  <r>
    <s v="DDD"/>
    <s v="'99000044185900000001"/>
    <s v="Active"/>
    <d v="2018-08-14T00:00:00"/>
    <d v="2021-02-13T00:00:00"/>
    <s v="Fire"/>
    <n v="1"/>
    <s v="Vinay"/>
    <s v="Ahmedabad"/>
    <s v="Construction, Power &amp; Infrastructure"/>
    <x v="2"/>
    <n v="66556.88"/>
    <d v="2018-08-14T00:00:00"/>
    <s v="Brokerage"/>
    <s v="Inception"/>
    <m/>
    <d v="2020-01-22T00:00:00"/>
  </r>
  <r>
    <s v="DDD"/>
    <s v="'99000044190300000004"/>
    <s v="Active"/>
    <d v="2019-04-20T00:00:00"/>
    <d v="2019-07-19T00:00:00"/>
    <s v="Engineering"/>
    <n v="1"/>
    <s v="Vinay"/>
    <s v="Ahmedabad"/>
    <s v="Construction, Power &amp; Infrastructure"/>
    <x v="2"/>
    <n v="40959.629999999997"/>
    <d v="2019-04-20T00:00:00"/>
    <s v="Brokerage"/>
    <s v="Renewal"/>
    <m/>
    <d v="2020-01-22T00:00:00"/>
  </r>
  <r>
    <s v="DDD"/>
    <s v="'99000044190300000023"/>
    <s v="Active"/>
    <d v="2019-07-09T00:00:00"/>
    <d v="2019-10-08T00:00:00"/>
    <s v="Engineering"/>
    <n v="11"/>
    <s v="Raju Kumar"/>
    <s v="Ahmedabad"/>
    <s v="Construction, Power &amp; Infrastructure"/>
    <x v="2"/>
    <n v="8263.94"/>
    <d v="2019-07-09T00:00:00"/>
    <s v="Brokerage"/>
    <s v="Renewal"/>
    <m/>
    <d v="2020-01-22T00:00:00"/>
  </r>
  <r>
    <s v="DDD"/>
    <s v="'99000044190300000023"/>
    <s v="Active"/>
    <d v="2019-07-09T00:00:00"/>
    <d v="2019-10-08T00:00:00"/>
    <s v="Engineering"/>
    <n v="11"/>
    <s v="Raju Kumar"/>
    <s v="Ahmedabad"/>
    <s v="Construction, Power &amp; Infrastructure"/>
    <x v="2"/>
    <n v="0"/>
    <d v="2019-07-09T00:00:00"/>
    <s v="Brokerage"/>
    <s v="Renewal"/>
    <m/>
    <d v="2020-01-22T00:00:00"/>
  </r>
  <r>
    <s v="DDD"/>
    <s v="'99000044190300000046"/>
    <s v="Active"/>
    <d v="2019-09-27T00:00:00"/>
    <d v="2020-03-26T00:00:00"/>
    <s v="Engineering"/>
    <n v="11"/>
    <s v="Raju Kumar"/>
    <s v="Ahmedabad"/>
    <s v="Construction, Power &amp; Infrastructure"/>
    <x v="2"/>
    <n v="67102.13"/>
    <d v="2019-09-27T00:00:00"/>
    <s v="Brokerage"/>
    <s v="Renewal"/>
    <m/>
    <d v="2020-01-22T00:00:00"/>
  </r>
  <r>
    <s v="DDD"/>
    <s v="'99000044190700000001"/>
    <s v="Inactive"/>
    <d v="2019-04-01T00:00:00"/>
    <d v="2020-03-31T00:00:00"/>
    <s v="Engineering"/>
    <n v="11"/>
    <s v="Raju Kumar"/>
    <s v="Ahmedabad"/>
    <s v="Construction, Power &amp; Infrastructure"/>
    <x v="0"/>
    <n v="90663.25"/>
    <d v="2019-04-01T00:00:00"/>
    <s v="Brokerage"/>
    <s v="Lapse"/>
    <s v="OTHR â€“ Other"/>
    <d v="2020-01-22T00:00:00"/>
  </r>
  <r>
    <s v="DDD"/>
    <s v="''99000044190700000001"/>
    <s v="Active"/>
    <d v="2019-04-01T00:00:00"/>
    <d v="2020-03-31T00:00:00"/>
    <s v="Engineering"/>
    <n v="11"/>
    <s v="Raju Kumar"/>
    <s v="Ahmedabad"/>
    <s v="Construction, Power &amp; Infrastructure"/>
    <x v="2"/>
    <n v="90663.25"/>
    <d v="2019-04-01T00:00:00"/>
    <s v="Brokerage"/>
    <s v="Inception"/>
    <m/>
    <d v="2020-01-22T00:00:00"/>
  </r>
  <r>
    <s v="DDD"/>
    <s v="'99000044190700000002"/>
    <s v="Active"/>
    <d v="2019-07-18T00:00:00"/>
    <d v="2020-07-17T00:00:00"/>
    <s v="Engineering"/>
    <n v="1"/>
    <s v="Vinay"/>
    <s v="Ahmedabad"/>
    <s v="Property / BI"/>
    <x v="0"/>
    <n v="8854.8799999999992"/>
    <d v="2019-07-18T00:00:00"/>
    <s v="Brokerage"/>
    <s v="Renewal"/>
    <m/>
    <d v="2020-01-22T00:00:00"/>
  </r>
  <r>
    <s v="DDD"/>
    <s v="'99000044196500000008"/>
    <s v="Active"/>
    <d v="2019-04-01T00:00:00"/>
    <d v="2020-03-31T00:00:00"/>
    <s v="Engineering"/>
    <n v="1"/>
    <s v="Vinay"/>
    <s v="Ahmedabad"/>
    <s v="Construction, Power &amp; Infrastructure"/>
    <x v="0"/>
    <n v="7187.34"/>
    <d v="2019-04-01T00:00:00"/>
    <s v="Brokerage"/>
    <s v="Inception"/>
    <m/>
    <d v="2020-01-22T00:00:00"/>
  </r>
  <r>
    <s v="DDD"/>
    <s v="'99000044196500000008"/>
    <s v="Active"/>
    <d v="2019-04-01T00:00:00"/>
    <d v="2020-03-31T00:00:00"/>
    <s v="Engineering"/>
    <n v="1"/>
    <s v="Vinay"/>
    <s v="Ahmedabad"/>
    <s v="Construction, Power &amp; Infrastructure"/>
    <x v="0"/>
    <n v="0"/>
    <d v="2019-04-01T00:00:00"/>
    <s v="Brokerage"/>
    <s v="Inception"/>
    <m/>
    <d v="2020-01-22T00:00:00"/>
  </r>
  <r>
    <s v="DDD"/>
    <n v="9.9000046172479996E+19"/>
    <s v="Inactive"/>
    <d v="2017-04-27T00:00:00"/>
    <d v="2018-04-26T00:00:00"/>
    <s v="Miscellaneous"/>
    <n v="1"/>
    <s v="Vinay"/>
    <s v="Ahmedabad"/>
    <s v="Construction, Power &amp; Infrastructure"/>
    <x v="2"/>
    <n v="121755.9"/>
    <d v="2017-04-27T00:00:00"/>
    <s v="Brokerage"/>
    <s v="Lapse"/>
    <s v="Policy Renewed"/>
    <d v="2020-01-22T00:00:00"/>
  </r>
  <r>
    <s v="DDD"/>
    <s v="'99000046182400000003"/>
    <s v="Inactive"/>
    <d v="2018-04-01T00:00:00"/>
    <d v="2019-03-31T00:00:00"/>
    <s v="Miscellaneous"/>
    <n v="1"/>
    <s v="Vinay"/>
    <s v="Ahmedabad"/>
    <s v="Property / BI"/>
    <x v="2"/>
    <n v="96758.81"/>
    <d v="2018-04-01T00:00:00"/>
    <s v="Brokerage"/>
    <s v="Inception"/>
    <m/>
    <d v="2020-01-22T00:00:00"/>
  </r>
  <r>
    <s v="DDD"/>
    <n v="9.90000461824E+19"/>
    <s v="Inactive"/>
    <d v="2018-04-27T00:00:00"/>
    <d v="2019-04-26T00:00:00"/>
    <s v="Miscellaneous"/>
    <n v="1"/>
    <s v="Vinay"/>
    <s v="Ahmedabad"/>
    <s v="Construction, Power &amp; Infrastructure"/>
    <x v="0"/>
    <n v="149758.53"/>
    <d v="2018-05-27T00:00:00"/>
    <s v="Brokerage"/>
    <s v="Inception"/>
    <m/>
    <d v="2020-01-22T00:00:00"/>
  </r>
  <r>
    <s v="DDD"/>
    <s v="'99000046182400000039"/>
    <s v="Inactive"/>
    <d v="2018-06-07T00:00:00"/>
    <d v="2019-06-06T00:00:00"/>
    <s v="Miscellaneous"/>
    <n v="1"/>
    <s v="Vinay"/>
    <s v="Ahmedabad"/>
    <s v="Property / BI"/>
    <x v="2"/>
    <n v="9277.1"/>
    <d v="2018-06-07T00:00:00"/>
    <s v="Brokerage"/>
    <s v="Inception"/>
    <m/>
    <d v="2020-01-22T00:00:00"/>
  </r>
  <r>
    <s v="DDD"/>
    <s v="'99000046182400000053"/>
    <s v="Inactive"/>
    <d v="2018-07-16T00:00:00"/>
    <d v="2019-07-15T00:00:00"/>
    <s v="Miscellaneous"/>
    <n v="1"/>
    <s v="Vinay"/>
    <s v="Ahmedabad"/>
    <s v="Construction, Power &amp; Infrastructure"/>
    <x v="2"/>
    <n v="16533.25"/>
    <d v="2018-07-16T00:00:00"/>
    <s v="Brokerage"/>
    <s v="Inception"/>
    <m/>
    <d v="2020-01-22T00:00:00"/>
  </r>
  <r>
    <s v="DDD"/>
    <s v="'99000046182400000054"/>
    <s v="Inactive"/>
    <d v="2018-07-16T00:00:00"/>
    <d v="2019-07-15T00:00:00"/>
    <s v="Miscellaneous"/>
    <n v="1"/>
    <s v="Vinay"/>
    <s v="Ahmedabad"/>
    <s v="Property / BI"/>
    <x v="2"/>
    <n v="15408.4"/>
    <d v="2018-07-16T00:00:00"/>
    <s v="Brokerage"/>
    <s v="Inception"/>
    <m/>
    <d v="2020-01-22T00:00:00"/>
  </r>
  <r>
    <s v="DDD"/>
    <s v="'99000046182400000055"/>
    <s v="Inactive"/>
    <d v="2018-07-16T00:00:00"/>
    <d v="2019-07-15T00:00:00"/>
    <s v="Miscellaneous"/>
    <n v="1"/>
    <s v="Vinay"/>
    <s v="Ahmedabad"/>
    <s v="Property / BI"/>
    <x v="2"/>
    <n v="56757.75"/>
    <d v="2018-07-16T00:00:00"/>
    <s v="Brokerage"/>
    <s v="Inception"/>
    <m/>
    <d v="2020-01-22T00:00:00"/>
  </r>
  <r>
    <s v="DDD"/>
    <s v="'99000046192400000001"/>
    <s v="Active"/>
    <d v="2019-04-01T00:00:00"/>
    <d v="2020-03-31T00:00:00"/>
    <s v="Miscellaneous"/>
    <n v="1"/>
    <s v="Vinay"/>
    <s v="Ahmedabad"/>
    <s v="Property / BI"/>
    <x v="0"/>
    <n v="60229.25"/>
    <d v="2019-04-01T00:00:00"/>
    <s v="Brokerage"/>
    <s v="Renewal"/>
    <m/>
    <d v="2020-01-22T00:00:00"/>
  </r>
  <r>
    <s v="DDD"/>
    <s v="'99000046192400000020"/>
    <s v="Active"/>
    <d v="2019-04-27T00:00:00"/>
    <d v="2019-05-26T00:00:00"/>
    <s v="Miscellaneous"/>
    <n v="1"/>
    <s v="Vinay"/>
    <s v="Ahmedabad"/>
    <s v="Construction, Power &amp; Infrastructure"/>
    <x v="0"/>
    <n v="21358.38"/>
    <d v="2019-04-27T00:00:00"/>
    <s v="Brokerage"/>
    <s v="Renewal"/>
    <m/>
    <d v="2020-01-22T00:00:00"/>
  </r>
  <r>
    <s v="DDD"/>
    <s v="'99000046192400000039"/>
    <s v="Active"/>
    <d v="2019-06-12T00:00:00"/>
    <d v="2020-06-11T00:00:00"/>
    <s v="Miscellaneous"/>
    <n v="1"/>
    <s v="Vinay"/>
    <s v="Ahmedabad"/>
    <s v="Property / BI"/>
    <x v="2"/>
    <n v="10937.5"/>
    <d v="2019-06-12T00:00:00"/>
    <s v="Brokerage"/>
    <s v="Renewal"/>
    <m/>
    <d v="2020-01-22T00:00:00"/>
  </r>
  <r>
    <s v="DDD"/>
    <s v="'99000046192400000057"/>
    <s v="Active"/>
    <d v="2019-07-16T00:00:00"/>
    <d v="2020-07-15T00:00:00"/>
    <s v="Miscellaneous"/>
    <n v="1"/>
    <s v="Vinay"/>
    <s v="Ahmedabad"/>
    <s v="Property / BI"/>
    <x v="2"/>
    <n v="16474.5"/>
    <d v="2019-07-16T00:00:00"/>
    <s v="Brokerage"/>
    <s v="Renewal"/>
    <m/>
    <d v="2020-01-22T00:00:00"/>
  </r>
  <r>
    <s v="DDD"/>
    <s v="'99000046192400000058"/>
    <s v="Active"/>
    <d v="2019-07-16T00:00:00"/>
    <d v="2020-07-15T00:00:00"/>
    <s v="Miscellaneous"/>
    <n v="1"/>
    <s v="Vinay"/>
    <s v="Ahmedabad"/>
    <s v="Construction, Power &amp; Infrastructure"/>
    <x v="2"/>
    <n v="10776.25"/>
    <d v="2019-07-16T00:00:00"/>
    <s v="Brokerage"/>
    <s v="Renewal"/>
    <m/>
    <d v="2020-01-22T00:00:00"/>
  </r>
  <r>
    <s v="DDD"/>
    <s v="'99000046192400000059"/>
    <s v="Active"/>
    <d v="2019-07-16T00:00:00"/>
    <d v="2020-07-15T00:00:00"/>
    <s v="Miscellaneous"/>
    <n v="1"/>
    <s v="Vinay"/>
    <s v="Ahmedabad"/>
    <s v="Property / BI"/>
    <x v="2"/>
    <n v="61042.25"/>
    <d v="2019-07-16T00:00:00"/>
    <s v="Brokerage"/>
    <s v="Renewal"/>
    <m/>
    <d v="2020-01-22T00:00:00"/>
  </r>
  <r>
    <s v="DDD"/>
    <s v="'99000046192400000060"/>
    <s v="Active"/>
    <d v="2019-07-15T00:00:00"/>
    <d v="2020-07-14T00:00:00"/>
    <s v="Fire"/>
    <n v="11"/>
    <s v="Raju Kumar"/>
    <s v="Ahmedabad"/>
    <s v="Property / BI"/>
    <x v="2"/>
    <n v="15601.02"/>
    <d v="2019-07-15T00:00:00"/>
    <s v="Brokerage"/>
    <s v="Inception"/>
    <m/>
    <d v="2020-01-22T00:00:00"/>
  </r>
  <r>
    <s v="DDD"/>
    <s v="&quot;_x0009_99000048170300000007&quot;"/>
    <s v="Active"/>
    <d v="2017-04-27T00:00:00"/>
    <d v="2018-04-26T00:00:00"/>
    <s v="Miscellaneous"/>
    <n v="1"/>
    <s v="Vinay"/>
    <s v="Ahmedabad"/>
    <s v="Construction, Power &amp; Infrastructure"/>
    <x v="2"/>
    <n v="7000"/>
    <d v="2018-04-26T00:00:00"/>
    <s v="Brokerage"/>
    <s v="Inception"/>
    <m/>
    <d v="2020-01-22T00:00:00"/>
  </r>
  <r>
    <s v="DDD"/>
    <n v="1.6023182843E+17"/>
    <s v="Inactive"/>
    <d v="2018-08-06T00:00:00"/>
    <d v="2019-08-05T00:00:00"/>
    <s v="Employee Benefits"/>
    <n v="13"/>
    <s v="Vididt Saha"/>
    <s v="Ahmedabad"/>
    <s v="Employee Benefits (EB)"/>
    <x v="0"/>
    <n v="21000"/>
    <d v="2018-08-06T00:00:00"/>
    <s v="Brokerage"/>
    <s v="Lapse"/>
    <s v="OTHR â€“ Other"/>
    <d v="2020-01-22T00:00:00"/>
  </r>
  <r>
    <s v="DDD"/>
    <s v="HG00003377000100"/>
    <s v="Active"/>
    <d v="2019-08-10T00:00:00"/>
    <d v="2020-08-09T00:00:00"/>
    <s v="Employee Benefits"/>
    <n v="13"/>
    <s v="Vididt Saha"/>
    <s v="Ahmedabad"/>
    <s v="Employee Benefits (EB)"/>
    <x v="2"/>
    <n v="28069.13"/>
    <d v="2019-08-10T00:00:00"/>
    <s v="Brokerage"/>
    <s v="Inception"/>
    <m/>
    <d v="2020-01-22T00:00:00"/>
  </r>
  <r>
    <s v="Sanjay Trivedi"/>
    <n v="41047870"/>
    <s v="Active"/>
    <d v="2019-07-05T00:00:00"/>
    <d v="2020-07-04T00:00:00"/>
    <s v="Liability"/>
    <n v="2"/>
    <s v="Abhinav Shivam"/>
    <s v="Ahmedabad"/>
    <s v="Liability"/>
    <x v="1"/>
    <n v="72675"/>
    <d v="2019-07-05T00:00:00"/>
    <s v="Brokerage"/>
    <s v="Inception"/>
    <m/>
    <d v="2020-01-22T00:00:00"/>
  </r>
  <r>
    <s v="Anita Sethi"/>
    <n v="41047870"/>
    <s v="Active"/>
    <d v="2019-07-05T00:00:00"/>
    <d v="2020-07-04T00:00:00"/>
    <s v="Liability"/>
    <n v="2"/>
    <s v="Abhinav Shivam"/>
    <s v="Ahmedabad"/>
    <s v="Liability"/>
    <x v="1"/>
    <n v="72675"/>
    <d v="2019-07-05T00:00:00"/>
    <s v="Brokerage"/>
    <s v="Inception"/>
    <m/>
    <d v="2020-01-22T00:00:00"/>
  </r>
  <r>
    <s v="Ashok Chatterjee"/>
    <s v="0865000748 01"/>
    <s v="Inactive"/>
    <d v="2018-04-01T00:00:00"/>
    <d v="2019-03-31T00:00:00"/>
    <s v="Marine"/>
    <n v="6"/>
    <s v="Ketan Jain"/>
    <s v="Ahmedabad"/>
    <s v="Marine"/>
    <x v="0"/>
    <n v="23771.05"/>
    <d v="2018-04-01T00:00:00"/>
    <s v="Brokerage"/>
    <s v="Inception"/>
    <m/>
    <d v="2020-01-22T00:00:00"/>
  </r>
  <r>
    <s v="Rani Agarwal"/>
    <s v="0865000748 02"/>
    <s v="Active"/>
    <d v="2019-04-01T00:00:00"/>
    <d v="2020-03-31T00:00:00"/>
    <s v="Marine"/>
    <n v="6"/>
    <s v="Ketan Jain"/>
    <s v="Ahmedabad"/>
    <s v="Marine"/>
    <x v="0"/>
    <n v="21399.439999999999"/>
    <d v="2019-05-31T00:00:00"/>
    <s v="Brokerage"/>
    <s v="Renewal"/>
    <m/>
    <d v="2020-01-22T00:00:00"/>
  </r>
  <r>
    <s v="Arjun Rao"/>
    <n v="22364363"/>
    <s v="Active"/>
    <d v="2018-11-01T00:00:00"/>
    <d v="2019-10-31T00:00:00"/>
    <s v="Marine"/>
    <n v="1"/>
    <s v="Vinay"/>
    <s v="Ahmedabad"/>
    <s v="Affinity"/>
    <x v="0"/>
    <n v="23100.17"/>
    <d v="2019-10-31T00:00:00"/>
    <s v="Brokerage"/>
    <s v="Inception"/>
    <m/>
    <d v="2020-01-22T00:00:00"/>
  </r>
  <r>
    <s v="Anil Naik"/>
    <n v="22387698"/>
    <s v="Active"/>
    <d v="2018-12-24T00:00:00"/>
    <d v="2019-12-23T00:00:00"/>
    <s v="Marine"/>
    <n v="1"/>
    <s v="Vinay"/>
    <s v="Ahmedabad"/>
    <s v="Marine"/>
    <x v="0"/>
    <n v="1113.92"/>
    <d v="2018-12-24T00:00:00"/>
    <s v="Brokerage"/>
    <s v="Inception"/>
    <m/>
    <d v="2020-01-22T00:00:00"/>
  </r>
  <r>
    <s v="Simran Trivedi"/>
    <n v="9.9000036180199997E+19"/>
    <s v="Active"/>
    <d v="2018-09-06T00:00:00"/>
    <d v="2019-09-05T00:00:00"/>
    <s v="Liability"/>
    <n v="13"/>
    <s v="Vididt Saha"/>
    <s v="Ahmedabad"/>
    <s v="Liability"/>
    <x v="2"/>
    <n v="65000"/>
    <d v="2018-09-06T00:00:00"/>
    <s v="Brokerage"/>
    <s v="Inception"/>
    <m/>
    <d v="2020-01-22T00:00:00"/>
  </r>
  <r>
    <s v="Dhruv Chopra"/>
    <n v="32117648"/>
    <s v="Active"/>
    <d v="2019-02-26T00:00:00"/>
    <d v="2020-02-25T00:00:00"/>
    <s v="Engineering"/>
    <n v="13"/>
    <s v="Vididt Saha"/>
    <s v="Ahmedabad"/>
    <s v="Construction, Power &amp; Infrastructure"/>
    <x v="2"/>
    <n v="2077.5"/>
    <d v="2019-02-26T00:00:00"/>
    <s v="Brokerage"/>
    <s v="Inception"/>
    <m/>
    <d v="2020-01-22T00:00:00"/>
  </r>
  <r>
    <s v="Jaya Chopra"/>
    <n v="43152633"/>
    <s v="Inactive"/>
    <d v="2017-11-10T00:00:00"/>
    <d v="2018-05-09T00:00:00"/>
    <s v="Miscellaneous"/>
    <n v="13"/>
    <s v="Vididt Saha"/>
    <s v="Ahmedabad"/>
    <s v="Liability"/>
    <x v="2"/>
    <n v="1566.2"/>
    <d v="2017-11-10T00:00:00"/>
    <s v="Brokerage"/>
    <s v="Lapse"/>
    <s v="NOLN - No Longer Needed"/>
    <d v="2020-01-22T00:00:00"/>
  </r>
  <r>
    <s v="Kiran Goyal"/>
    <n v="43167538"/>
    <s v="Inactive"/>
    <d v="2018-06-15T00:00:00"/>
    <d v="2018-07-14T00:00:00"/>
    <s v="Miscellaneous"/>
    <n v="13"/>
    <s v="Vididt Saha"/>
    <s v="Ahmedabad"/>
    <s v="Liability"/>
    <x v="2"/>
    <n v="639.25"/>
    <d v="2018-06-15T00:00:00"/>
    <s v="Brokerage"/>
    <s v="Lapse"/>
    <s v="NOLN - No Longer Needed"/>
    <d v="2020-01-22T00:00:00"/>
  </r>
  <r>
    <s v="Pravin Sengupta"/>
    <n v="43167694"/>
    <s v="Inactive"/>
    <d v="2018-06-06T00:00:00"/>
    <d v="2019-06-05T00:00:00"/>
    <s v="Miscellaneous"/>
    <n v="13"/>
    <s v="Vididt Saha"/>
    <s v="Ahmedabad"/>
    <s v="Liability"/>
    <x v="2"/>
    <n v="1180.8800000000001"/>
    <d v="2018-06-06T00:00:00"/>
    <s v="Brokerage"/>
    <s v="Lapse"/>
    <s v="NOLN - No Longer Needed"/>
    <d v="2020-01-22T00:00:00"/>
  </r>
  <r>
    <s v="Snehal Das"/>
    <n v="43191701"/>
    <s v="Active"/>
    <d v="2019-07-02T00:00:00"/>
    <d v="2020-01-01T00:00:00"/>
    <s v="Miscellaneous"/>
    <n v="13"/>
    <s v="Vididt Saha"/>
    <s v="Ahmedabad"/>
    <s v="Liability"/>
    <x v="2"/>
    <n v="1558.76"/>
    <d v="2019-07-02T00:00:00"/>
    <s v="Brokerage"/>
    <s v="Inception"/>
    <m/>
    <d v="2020-01-22T00:00:00"/>
  </r>
  <r>
    <s v="Rajesh Malhotra"/>
    <n v="9.9000036180199997E+19"/>
    <s v="Active"/>
    <d v="2018-09-06T00:00:00"/>
    <d v="2024-03-05T00:00:00"/>
    <s v="Liability"/>
    <n v="13"/>
    <s v="Vididt Saha"/>
    <s v="Ahmedabad"/>
    <s v="Liability"/>
    <x v="2"/>
    <n v="59375"/>
    <d v="2018-09-06T00:00:00"/>
    <s v="Brokerage"/>
    <s v="Inception"/>
    <m/>
    <d v="2020-01-22T00:00:00"/>
  </r>
  <r>
    <s v="Archana Bhatia"/>
    <n v="9.9000044160300007E+19"/>
    <s v="Inactive"/>
    <d v="2017-01-09T00:00:00"/>
    <d v="2018-04-08T00:00:00"/>
    <s v="Engineering"/>
    <n v="13"/>
    <s v="Vididt Saha"/>
    <s v="Ahmedabad"/>
    <s v="Construction, Power &amp; Infrastructure"/>
    <x v="2"/>
    <n v="56150.75"/>
    <d v="2017-01-09T00:00:00"/>
    <s v="Brokerage"/>
    <s v="Lapse"/>
    <s v="NOLN - No Longer Needed"/>
    <d v="2020-01-22T00:00:00"/>
  </r>
  <r>
    <s v="Ashok Reddy"/>
    <n v="9.9000044170299998E+19"/>
    <s v="Inactive"/>
    <d v="2017-11-10T00:00:00"/>
    <d v="2018-11-09T00:00:00"/>
    <s v="Miscellaneous"/>
    <n v="13"/>
    <s v="Vididt Saha"/>
    <s v="Ahmedabad"/>
    <s v="Construction, Power &amp; Infrastructure"/>
    <x v="2"/>
    <n v="3132.5"/>
    <d v="2017-11-10T00:00:00"/>
    <s v="Brokerage"/>
    <s v="Lapse"/>
    <s v="NOLN - No Longer Needed"/>
    <d v="2020-01-22T00:00:00"/>
  </r>
  <r>
    <s v="Madhuri Bhatia"/>
    <n v="9.9000044170299998E+19"/>
    <s v="Active"/>
    <d v="2017-11-10T00:00:00"/>
    <d v="2019-11-09T00:00:00"/>
    <s v="Engineering"/>
    <n v="13"/>
    <s v="Vididt Saha"/>
    <s v="Ahmedabad"/>
    <s v="Construction, Power &amp; Infrastructure"/>
    <x v="2"/>
    <n v="30978.63"/>
    <d v="2017-11-10T00:00:00"/>
    <s v="Brokerage"/>
    <s v="Inception"/>
    <m/>
    <d v="2020-01-22T00:00:00"/>
  </r>
  <r>
    <s v="Pranav Mishra"/>
    <n v="9.9000044170299998E+19"/>
    <s v="Active"/>
    <d v="2018-02-02T00:00:00"/>
    <d v="2020-02-01T00:00:00"/>
    <s v="Engineering"/>
    <n v="13"/>
    <s v="Vididt Saha"/>
    <s v="Ahmedabad"/>
    <s v="Liability"/>
    <x v="2"/>
    <n v="17934.88"/>
    <d v="2018-02-02T00:00:00"/>
    <s v="Brokerage"/>
    <s v="Inception"/>
    <m/>
    <d v="2020-01-22T00:00:00"/>
  </r>
  <r>
    <s v="Rina Goyal"/>
    <n v="9.9000044170299998E+19"/>
    <s v="Active"/>
    <d v="2018-02-21T00:00:00"/>
    <d v="2020-02-20T00:00:00"/>
    <s v="Engineering"/>
    <n v="13"/>
    <s v="Vididt Saha"/>
    <s v="Ahmedabad"/>
    <s v="Construction, Power &amp; Infrastructure"/>
    <x v="2"/>
    <n v="15668.25"/>
    <d v="2018-02-21T00:00:00"/>
    <s v="Brokerage"/>
    <s v="Inception"/>
    <m/>
    <d v="2020-01-22T00:00:00"/>
  </r>
  <r>
    <s v="Geeta Gupta"/>
    <n v="9.9000044180300005E+19"/>
    <s v="Active"/>
    <d v="2018-04-09T00:00:00"/>
    <d v="2019-07-08T00:00:00"/>
    <s v="Engineering"/>
    <n v="13"/>
    <s v="Vididt Saha"/>
    <s v="Ahmedabad"/>
    <s v="Construction, Power &amp; Infrastructure"/>
    <x v="2"/>
    <n v="11239.38"/>
    <d v="2018-04-09T00:00:00"/>
    <s v="Brokerage"/>
    <s v="Inception"/>
    <m/>
    <d v="2020-01-22T00:00:00"/>
  </r>
  <r>
    <s v="Sudhir Roy"/>
    <n v="9.9000044180300005E+19"/>
    <s v="Inactive"/>
    <d v="2018-07-09T00:00:00"/>
    <d v="2018-10-08T00:00:00"/>
    <s v="Engineering"/>
    <n v="13"/>
    <s v="Vididt Saha"/>
    <s v="Ahmedabad"/>
    <s v="Construction, Power &amp; Infrastructure"/>
    <x v="0"/>
    <n v="11239.38"/>
    <d v="2018-07-09T00:00:00"/>
    <s v="Brokerage"/>
    <s v="Lapse"/>
    <s v="NOLN - No Longer Needed"/>
    <d v="2020-01-22T00:00:00"/>
  </r>
  <r>
    <s v="Rani Kau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38"/>
    <d v="2019-10-20T00:00:00"/>
    <s v="Brokerage"/>
    <s v="Inception"/>
    <m/>
    <d v="2020-01-22T00:00:00"/>
  </r>
  <r>
    <s v="Kavita Sha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8-11-27T00:00:00"/>
    <s v="Brokerage"/>
    <s v="Inception"/>
    <m/>
    <d v="2020-01-22T00:00:00"/>
  </r>
  <r>
    <s v="Shikha Sethi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9-03-16T00:00:00"/>
    <s v="Brokerage"/>
    <s v="Inception"/>
    <m/>
    <d v="2020-01-22T00:00:00"/>
  </r>
  <r>
    <s v="Amit Bhargav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9-07-03T00:00:00"/>
    <s v="Brokerage"/>
    <s v="Inception"/>
    <m/>
    <d v="2020-01-22T00:00:00"/>
  </r>
  <r>
    <s v="Alka Goe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7085.5"/>
    <d v="2018-08-10T00:00:00"/>
    <s v="Brokerage"/>
    <s v="Inception"/>
    <m/>
    <d v="2020-01-22T00:00:00"/>
  </r>
  <r>
    <s v="Harish Sha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8-11-27T00:00:00"/>
    <s v="Brokerage"/>
    <s v="Inception"/>
    <m/>
    <d v="2020-01-22T00:00:00"/>
  </r>
  <r>
    <s v="Gaurav Goe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03-16T00:00:00"/>
    <s v="Brokerage"/>
    <s v="Inception"/>
    <m/>
    <d v="2020-01-22T00:00:00"/>
  </r>
  <r>
    <s v="Ravi Naik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07-03T00:00:00"/>
    <s v="Brokerage"/>
    <s v="Inception"/>
    <m/>
    <d v="2020-01-22T00:00:00"/>
  </r>
  <r>
    <s v="Kamlesh Prasad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10-20T00:00:00"/>
    <s v="Brokerage"/>
    <s v="Inception"/>
    <m/>
    <d v="2020-01-22T00:00:00"/>
  </r>
  <r>
    <s v="Nikhil Ve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2672.47"/>
    <d v="2018-08-10T00:00:00"/>
    <s v="Brokerage"/>
    <s v="Inception"/>
    <m/>
    <d v="2020-01-22T00:00:00"/>
  </r>
  <r>
    <s v="Vaishali Desai"/>
    <n v="9.9000044180300005E+19"/>
    <s v="Active"/>
    <d v="2018-10-09T00:00:00"/>
    <d v="2019-10-08T00:00:00"/>
    <s v="Engineering"/>
    <n v="13"/>
    <s v="Vididt Saha"/>
    <s v="Ahmedabad"/>
    <s v="Construction, Power &amp; Infrastructure"/>
    <x v="2"/>
    <n v="11239.38"/>
    <d v="2018-10-09T00:00:00"/>
    <s v="Brokerage"/>
    <s v="Inception"/>
    <m/>
    <d v="2020-01-22T00:00:00"/>
  </r>
  <r>
    <s v="Atul Naik"/>
    <n v="9.9000044190300006E+17"/>
    <s v="Active"/>
    <d v="2019-04-10T00:00:00"/>
    <d v="2019-06-09T00:00:00"/>
    <s v="Engineering"/>
    <n v="13"/>
    <s v="Vididt Saha"/>
    <s v="Ahmedabad"/>
    <s v="Construction, Power &amp; Infrastructure"/>
    <x v="2"/>
    <n v="2212.38"/>
    <d v="2019-04-10T00:00:00"/>
    <s v="Brokerage"/>
    <s v="Inception"/>
    <m/>
    <d v="2020-01-22T00:00:00"/>
  </r>
  <r>
    <s v="Meena Bhargava"/>
    <s v="LWC/I2688106/71/10/006144"/>
    <s v="Inactive"/>
    <d v="2018-07-10T00:00:00"/>
    <d v="2018-10-09T00:00:00"/>
    <s v="Miscellaneous"/>
    <n v="13"/>
    <s v="Vididt Saha"/>
    <s v="Ahmedabad"/>
    <s v="Liability"/>
    <x v="2"/>
    <n v="1363"/>
    <d v="2018-07-10T00:00:00"/>
    <s v="Brokerage"/>
    <s v="Lapse"/>
    <s v="NOLN - No Longer Needed"/>
    <d v="2020-01-22T00:00:00"/>
  </r>
  <r>
    <s v="Mona Chopra"/>
    <s v="M6867997"/>
    <s v="Active"/>
    <d v="2019-03-25T00:00:00"/>
    <d v="2020-03-24T00:00:00"/>
    <s v="Motor"/>
    <n v="13"/>
    <s v="Vididt Saha"/>
    <s v="Ahmedabad"/>
    <s v="Motor"/>
    <x v="2"/>
    <n v="157.5"/>
    <d v="2019-03-25T00:00:00"/>
    <s v="Brokerage"/>
    <s v="Inception"/>
    <m/>
    <d v="2020-01-22T00:00:00"/>
  </r>
  <r>
    <s v="Mohit Tiwari"/>
    <s v="M7016785"/>
    <s v="Active"/>
    <d v="2019-03-29T00:00:00"/>
    <d v="2020-03-28T00:00:00"/>
    <s v="Motor"/>
    <n v="13"/>
    <s v="Vididt Saha"/>
    <s v="Ahmedabad"/>
    <s v="Motor"/>
    <x v="2"/>
    <n v="1749.45"/>
    <d v="2019-03-29T00:00:00"/>
    <s v="Brokerage"/>
    <s v="Inception"/>
    <m/>
    <d v="2020-01-22T00:00:00"/>
  </r>
  <r>
    <s v="Tina Dutta"/>
    <s v="'310304491710000022"/>
    <s v="Active"/>
    <d v="2018-03-25T00:00:00"/>
    <d v="2019-03-24T00:00:00"/>
    <s v="Liability"/>
    <n v="1"/>
    <s v="Vinay"/>
    <s v="Ahmedabad"/>
    <s v="Liability"/>
    <x v="0"/>
    <n v="6250"/>
    <d v="2018-03-25T00:00:00"/>
    <s v="Brokerage"/>
    <s v="Inception"/>
    <m/>
    <d v="2020-01-22T00:00:00"/>
  </r>
  <r>
    <s v="Hemant Das"/>
    <s v="OG-20-2202-3305-00000123"/>
    <s v="Active"/>
    <d v="2019-03-25T00:00:00"/>
    <d v="2020-03-24T00:00:00"/>
    <s v="Liability"/>
    <n v="9"/>
    <s v="Manish Sharma"/>
    <s v="Ahmedabad"/>
    <s v="Liability"/>
    <x v="0"/>
    <n v="8125"/>
    <d v="2019-03-25T00:00:00"/>
    <s v="Brokerage"/>
    <s v="Inception"/>
    <m/>
    <d v="2020-01-22T00:00:00"/>
  </r>
  <r>
    <s v="Sanjana Bhargava"/>
    <n v="2280038722"/>
    <s v="Active"/>
    <d v="2019-07-15T00:00:00"/>
    <d v="2020-01-14T00:00:00"/>
    <s v="Miscellaneous"/>
    <n v="13"/>
    <s v="Vididt Saha"/>
    <s v="Ahmedabad"/>
    <s v="Emerging Corporates Group (ECG)"/>
    <x v="2"/>
    <n v="2788.75"/>
    <d v="2019-07-15T00:00:00"/>
    <s v="Brokerage"/>
    <s v="Inception"/>
    <m/>
    <d v="2020-01-22T00:00:00"/>
  </r>
  <r>
    <s v="Kamlesh Trivedi"/>
    <n v="43170791"/>
    <s v="Active"/>
    <d v="2018-08-10T00:00:00"/>
    <d v="2019-06-09T00:00:00"/>
    <s v="Miscellaneous"/>
    <n v="13"/>
    <s v="Vididt Saha"/>
    <s v="Ahmedabad"/>
    <s v="Liability"/>
    <x v="1"/>
    <n v="7827.77"/>
    <d v="2018-08-10T00:00:00"/>
    <s v="Brokerage"/>
    <s v="Endorsement"/>
    <m/>
    <d v="2020-01-22T00:00:00"/>
  </r>
  <r>
    <s v="Nikita Tiwari"/>
    <n v="43170791"/>
    <s v="Active"/>
    <d v="2018-08-10T00:00:00"/>
    <d v="2019-06-09T00:00:00"/>
    <s v="Miscellaneous"/>
    <n v="13"/>
    <s v="Vididt Saha"/>
    <s v="Ahmedabad"/>
    <s v="Liability"/>
    <x v="1"/>
    <n v="0"/>
    <d v="2018-10-25T00:00:00"/>
    <s v="Brokerage "/>
    <s v="Endorsement"/>
    <m/>
    <d v="2020-01-22T00:00:00"/>
  </r>
  <r>
    <s v="Kapil Kapoor"/>
    <n v="43170791"/>
    <s v="Active"/>
    <d v="2018-08-10T00:00:00"/>
    <d v="2019-06-09T00:00:00"/>
    <s v="Miscellaneous"/>
    <n v="13"/>
    <s v="Vididt Saha"/>
    <s v="Ahmedabad"/>
    <s v="Liability"/>
    <x v="1"/>
    <n v="4194.8"/>
    <d v="2019-01-22T00:00:00"/>
    <s v="Brokerage "/>
    <s v="Endorsement"/>
    <m/>
    <d v="2020-01-22T00:00:00"/>
  </r>
  <r>
    <s v="Harish Rana"/>
    <n v="43182398"/>
    <s v="Inactive"/>
    <d v="2019-02-19T00:00:00"/>
    <d v="2020-05-18T00:00:00"/>
    <s v="Miscellaneous"/>
    <n v="13"/>
    <s v="Vididt Saha"/>
    <s v="Ahmedabad"/>
    <s v="Liability"/>
    <x v="2"/>
    <n v="1390.13"/>
    <d v="2019-02-19T00:00:00"/>
    <s v="Brokerage"/>
    <s v="Inception"/>
    <m/>
    <d v="2020-01-22T00:00:00"/>
  </r>
  <r>
    <s v="Nikhil Pandit"/>
    <n v="4318239800002"/>
    <s v="Active"/>
    <d v="2020-05-18T00:00:00"/>
    <d v="2020-08-18T00:00:00"/>
    <s v="Miscellaneous"/>
    <n v="13"/>
    <s v="Vididt Saha"/>
    <s v="Ahmedabad"/>
    <s v="Liability"/>
    <x v="2"/>
    <n v="1390.13"/>
    <d v="2020-05-18T00:00:00"/>
    <s v="Brokerage"/>
    <s v="Renewal"/>
    <m/>
    <d v="2020-01-22T00:00:00"/>
  </r>
  <r>
    <s v="Vivek Rana"/>
    <n v="43189992"/>
    <s v="Active"/>
    <d v="2019-06-10T00:00:00"/>
    <d v="2019-12-09T00:00:00"/>
    <s v="Miscellaneous"/>
    <n v="13"/>
    <s v="Vididt Saha"/>
    <s v="Ahmedabad"/>
    <s v="Liability"/>
    <x v="2"/>
    <n v="7835.19"/>
    <d v="2019-06-10T00:00:00"/>
    <s v="Brokerage"/>
    <s v="Inception"/>
    <m/>
    <d v="2020-01-22T00:00:00"/>
  </r>
  <r>
    <s v="Hemant Nair"/>
    <n v="43190133"/>
    <s v="Active"/>
    <d v="2019-06-11T00:00:00"/>
    <d v="2019-12-10T00:00:00"/>
    <s v="Miscellaneous"/>
    <n v="13"/>
    <s v="Vididt Saha"/>
    <s v="Ahmedabad"/>
    <s v="Liability"/>
    <x v="2"/>
    <n v="7782.56"/>
    <d v="2019-06-11T00:00:00"/>
    <s v="Brokerage"/>
    <s v="Inception"/>
    <m/>
    <d v="2020-01-22T00:00:00"/>
  </r>
  <r>
    <s v="Veena Bhargava"/>
    <n v="43191701"/>
    <s v="Active"/>
    <d v="2019-07-02T00:00:00"/>
    <d v="2020-07-01T00:00:00"/>
    <s v="Miscellaneous"/>
    <n v="13"/>
    <s v="Vididt Saha"/>
    <s v="Ahmedabad"/>
    <s v="Liability"/>
    <x v="3"/>
    <n v="1558.76"/>
    <d v="2019-07-02T00:00:00"/>
    <s v="Brokerage"/>
    <s v="Inception"/>
    <m/>
    <d v="2020-01-22T00:00:00"/>
  </r>
  <r>
    <s v="Shivam Shah"/>
    <n v="9.9000044190299996E+19"/>
    <s v="Active"/>
    <d v="2019-04-12T00:00:00"/>
    <d v="2019-10-11T00:00:00"/>
    <s v="Engineering"/>
    <n v="13"/>
    <s v="Vididt Saha"/>
    <s v="Ahmedabad"/>
    <s v="Construction, Power &amp; Infrastructure"/>
    <x v="2"/>
    <n v="3007.5"/>
    <d v="2019-04-12T00:00:00"/>
    <s v="Brokerage"/>
    <s v="Inception"/>
    <m/>
    <d v="2020-01-22T00:00:00"/>
  </r>
  <r>
    <s v="Bhavna Bhandari"/>
    <n v="9.9000044190299996E+19"/>
    <s v="Active"/>
    <d v="2019-11-19T00:00:00"/>
    <d v="2020-11-18T00:00:00"/>
    <s v="Engineering"/>
    <n v="13"/>
    <s v="Vididt Saha"/>
    <s v="Ahmedabad"/>
    <s v="Construction, Power &amp; Infrastructure"/>
    <x v="2"/>
    <n v="26804.5"/>
    <d v="2019-11-19T00:00:00"/>
    <s v="Brokerage"/>
    <s v="Inception"/>
    <m/>
    <d v="2020-01-22T00:00:00"/>
  </r>
  <r>
    <s v="Tarun Shah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1771.98"/>
    <d v="2018-04-01T00:00:00"/>
    <s v="Brokerage"/>
    <s v="Inception"/>
    <m/>
    <d v="2020-01-22T00:00:00"/>
  </r>
  <r>
    <s v="Hemant Chauhan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681.53"/>
    <d v="2018-04-01T00:00:00"/>
    <s v="Brokerage"/>
    <s v="Inception"/>
    <m/>
    <d v="2020-01-22T00:00:00"/>
  </r>
  <r>
    <s v="Geeta Verma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272.61"/>
    <d v="2018-04-01T00:00:00"/>
    <s v="Brokerage"/>
    <s v="Inception"/>
    <m/>
    <d v="2020-01-22T00:00:00"/>
  </r>
  <r>
    <s v="Ashok Patel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4175.3599999999997"/>
    <d v="2018-04-01T00:00:00"/>
    <s v="Brokerage"/>
    <s v="Inception"/>
    <m/>
    <d v="2020-01-22T00:00:00"/>
  </r>
  <r>
    <s v="Gayatri Reddy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1605.91"/>
    <d v="2018-04-01T00:00:00"/>
    <s v="Brokerage"/>
    <s v="Inception"/>
    <m/>
    <d v="2020-01-22T00:00:00"/>
  </r>
  <r>
    <s v="Snehal Patel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642.36"/>
    <d v="2018-04-01T00:00:00"/>
    <s v="Brokerage"/>
    <s v="Inception"/>
    <m/>
    <d v="2020-01-22T00:00:00"/>
  </r>
  <r>
    <s v="Vivek Yadav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23863.13"/>
    <d v="2108-03-31T00:00:00"/>
    <s v="Brokerage"/>
    <s v="Inception"/>
    <m/>
    <d v="2020-01-22T00:00:00"/>
  </r>
  <r>
    <s v="Kiran Saxena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9178.1299999999992"/>
    <d v="2108-03-31T00:00:00"/>
    <s v="Brokerage"/>
    <s v="Inception"/>
    <m/>
    <d v="2020-01-22T00:00:00"/>
  </r>
  <r>
    <s v="Uday Reddy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3671.25"/>
    <d v="2108-03-31T00:00:00"/>
    <s v="Brokerage"/>
    <s v="Inception"/>
    <m/>
    <d v="2020-01-22T00:00:00"/>
  </r>
  <r>
    <s v="Anita Pandit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157.13999999999999"/>
    <d v="2018-04-01T00:00:00"/>
    <s v="Brokerage"/>
    <s v="Inception"/>
    <m/>
    <d v="2020-01-22T00:00:00"/>
  </r>
  <r>
    <s v="Hina Malhotra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60.44"/>
    <d v="2018-04-01T00:00:00"/>
    <s v="Brokerage"/>
    <s v="Inception"/>
    <m/>
    <d v="2020-01-22T00:00:00"/>
  </r>
  <r>
    <s v="Alka Patel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24.17"/>
    <d v="2018-04-01T00:00:00"/>
    <s v="Brokerage"/>
    <s v="Inception"/>
    <m/>
    <d v="2020-01-22T00:00:00"/>
  </r>
  <r>
    <s v="Shruti Roy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23753.439999999999"/>
    <d v="2018-04-01T00:00:00"/>
    <s v="Brokerage"/>
    <s v="Inception"/>
    <m/>
    <d v="2020-01-22T00:00:00"/>
  </r>
  <r>
    <s v="Archana Singh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9135.94"/>
    <d v="2018-04-01T00:00:00"/>
    <s v="Brokerage"/>
    <s v="Inception"/>
    <m/>
    <d v="2020-01-22T00:00:00"/>
  </r>
  <r>
    <s v="Mukul Goyal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3654.37"/>
    <d v="2018-04-01T00:00:00"/>
    <s v="Brokerage"/>
    <s v="Inception"/>
    <m/>
    <d v="2020-01-22T00:00:00"/>
  </r>
  <r>
    <s v="Namita Bajaj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445.18"/>
    <d v="2019-04-01T00:00:00"/>
    <s v="Brokerage"/>
    <s v="Inception"/>
    <m/>
    <d v="2020-01-22T00:00:00"/>
  </r>
  <r>
    <s v="Nikita Joshi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1598.68"/>
    <d v="2018-04-01T00:00:00"/>
    <s v="Brokerage"/>
    <s v="Inception"/>
    <m/>
    <d v="2020-01-22T00:00:00"/>
  </r>
  <r>
    <s v="Tejas Shah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614.88"/>
    <d v="2018-04-01T00:00:00"/>
    <s v="Brokerage"/>
    <s v="Inception"/>
    <m/>
    <d v="2020-01-22T00:00:00"/>
  </r>
  <r>
    <s v="Kavita Rao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245.95"/>
    <d v="2018-04-01T00:00:00"/>
    <s v="Brokerage"/>
    <s v="Inception"/>
    <m/>
    <d v="2020-01-22T00:00:00"/>
  </r>
  <r>
    <s v="Hemant Shah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2077.5100000000002"/>
    <d v="2019-04-01T00:00:00"/>
    <s v="Brokerage"/>
    <s v="Inception"/>
    <m/>
    <d v="2020-01-22T00:00:00"/>
  </r>
  <r>
    <s v="Prabhat Naik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445.18"/>
    <d v="2019-04-01T00:00:00"/>
    <s v="Brokerage"/>
    <s v="Inception"/>
    <m/>
    <d v="2020-01-22T00:00:00"/>
  </r>
  <r>
    <s v="Nikhil Tiwari"/>
    <s v="0000000007817932-01"/>
    <s v="Active"/>
    <d v="2018-12-16T00:00:00"/>
    <d v="2019-12-15T00:00:00"/>
    <s v="Fire"/>
    <n v="1"/>
    <s v="Vinay"/>
    <s v="Ahmedabad"/>
    <s v="Property / BI"/>
    <x v="0"/>
    <n v="33484.339999999997"/>
    <d v="2018-12-16T00:00:00"/>
    <s v="Brokerage"/>
    <s v="Inception"/>
    <m/>
    <d v="2020-01-22T00:00:00"/>
  </r>
  <r>
    <s v="Neha Trivedi"/>
    <s v="0000000007817932-02"/>
    <s v="Active"/>
    <d v="2019-12-16T00:00:00"/>
    <d v="2020-12-15T00:00:00"/>
    <s v="Fire"/>
    <n v="2"/>
    <s v="Abhinav Shivam"/>
    <s v="Ahmedabad"/>
    <s v="Small Medium Enterpries (SME)"/>
    <x v="0"/>
    <n v="109812.12"/>
    <d v="2019-12-16T00:00:00"/>
    <s v="Brokerage"/>
    <s v="Inception"/>
    <m/>
    <d v="2020-01-22T00:00:00"/>
  </r>
  <r>
    <s v="Shruti Agarwal"/>
    <n v="3.1242020675749002E+18"/>
    <s v="Active"/>
    <d v="2018-01-10T00:00:00"/>
    <d v="2018-05-31T00:00:00"/>
    <s v="Liability"/>
    <n v="12"/>
    <s v="Shivani Sharma"/>
    <s v="Ahmedabad"/>
    <s v="Global Client Network (GNB Inward)"/>
    <x v="0"/>
    <n v="12084.5"/>
    <d v="2018-01-10T00:00:00"/>
    <s v="Brokerage"/>
    <s v="Inception"/>
    <m/>
    <d v="2020-01-22T00:00:00"/>
  </r>
  <r>
    <s v="Kiran Desai"/>
    <n v="9.9000044170299998E+19"/>
    <s v="Inactive"/>
    <d v="2018-03-26T00:00:00"/>
    <d v="2019-06-25T00:00:00"/>
    <s v="Engineering"/>
    <n v="13"/>
    <s v="Vididt Saha"/>
    <s v="Ahmedabad"/>
    <s v="Construction, Power &amp; Infrastructure"/>
    <x v="1"/>
    <n v="51965.88"/>
    <d v="2018-03-26T00:00:00"/>
    <s v="Brokerage"/>
    <s v="Lapse"/>
    <s v="OTHR â€“ Other"/>
    <d v="2020-01-22T00:00:00"/>
  </r>
  <r>
    <s v="Kanchan Iyer"/>
    <n v="9.9000044180300005E+19"/>
    <s v="Inactive"/>
    <d v="2018-06-07T00:00:00"/>
    <d v="2019-06-06T00:00:00"/>
    <s v="Engineering"/>
    <n v="13"/>
    <s v="Vididt Saha"/>
    <s v="Ahmedabad"/>
    <s v="Construction, Power &amp; Infrastructure"/>
    <x v="2"/>
    <n v="25619.25"/>
    <d v="2018-06-07T00:00:00"/>
    <s v="Brokerage"/>
    <s v="Lapse"/>
    <s v="OTHR â€“ Other"/>
    <d v="2020-01-22T00:00:00"/>
  </r>
  <r>
    <s v="Bhavna Kapoor"/>
    <n v="9.9000044190299996E+19"/>
    <s v="Active"/>
    <d v="2019-06-26T00:00:00"/>
    <d v="2019-12-25T00:00:00"/>
    <s v="Engineering"/>
    <n v="13"/>
    <s v="Vididt Saha"/>
    <s v="Ahmedabad"/>
    <s v="Construction, Power &amp; Infrastructure"/>
    <x v="2"/>
    <n v="25598"/>
    <d v="2019-06-26T00:00:00"/>
    <s v="Brokerage"/>
    <s v="Inception"/>
    <m/>
    <d v="2020-01-22T00:00:00"/>
  </r>
  <r>
    <s v="Ritika Reddy"/>
    <n v="9.9000044190299996E+19"/>
    <s v="Active"/>
    <d v="2019-06-26T00:00:00"/>
    <d v="2019-12-25T00:00:00"/>
    <s v="Engineering"/>
    <n v="13"/>
    <s v="Vididt Saha"/>
    <s v="Ahmedabad"/>
    <s v="Construction, Power &amp; Infrastructure"/>
    <x v="2"/>
    <n v="25598"/>
    <d v="2019-06-26T00:00:00"/>
    <s v="Brokerage"/>
    <s v="Inception"/>
    <m/>
    <d v="2020-01-22T00:00:00"/>
  </r>
  <r>
    <s v="Suresh Das"/>
    <n v="9.9000044190299996E+19"/>
    <s v="Active"/>
    <d v="2019-11-22T00:00:00"/>
    <d v="2020-03-21T00:00:00"/>
    <s v="Engineering"/>
    <n v="13"/>
    <s v="Vididt Saha"/>
    <s v="Ahmedabad"/>
    <s v="Construction, Power &amp; Infrastructure"/>
    <x v="1"/>
    <n v="12643.38"/>
    <d v="2019-11-22T00:00:00"/>
    <s v="Brokerage"/>
    <s v="Inception"/>
    <m/>
    <d v="2020-01-22T00:00:00"/>
  </r>
  <r>
    <s v="Shikha Chauhan"/>
    <n v="9.9000044190299996E+19"/>
    <s v="Active"/>
    <d v="2019-12-26T00:00:00"/>
    <d v="2020-06-25T00:00:00"/>
    <s v="Engineering"/>
    <n v="13"/>
    <s v="Vididt Saha"/>
    <s v="Ahmedabad"/>
    <s v="Construction, Power &amp; Infrastructure"/>
    <x v="2"/>
    <n v="25598"/>
    <d v="2019-12-26T00:00:00"/>
    <s v="Brokerage"/>
    <s v="Inception"/>
    <m/>
    <d v="2020-01-22T00:00:00"/>
  </r>
  <r>
    <s v="Hemant Dutta"/>
    <s v="0526002817P114267969/0"/>
    <s v="Inactive"/>
    <d v="2018-01-01T00:00:00"/>
    <d v="2018-12-31T00:00:00"/>
    <s v="Employee Benefits"/>
    <n v="10"/>
    <s v="Mark"/>
    <s v="Ahmedabad"/>
    <s v="Employee Benefits (EB)"/>
    <x v="0"/>
    <n v="1474120.36"/>
    <d v="2018-01-01T00:00:00"/>
    <s v="Brokerage"/>
    <s v="Lapse"/>
    <s v="GMAN â€“ Global Mandate"/>
    <d v="2020-01-22T00:00:00"/>
  </r>
  <r>
    <s v="Dinesh Pandey"/>
    <s v="0526002817P114267969/0"/>
    <s v="Inactive"/>
    <d v="2018-01-01T00:00:00"/>
    <d v="2018-12-31T00:00:00"/>
    <s v="Employee Benefits"/>
    <n v="10"/>
    <s v="Mark"/>
    <s v="Ahmedabad"/>
    <s v="Employee Benefits (EB)"/>
    <x v="0"/>
    <m/>
    <d v="2018-09-28T00:00:00"/>
    <s v="Brokerage "/>
    <s v="Lapse"/>
    <m/>
    <d v="2020-01-22T00:00:00"/>
  </r>
  <r>
    <s v="Archana Iyer"/>
    <s v="0526004217P114582552/0"/>
    <s v="Inactive"/>
    <d v="2018-01-01T00:00:00"/>
    <d v="2018-12-31T00:00:00"/>
    <s v="Employee Benefits"/>
    <n v="10"/>
    <s v="Mark"/>
    <s v="Ahmedabad"/>
    <s v="Employee Benefits (EB)"/>
    <x v="0"/>
    <n v="34349.81"/>
    <d v="2018-01-01T00:00:00"/>
    <s v="Brokerage"/>
    <s v="Lapse"/>
    <s v="GMAN â€“ Global Mandate"/>
    <d v="2020-01-22T00:00:00"/>
  </r>
  <r>
    <s v="Deepak Menon"/>
    <n v="5051621"/>
    <s v="Inactive"/>
    <d v="2018-01-01T00:00:00"/>
    <d v="2018-12-31T00:00:00"/>
    <s v="Employee Benefits"/>
    <n v="10"/>
    <s v="Mark"/>
    <s v="Ahmedabad"/>
    <s v="Employee Benefits (EB)"/>
    <x v="0"/>
    <n v="51883.58"/>
    <d v="2018-01-01T00:00:00"/>
    <s v="Brokerage"/>
    <s v="Lapse"/>
    <s v="GMAN â€“ Global Mandate"/>
    <d v="2020-01-22T00:00:00"/>
  </r>
  <r>
    <s v="Vivek Gupta"/>
    <n v="43145480"/>
    <s v="Inactive"/>
    <d v="2017-07-03T00:00:00"/>
    <d v="2018-07-02T00:00:00"/>
    <s v="Miscellaneous"/>
    <n v="13"/>
    <s v="Vididt Saha"/>
    <s v="Ahmedabad"/>
    <s v="Employee Benefits (EB)"/>
    <x v="0"/>
    <n v="15963.92"/>
    <d v="2017-07-03T00:00:00"/>
    <s v="Brokerage"/>
    <s v="Inception"/>
    <m/>
    <d v="2020-01-22T00:00:00"/>
  </r>
  <r>
    <s v="Rina Shah"/>
    <n v="43168449"/>
    <s v="Inactive"/>
    <d v="2018-07-03T00:00:00"/>
    <d v="2019-07-02T00:00:00"/>
    <s v="Miscellaneous"/>
    <n v="13"/>
    <s v="Vididt Saha"/>
    <s v="Ahmedabad"/>
    <s v="Employee Benefits (EB)"/>
    <x v="0"/>
    <n v="0"/>
    <d v="2018-07-03T00:00:00"/>
    <s v="Brokerage"/>
    <s v="Renewal"/>
    <m/>
    <d v="2020-01-22T00:00:00"/>
  </r>
  <r>
    <s v="Uday Prasad"/>
    <n v="43191791"/>
    <s v="Active"/>
    <d v="2019-07-03T00:00:00"/>
    <d v="2019-10-02T00:00:00"/>
    <s v="Miscellaneous"/>
    <n v="13"/>
    <s v="Vididt Saha"/>
    <s v="Ahmedabad"/>
    <s v="Employee Benefits (EB)"/>
    <x v="0"/>
    <n v="956.34"/>
    <d v="2019-07-03T00:00:00"/>
    <s v="Brokerage"/>
    <s v="Renewal"/>
    <m/>
    <d v="2020-01-22T00:00:00"/>
  </r>
  <r>
    <s v="Nitin Kapoor"/>
    <n v="2.2210011170099999E+19"/>
    <s v="Inactive"/>
    <d v="2018-01-12T00:00:00"/>
    <d v="2019-01-11T00:00:00"/>
    <s v="Fire"/>
    <n v="13"/>
    <s v="Vididt Saha"/>
    <s v="Ahmedabad"/>
    <s v="Property / BI"/>
    <x v="1"/>
    <n v="5416.62"/>
    <d v="2018-01-12T00:00:00"/>
    <s v="Brokerage"/>
    <s v="Inception"/>
    <m/>
    <d v="2020-01-22T00:00:00"/>
  </r>
  <r>
    <s v="Harish Kaul"/>
    <n v="2.2210021170199998E+19"/>
    <s v="Inactive"/>
    <d v="2018-01-12T00:00:00"/>
    <d v="2019-01-11T00:00:00"/>
    <s v="Marine"/>
    <n v="13"/>
    <s v="Vididt Saha"/>
    <s v="Ahmedabad"/>
    <s v="Marine"/>
    <x v="1"/>
    <n v="6195.75"/>
    <d v="2018-01-12T00:00:00"/>
    <s v="Brokerage"/>
    <s v="Inception"/>
    <m/>
    <d v="2020-01-22T00:00:00"/>
  </r>
  <r>
    <s v="Neeraj Arora"/>
    <n v="2.2210046170099999E+19"/>
    <s v="Inactive"/>
    <d v="2018-01-12T00:00:00"/>
    <d v="2019-01-11T00:00:00"/>
    <s v="Miscellaneous"/>
    <n v="13"/>
    <s v="Vididt Saha"/>
    <s v="Ahmedabad"/>
    <s v="Property / BI"/>
    <x v="2"/>
    <n v="518.13"/>
    <d v="2018-01-12T00:00:00"/>
    <s v="Brokerage"/>
    <s v="Inception"/>
    <m/>
    <d v="2020-01-22T00:00:00"/>
  </r>
  <r>
    <s v="Mukul Kumar"/>
    <n v="3.1142019576752998E+18"/>
    <s v="Inactive"/>
    <d v="2018-10-19T00:00:00"/>
    <d v="2019-10-18T00:00:00"/>
    <s v="Miscellaneous"/>
    <n v="13"/>
    <s v="Vididt Saha"/>
    <s v="Ahmedabad"/>
    <s v="Liability"/>
    <x v="2"/>
    <n v="2767.5"/>
    <d v="2018-10-19T00:00:00"/>
    <s v="Brokerage"/>
    <s v="Lapse"/>
    <s v="NOLN - No Longer Needed"/>
    <d v="2020-01-22T00:00:00"/>
  </r>
  <r>
    <s v="Gauri Naik"/>
    <n v="3.1142031258438999E+18"/>
    <s v="Active"/>
    <d v="2019-10-25T00:00:00"/>
    <d v="2020-10-24T00:00:00"/>
    <s v="Miscellaneous"/>
    <n v="13"/>
    <s v="Vididt Saha"/>
    <s v="Ahmedabad"/>
    <s v="Liability"/>
    <x v="2"/>
    <n v="8198.25"/>
    <d v="2019-10-25T00:00:00"/>
    <s v="Brokerage"/>
    <s v="Inception"/>
    <m/>
    <d v="2020-01-22T00:00:00"/>
  </r>
  <r>
    <s v="Harish Menon"/>
    <s v="MCO/I3350570/71/01/006343"/>
    <s v="Active"/>
    <d v="2019-01-12T00:00:00"/>
    <d v="2020-01-11T00:00:00"/>
    <s v="Marine"/>
    <n v="13"/>
    <s v="Vididt Saha"/>
    <s v="Ahmedabad"/>
    <s v="Marine"/>
    <x v="1"/>
    <n v="9075"/>
    <d v="2019-01-12T00:00:00"/>
    <s v="Brokerage"/>
    <s v="Renewal"/>
    <m/>
    <d v="2020-01-22T00:00:00"/>
  </r>
  <r>
    <s v="Mohit Gupta"/>
    <s v="MCO/I3350570/71/01/006343"/>
    <s v="Active"/>
    <d v="2019-01-12T00:00:00"/>
    <d v="2020-01-11T00:00:00"/>
    <s v="Marine"/>
    <n v="13"/>
    <s v="Vididt Saha"/>
    <s v="Ahmedabad"/>
    <s v="Marine"/>
    <x v="1"/>
    <n v="9075"/>
    <d v="2019-01-12T00:00:00"/>
    <s v="Brokerage"/>
    <s v="Renewal"/>
    <m/>
    <d v="2020-01-22T00:00:00"/>
  </r>
  <r>
    <s v="Amit Arora"/>
    <s v="PBI/I3352741/71/01/006343"/>
    <s v="Active"/>
    <d v="2019-01-12T00:00:00"/>
    <d v="2020-01-11T00:00:00"/>
    <s v="Miscellaneous"/>
    <n v="13"/>
    <s v="Vididt Saha"/>
    <s v="Ahmedabad"/>
    <s v="Property / BI"/>
    <x v="2"/>
    <n v="521.25"/>
    <d v="2019-01-12T00:00:00"/>
    <s v="Brokerage"/>
    <s v="Renewal"/>
    <m/>
    <d v="2020-01-22T00:00:00"/>
  </r>
  <r>
    <s v="Nikita Pandit"/>
    <s v="PFS/I3353707/71/01/006343"/>
    <s v="Active"/>
    <d v="2019-01-12T00:00:00"/>
    <d v="2020-01-11T00:00:00"/>
    <s v="Fire"/>
    <n v="13"/>
    <s v="Vididt Saha"/>
    <s v="Ahmedabad"/>
    <s v="Property / BI"/>
    <x v="1"/>
    <n v="7889.31"/>
    <d v="2019-01-12T00:00:00"/>
    <s v="Brokerage"/>
    <s v="Renewal"/>
    <m/>
    <d v="2020-01-22T00:00:00"/>
  </r>
  <r>
    <s v="Vikas Gupta"/>
    <n v="33393"/>
    <s v="Inactive"/>
    <d v="2018-11-01T00:00:00"/>
    <d v="2019-10-31T00:00:00"/>
    <s v="Employee Benefits"/>
    <n v="10"/>
    <s v="Mark"/>
    <s v="Ahmedabad"/>
    <s v="Employee Benefits (EB)"/>
    <x v="0"/>
    <n v="90307.75"/>
    <d v="2018-11-01T00:00:00"/>
    <s v="Brokerage"/>
    <s v="Inception"/>
    <m/>
    <d v="2020-01-22T00:00:00"/>
  </r>
  <r>
    <s v="Kamlesh Pillai"/>
    <n v="3393"/>
    <s v="Active"/>
    <d v="2019-11-01T00:00:00"/>
    <d v="2020-10-31T00:00:00"/>
    <s v="Employee Benefits"/>
    <n v="10"/>
    <s v="Mark"/>
    <s v="Ahmedabad"/>
    <s v="Employee Benefits (EB)"/>
    <x v="0"/>
    <n v="114751.5"/>
    <d v="2019-11-01T00:00:00"/>
    <s v="Brokerage"/>
    <s v="Renewal"/>
    <m/>
    <d v="2020-01-22T00:00:00"/>
  </r>
  <r>
    <s v="Umesh Agarwal"/>
    <n v="2301001342"/>
    <s v="Active"/>
    <d v="2018-11-01T00:00:00"/>
    <d v="2019-10-31T00:00:00"/>
    <s v="Liability"/>
    <n v="3"/>
    <s v="Animesh Rawat"/>
    <s v="Ahmedabad"/>
    <s v="Global Client Network (GNB Inward)"/>
    <x v="0"/>
    <n v="52751.13"/>
    <d v="2018-11-01T00:00:00"/>
    <s v="Brokerage"/>
    <s v="Inception"/>
    <m/>
    <d v="2020-01-22T00:00:00"/>
  </r>
  <r>
    <s v="Ankur Gandhi"/>
    <n v="2302002435"/>
    <s v="Active"/>
    <d v="2018-11-01T00:00:00"/>
    <d v="2019-10-31T00:00:00"/>
    <s v="Liability"/>
    <n v="3"/>
    <s v="Animesh Rawat"/>
    <s v="Ahmedabad"/>
    <s v="Global Client Network (GNB Inward)"/>
    <x v="0"/>
    <n v="53125"/>
    <d v="2018-11-01T00:00:00"/>
    <s v="Brokerage"/>
    <s v="Inception"/>
    <m/>
    <d v="2020-01-22T00:00:00"/>
  </r>
  <r>
    <s v="Dinesh Kaul"/>
    <s v="4006/79486382/05/000"/>
    <s v="Active"/>
    <d v="2018-11-01T00:00:00"/>
    <d v="2019-10-31T00:00:00"/>
    <s v="Miscellaneous"/>
    <n v="3"/>
    <s v="Animesh Rawat"/>
    <s v="Ahmedabad"/>
    <s v="Global Client Network (GNB Inward)"/>
    <x v="0"/>
    <n v="359.13"/>
    <d v="2018-11-01T00:00:00"/>
    <s v="Brokerage"/>
    <s v="Inception"/>
    <m/>
    <d v="2020-01-22T00:00:00"/>
  </r>
  <r>
    <s v="Ankur Naik"/>
    <s v="4010/141353816/01/000"/>
    <s v="Active"/>
    <d v="2018-11-01T00:00:00"/>
    <d v="2019-10-31T00:00:00"/>
    <s v="Miscellaneous"/>
    <n v="3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s v="4066/140501600/01/000"/>
    <s v="Active"/>
    <d v="2018-11-01T00:00:00"/>
    <d v="2019-10-31T00:00:00"/>
    <s v="Liability"/>
    <n v="3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s v="4086/160357783/00/000"/>
    <s v="Active"/>
    <d v="2018-11-01T00:00:00"/>
    <d v="2019-10-31T00:00:00"/>
    <s v="Fire"/>
    <n v="3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n v="54407334"/>
    <s v="Active"/>
    <d v="2019-01-01T00:00:00"/>
    <d v="2019-12-31T00:00:00"/>
    <s v="Employee Benefits"/>
    <n v="10"/>
    <s v="Mark"/>
    <s v="Ahmedabad"/>
    <s v="Employee Benefits (EB)"/>
    <x v="0"/>
    <n v="23387.4"/>
    <d v="2019-01-01T00:00:00"/>
    <s v="Brokerage"/>
    <s v="Inception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14998.58"/>
    <d v="2019-01-01T00:00:00"/>
    <s v="Brokerage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3906.08"/>
    <d v="2019-03-07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27435"/>
    <d v="2019-01-23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32391.85"/>
    <d v="2019-05-10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941.16"/>
    <d v="2019-07-10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27681.48"/>
    <d v="2019-08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8901.02"/>
    <d v="2019-09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46994.85"/>
    <d v="2019-01-29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7139.5"/>
    <d v="2019-10-11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8560.86"/>
    <d v="2019-11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288.6600000000001"/>
    <d v="2019-12-03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208.3800000000001"/>
    <d v="2019-12-19T00:00:00"/>
    <s v="Brokerage "/>
    <s v="Endorsement"/>
    <m/>
    <d v="2020-01-22T00:00:00"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8696.68"/>
    <d v="2019-03-11T00:00:00"/>
    <s v="Brokerage "/>
    <s v="Endorsement"/>
    <m/>
    <d v="2020-01-22T00:00:00"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788.75"/>
    <d v="2019-01-01T00:00:00"/>
    <s v="Brokerage"/>
    <s v="Endorsement"/>
    <m/>
    <d v="2020-01-22T00:00:00"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026.75"/>
    <d v="2019-01-29T00:00:00"/>
    <s v="Brokerage "/>
    <s v="Endorsement"/>
    <m/>
    <d v="2020-01-22T00:00:00"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1613.78"/>
    <d v="2019-03-11T00:00:00"/>
    <s v="Brokerage "/>
    <s v="Endorsement"/>
    <m/>
    <d v="2020-01-22T00:00:00"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026.66"/>
    <d v="2019-02-04T00:00:00"/>
    <s v="Brokerage "/>
    <s v="Endorsement"/>
    <m/>
    <d v="2020-01-22T00:00:00"/>
  </r>
  <r>
    <s v="LAP"/>
    <s v="020W000078800000"/>
    <s v="Active"/>
    <d v="2018-06-08T00:00:00"/>
    <d v="2019-06-07T00:00:00"/>
    <s v="Miscellaneous"/>
    <n v="3"/>
    <s v="Animesh Rawat"/>
    <s v="Ahmedabad"/>
    <s v="Employee Benefits (EB)"/>
    <x v="0"/>
    <n v="8117.5"/>
    <d v="2018-06-08T00:00:00"/>
    <s v="Brokerage"/>
    <s v="Inception"/>
    <m/>
    <d v="2020-01-22T00:00:00"/>
  </r>
  <r>
    <s v="LAP"/>
    <s v="0830017645 02"/>
    <s v="Active"/>
    <d v="2018-06-03T00:00:00"/>
    <d v="2019-06-02T00:00:00"/>
    <s v="Marine"/>
    <n v="3"/>
    <s v="Animesh Rawat"/>
    <s v="Ahmedabad"/>
    <s v="Global Client Network (GNB Inward)"/>
    <x v="0"/>
    <n v="21614.86"/>
    <d v="2018-06-03T00:00:00"/>
    <s v="Brokerage"/>
    <s v="Inception"/>
    <m/>
    <d v="2020-01-22T00:00:00"/>
  </r>
  <r>
    <s v="LAP"/>
    <n v="2640009793"/>
    <s v="Active"/>
    <d v="2018-06-03T00:00:00"/>
    <d v="2019-06-02T00:00:00"/>
    <s v="Engineering"/>
    <n v="3"/>
    <s v="Animesh Rawat"/>
    <s v="Ahmedabad"/>
    <s v="Global Client Network (GNB Inward)"/>
    <x v="0"/>
    <n v="60990.71"/>
    <d v="2018-06-03T00:00:00"/>
    <s v="Brokerage"/>
    <s v="Inception"/>
    <m/>
    <d v="2020-01-22T00:00:00"/>
  </r>
  <r>
    <s v="LAP"/>
    <s v="OG-19-2202-0425-00000002"/>
    <s v="Active"/>
    <d v="2018-04-01T00:00:00"/>
    <d v="2019-03-31T00:00:00"/>
    <s v="Miscellaneous"/>
    <n v="3"/>
    <s v="Animesh Rawat"/>
    <s v="Ahmedabad"/>
    <s v="Global Client Network (GNB Inward)"/>
    <x v="0"/>
    <n v="423.9"/>
    <d v="2018-04-01T00:00:00"/>
    <s v="Brokerage"/>
    <s v="Inception"/>
    <m/>
    <d v="2020-01-22T00:00:00"/>
  </r>
  <r>
    <s v="LAP"/>
    <s v="OG-19-2202-0425-00000002"/>
    <s v="Active"/>
    <d v="2018-04-01T00:00:00"/>
    <d v="2019-03-31T00:00:00"/>
    <s v="Miscellaneous"/>
    <n v="3"/>
    <s v="Animesh Rawat"/>
    <s v="Ahmedabad"/>
    <s v="Global Client Network (GNB Inward)"/>
    <x v="0"/>
    <n v="105.98"/>
    <d v="2018-04-01T00:00:00"/>
    <s v="Brokerage"/>
    <s v="Inception"/>
    <m/>
    <d v="2020-01-22T00:00:00"/>
  </r>
  <r>
    <s v="LAP"/>
    <s v="OG-19-2202-0425-00000003"/>
    <s v="Active"/>
    <d v="2018-04-01T00:00:00"/>
    <d v="2019-03-31T00:00:00"/>
    <s v="Miscellaneous"/>
    <n v="3"/>
    <s v="Animesh Rawat"/>
    <s v="Ahmedabad"/>
    <s v="Global Client Network (GNB Inward)"/>
    <x v="0"/>
    <n v="1897.66"/>
    <d v="2018-04-01T00:00:00"/>
    <s v="Brokerage"/>
    <s v="Inception"/>
    <m/>
    <d v="2020-01-22T00:00:00"/>
  </r>
  <r>
    <s v="LAP"/>
    <s v="OG-19-2202-0425-00000003"/>
    <s v="Active"/>
    <d v="2018-04-01T00:00:00"/>
    <d v="2019-03-31T00:00:00"/>
    <s v="Miscellaneous"/>
    <n v="3"/>
    <s v="Animesh Rawat"/>
    <s v="Ahmedabad"/>
    <s v="Global Client Network (GNB Inward)"/>
    <x v="0"/>
    <n v="474.42"/>
    <d v="2018-04-01T00:00:00"/>
    <s v="Brokerage"/>
    <s v="Inception"/>
    <m/>
    <d v="2020-01-22T00:00:00"/>
  </r>
  <r>
    <s v="LAP"/>
    <s v="OG-19-2202-1018-00000009"/>
    <s v="Active"/>
    <d v="2018-04-01T00:00:00"/>
    <d v="2019-03-31T00:00:00"/>
    <s v="Marine"/>
    <n v="3"/>
    <s v="Animesh Rawat"/>
    <s v="Ahmedabad"/>
    <s v="Marine"/>
    <x v="0"/>
    <n v="44063.25"/>
    <d v="2018-04-01T00:00:00"/>
    <s v="Brokerage"/>
    <s v="Inception"/>
    <m/>
    <d v="2020-01-22T00:00:00"/>
  </r>
  <r>
    <s v="LAP"/>
    <s v="OG-19-2202-4001-00007099"/>
    <s v="Active"/>
    <d v="2018-10-15T00:00:00"/>
    <d v="2019-10-14T00:00:00"/>
    <s v="Fire"/>
    <n v="12"/>
    <s v="Shivani Sharma"/>
    <s v="Ahmedabad"/>
    <s v="Global Client Network (GNB Inward)"/>
    <x v="2"/>
    <n v="16387.5"/>
    <d v="2018-10-15T00:00:00"/>
    <s v="Brokerage"/>
    <s v="Inception"/>
    <m/>
    <d v="2020-01-22T00:00:00"/>
  </r>
  <r>
    <s v="LAP"/>
    <s v="OG-19-2202-4002-00000005"/>
    <s v="Active"/>
    <d v="2018-04-01T00:00:00"/>
    <d v="2019-03-31T00:00:00"/>
    <s v="Fire"/>
    <n v="3"/>
    <s v="Animesh Rawat"/>
    <s v="Ahmedabad"/>
    <s v="Global Client Network (GNB Inward)"/>
    <x v="0"/>
    <n v="15899.07"/>
    <d v="2018-04-01T00:00:00"/>
    <s v="Brokerage"/>
    <s v="Inception"/>
    <m/>
    <d v="2020-01-22T00:00:00"/>
  </r>
  <r>
    <s v="LAP"/>
    <s v="OG-19-2202-4002-00000005"/>
    <s v="Active"/>
    <d v="2018-04-01T00:00:00"/>
    <d v="2019-03-31T00:00:00"/>
    <s v="Fire"/>
    <n v="3"/>
    <s v="Animesh Rawat"/>
    <s v="Ahmedabad"/>
    <s v="Global Client Network (GNB Inward)"/>
    <x v="0"/>
    <n v="3974.77"/>
    <d v="2018-04-01T00:00:00"/>
    <s v="Brokerage"/>
    <s v="Inception"/>
    <m/>
    <d v="2020-01-22T00:00:00"/>
  </r>
  <r>
    <s v="LAP"/>
    <s v="OG-19-2202-4003-00000012"/>
    <s v="Active"/>
    <d v="2018-04-01T00:00:00"/>
    <d v="2019-03-31T00:00:00"/>
    <s v="Fire"/>
    <n v="3"/>
    <s v="Animesh Rawat"/>
    <s v="Ahmedabad"/>
    <s v="Global Client Network (GNB Inward)"/>
    <x v="0"/>
    <n v="6120.48"/>
    <d v="2018-04-01T00:00:00"/>
    <s v="Brokerage"/>
    <s v="Inception"/>
    <m/>
    <d v="2020-01-22T00:00:00"/>
  </r>
  <r>
    <s v="LAP"/>
    <s v="OG-19-2202-4003-00000012"/>
    <s v="Active"/>
    <d v="2018-04-01T00:00:00"/>
    <d v="2019-03-31T00:00:00"/>
    <s v="Fire"/>
    <n v="3"/>
    <s v="Animesh Rawat"/>
    <s v="Ahmedabad"/>
    <s v="Global Client Network (GNB Inward)"/>
    <x v="0"/>
    <n v="1530.12"/>
    <d v="2018-04-01T00:00:00"/>
    <s v="Brokerage"/>
    <s v="Inception"/>
    <m/>
    <d v="2020-01-22T00:00:00"/>
  </r>
  <r>
    <s v="LAP"/>
    <s v="OG-19-2202-4004-00000010"/>
    <s v="Active"/>
    <d v="2018-04-01T00:00:00"/>
    <d v="2019-03-31T00:00:00"/>
    <s v="Fire"/>
    <n v="3"/>
    <s v="Animesh Rawat"/>
    <s v="Ahmedabad"/>
    <s v="Global Client Network (GNB Inward)"/>
    <x v="0"/>
    <n v="32171.200000000001"/>
    <d v="2018-04-01T00:00:00"/>
    <s v="Brokerage"/>
    <s v="Inception"/>
    <m/>
    <d v="2020-01-22T00:00:00"/>
  </r>
  <r>
    <s v="LAP"/>
    <s v="OG-19-2202-4004-00000010"/>
    <s v="Active"/>
    <d v="2018-04-01T00:00:00"/>
    <d v="2019-03-31T00:00:00"/>
    <s v="Fire"/>
    <n v="3"/>
    <s v="Animesh Rawat"/>
    <s v="Ahmedabad"/>
    <s v="Global Client Network (GNB Inward)"/>
    <x v="0"/>
    <n v="8042.8"/>
    <d v="2018-04-01T00:00:00"/>
    <s v="Brokerage"/>
    <s v="Inception"/>
    <m/>
    <d v="2020-01-22T00:00:00"/>
  </r>
  <r>
    <s v="LAP"/>
    <s v="OG-19-2202-4010-00000104"/>
    <s v="Active"/>
    <d v="2018-04-01T00:00:00"/>
    <d v="2019-03-31T00:00:00"/>
    <s v="Miscellaneous"/>
    <n v="3"/>
    <s v="Animesh Rawat"/>
    <s v="Ahmedabad"/>
    <s v="Global Client Network (GNB Inward)"/>
    <x v="0"/>
    <n v="2925"/>
    <d v="2018-04-01T00:00:00"/>
    <s v="Brokerage"/>
    <s v="Inception"/>
    <m/>
    <d v="2020-01-22T00:00:00"/>
  </r>
  <r>
    <s v="LAP"/>
    <s v="OG-19-2202-4010-00000104"/>
    <s v="Active"/>
    <d v="2018-04-01T00:00:00"/>
    <d v="2019-03-31T00:00:00"/>
    <s v="Miscellaneous"/>
    <n v="3"/>
    <s v="Animesh Rawat"/>
    <s v="Ahmedabad"/>
    <s v="Global Client Network (GNB Inward)"/>
    <x v="0"/>
    <n v="731.25"/>
    <d v="2018-04-01T00:00:00"/>
    <s v="Brokerage"/>
    <s v="Inception"/>
    <m/>
    <d v="2020-01-22T00:00:00"/>
  </r>
  <r>
    <s v="LAP"/>
    <s v="OG-19-2202-4010-00000159"/>
    <s v="Active"/>
    <d v="2018-04-01T00:00:00"/>
    <d v="2019-03-31T00:00:00"/>
    <s v="Miscellaneous"/>
    <n v="3"/>
    <s v="Animesh Rawat"/>
    <s v="Ahmedabad"/>
    <s v="Global Client Network (GNB Inward)"/>
    <x v="0"/>
    <n v="627"/>
    <d v="2018-04-01T00:00:00"/>
    <s v="Brokerage"/>
    <s v="Inception"/>
    <m/>
    <d v="2020-01-22T00:00:00"/>
  </r>
  <r>
    <s v="LAP"/>
    <s v="OG-19-2202-4010-00000159"/>
    <s v="Active"/>
    <d v="2018-04-01T00:00:00"/>
    <d v="2019-03-31T00:00:00"/>
    <s v="Miscellaneous"/>
    <n v="3"/>
    <s v="Animesh Rawat"/>
    <s v="Ahmedabad"/>
    <s v="Global Client Network (GNB Inward)"/>
    <x v="0"/>
    <n v="156.75"/>
    <d v="2018-04-01T00:00:00"/>
    <s v="Brokerage"/>
    <s v="Inception"/>
    <m/>
    <d v="2020-01-22T00:00:00"/>
  </r>
  <r>
    <s v="LAP"/>
    <s v="OG-19-2202-4011-00000003"/>
    <s v="Active"/>
    <d v="2018-04-01T00:00:00"/>
    <d v="2019-03-31T00:00:00"/>
    <s v="Miscellaneous"/>
    <n v="3"/>
    <s v="Animesh Rawat"/>
    <s v="Ahmedabad"/>
    <s v="Global Client Network (GNB Inward)"/>
    <x v="0"/>
    <n v="1186"/>
    <d v="2018-04-01T00:00:00"/>
    <s v="Brokerage"/>
    <s v="Inception"/>
    <m/>
    <d v="2020-01-22T00:00:00"/>
  </r>
  <r>
    <s v="LAP"/>
    <s v="OG-19-2202-9931-00000002"/>
    <s v="Active"/>
    <d v="2018-04-01T00:00:00"/>
    <d v="2019-01-03T00:00:00"/>
    <s v="Miscellaneous"/>
    <n v="3"/>
    <s v="Animesh Rawat"/>
    <s v="Ahmedabad"/>
    <s v="Global Client Network (GNB Inward)"/>
    <x v="0"/>
    <n v="465.9"/>
    <d v="2018-04-01T00:00:00"/>
    <s v="Brokerage"/>
    <s v="Inception"/>
    <m/>
    <d v="2020-01-22T00:00:00"/>
  </r>
  <r>
    <s v="LAP"/>
    <s v="OG-19-2202-9931-00000002"/>
    <s v="Active"/>
    <d v="2018-04-01T00:00:00"/>
    <d v="2019-01-03T00:00:00"/>
    <s v="Miscellaneous"/>
    <n v="3"/>
    <s v="Animesh Rawat"/>
    <s v="Ahmedabad"/>
    <s v="Global Client Network (GNB Inward)"/>
    <x v="0"/>
    <n v="116.48"/>
    <d v="2018-04-01T00:00:00"/>
    <s v="Brokerage"/>
    <s v="Inception"/>
    <m/>
    <d v="2020-01-22T00:00:00"/>
  </r>
  <r>
    <s v="LAP"/>
    <s v="OG-19-2202-9931-00000163"/>
    <s v="Active"/>
    <d v="2018-04-01T00:00:00"/>
    <d v="2019-03-31T00:00:00"/>
    <s v="Miscellaneous"/>
    <n v="3"/>
    <s v="Animesh Rawat"/>
    <s v="Ahmedabad"/>
    <s v="Global Client Network (GNB Inward)"/>
    <x v="0"/>
    <n v="3456.13"/>
    <d v="2018-04-01T00:00:00"/>
    <s v="Brokerage"/>
    <s v="Inception"/>
    <m/>
    <d v="2020-01-22T00:00:00"/>
  </r>
  <r>
    <s v="LAP"/>
    <n v="2.1300042180100002E+19"/>
    <s v="Inactive"/>
    <d v="2018-04-01T00:00:00"/>
    <d v="2019-03-31T00:00:00"/>
    <s v="Employee Benefits"/>
    <n v="10"/>
    <s v="Mark"/>
    <s v="Ahmedabad"/>
    <s v="Employee Benefits (EB)"/>
    <x v="0"/>
    <n v="0"/>
    <d v="2018-04-01T00:00:00"/>
    <s v="Brokerage"/>
    <s v="Inception"/>
    <m/>
    <d v="2020-01-22T00:00:00"/>
  </r>
  <r>
    <s v="LAP"/>
    <s v="2200130820 02"/>
    <s v="Active"/>
    <d v="2018-05-09T00:00:00"/>
    <d v="2019-05-08T00:00:00"/>
    <s v="Fire"/>
    <n v="3"/>
    <s v="Animesh Rawat"/>
    <s v="Ahmedabad"/>
    <s v="Global Client Network (GNB Inward)"/>
    <x v="0"/>
    <n v="976.81"/>
    <d v="2018-05-09T00:00:00"/>
    <s v="Brokerage"/>
    <s v="Inception"/>
    <m/>
    <d v="2020-01-22T00:00:00"/>
  </r>
  <r>
    <s v="LAP"/>
    <s v="4016/120415654/02/00"/>
    <s v="Inactive"/>
    <d v="2018-07-14T00:00:00"/>
    <d v="2019-07-13T00:00:00"/>
    <s v="Employee Benefits"/>
    <n v="10"/>
    <s v="Mark"/>
    <s v="Ahmedabad"/>
    <s v="Employee Benefits (EB)"/>
    <x v="0"/>
    <n v="26250"/>
    <d v="2018-07-14T00:00:00"/>
    <s v="Brokerage"/>
    <s v="Inception"/>
    <m/>
    <d v="2020-01-22T00:00:00"/>
  </r>
  <r>
    <s v="LAP"/>
    <s v="4016/120415654/03/00"/>
    <s v="Active"/>
    <d v="2019-07-14T00:00:00"/>
    <d v="2020-07-13T00:00:00"/>
    <s v="Employee Benefits"/>
    <n v="10"/>
    <s v="Mark"/>
    <s v="Ahmedabad"/>
    <s v="Employee Benefits (EB)"/>
    <x v="0"/>
    <n v="22245.75"/>
    <d v="2019-07-14T00:00:00"/>
    <s v="Brokerage"/>
    <s v="Renewal"/>
    <m/>
    <d v="2020-01-22T00:00:00"/>
  </r>
  <r>
    <s v="LAP"/>
    <s v="AG00059046000100"/>
    <s v="Active"/>
    <d v="2019-04-01T00:00:00"/>
    <d v="2020-03-31T00:00:00"/>
    <s v="Employee Benefits"/>
    <n v="10"/>
    <s v="Mark"/>
    <s v="Ahmedabad"/>
    <s v="Employee Benefits (EB)"/>
    <x v="0"/>
    <n v="3346.95"/>
    <d v="2019-04-01T00:00:00"/>
    <s v="Brokerage"/>
    <s v="Renewal"/>
    <m/>
    <d v="2020-01-22T00:00:00"/>
  </r>
  <r>
    <s v="LAP"/>
    <s v="OG-19-2202-3315-00000009"/>
    <s v="Inactive"/>
    <d v="2018-07-23T00:00:00"/>
    <d v="2019-07-20T00:00:00"/>
    <s v="Liability"/>
    <n v="3"/>
    <s v="Animesh Rawat"/>
    <s v="Ahmedabad"/>
    <s v="Global Client Network (GNB Inward)"/>
    <x v="0"/>
    <n v="0"/>
    <d v="2018-07-23T00:00:00"/>
    <s v="Brokerage"/>
    <s v="Inception"/>
    <m/>
    <d v="2020-01-22T00:00:00"/>
  </r>
  <r>
    <s v="LAP"/>
    <s v="OG-20-2202-3315-00000009"/>
    <s v="Active"/>
    <d v="2019-07-23T00:00:00"/>
    <d v="2020-07-20T00:00:00"/>
    <s v="Liability"/>
    <n v="3"/>
    <s v="Animesh Rawat"/>
    <s v="Ahmedabad"/>
    <s v="Global Client Network (GNB Inward)"/>
    <x v="0"/>
    <n v="0"/>
    <d v="2019-07-23T00:00:00"/>
    <s v="Brokerage"/>
    <s v="Renewal"/>
    <m/>
    <d v="2020-01-22T00:00:00"/>
  </r>
  <r>
    <s v="LAP"/>
    <s v="P0019200001/9999/100301"/>
    <s v="Active"/>
    <d v="2019-01-01T00:00:00"/>
    <d v="2019-12-31T00:00:00"/>
    <s v="Liability"/>
    <n v="3"/>
    <s v="Animesh Rawat"/>
    <s v="Ahmedabad"/>
    <s v="Global Client Network (GNB Inward)"/>
    <x v="0"/>
    <n v="19910.88"/>
    <d v="2019-01-01T00:00:00"/>
    <s v="Brokerage"/>
    <s v="Endorsement"/>
    <m/>
    <d v="2020-01-22T00:00:00"/>
  </r>
  <r>
    <s v="LAP"/>
    <s v="P0019200001/9999/100301"/>
    <s v="Active"/>
    <d v="2019-01-01T00:00:00"/>
    <d v="2019-12-31T00:00:00"/>
    <s v="Liability"/>
    <n v="3"/>
    <s v="Animesh Rawat"/>
    <s v="Ahmedabad"/>
    <s v="Global Client Network (GNB Inward)"/>
    <x v="0"/>
    <n v="2139.63"/>
    <d v="2019-01-30T00:00:00"/>
    <s v="Brokerage "/>
    <s v="Endorsement"/>
    <m/>
    <d v="2020-01-22T00:00:00"/>
  </r>
  <r>
    <s v="LAP"/>
    <s v="P0218200001/9999/100262"/>
    <s v="Inactive"/>
    <d v="2018-01-01T00:00:00"/>
    <d v="2018-12-31T00:00:00"/>
    <s v="Liability"/>
    <n v="3"/>
    <s v="Animesh Rawat"/>
    <s v="Ahmedabad"/>
    <s v="Global Client Network (GNB Inward)"/>
    <x v="0"/>
    <n v="20814.38"/>
    <d v="2018-01-01T00:00:00"/>
    <s v="Brokerage"/>
    <s v="Inception"/>
    <m/>
    <d v="2020-01-22T00:00:00"/>
  </r>
  <r>
    <s v="LAP"/>
    <s v="0830018887 01"/>
    <s v="Active"/>
    <d v="2018-03-01T00:00:00"/>
    <d v="2019-02-28T00:00:00"/>
    <s v="Marine"/>
    <n v="3"/>
    <s v="Animesh Rawat"/>
    <s v="Ahmedabad"/>
    <s v="Global Client Network (GNB Inward)"/>
    <x v="0"/>
    <n v="126225"/>
    <d v="2018-03-01T00:00:00"/>
    <s v="Brokerage"/>
    <s v="Inception"/>
    <m/>
    <d v="2020-01-22T00:00:00"/>
  </r>
  <r>
    <s v="LAP"/>
    <s v="0830018888 01"/>
    <s v="Inactive"/>
    <d v="2018-03-01T00:00:00"/>
    <d v="2019-02-28T00:00:00"/>
    <s v="Marine"/>
    <n v="3"/>
    <s v="Animesh Rawat"/>
    <s v="Ahmedabad"/>
    <s v="Global Client Network (GNB Inward)"/>
    <x v="0"/>
    <n v="63112.5"/>
    <d v="2018-03-01T00:00:00"/>
    <s v="Brokerage"/>
    <s v="Inception"/>
    <m/>
    <d v="2020-01-22T00:00:00"/>
  </r>
  <r>
    <s v="LAP"/>
    <s v="OG-19-2202-1018-00000060"/>
    <s v="Active"/>
    <d v="2019-03-01T00:00:00"/>
    <d v="2020-02-29T00:00:00"/>
    <s v="Marine"/>
    <n v="3"/>
    <s v="Animesh Rawat"/>
    <s v="Ahmedabad"/>
    <s v="Global Client Network (GNB Inward)"/>
    <x v="0"/>
    <n v="148500"/>
    <d v="2019-03-01T00:00:00"/>
    <s v="Brokerage"/>
    <s v="Renewal"/>
    <m/>
    <d v="2020-01-22T00:00:00"/>
  </r>
  <r>
    <s v="LAP"/>
    <n v="12031703"/>
    <s v="Active"/>
    <d v="2018-06-30T00:00:00"/>
    <d v="2019-06-29T00:00:00"/>
    <s v="Fire"/>
    <n v="1"/>
    <s v="Vinay"/>
    <s v="Ahmedabad"/>
    <s v="Property / BI"/>
    <x v="0"/>
    <n v="39762.71"/>
    <d v="2018-06-30T00:00:00"/>
    <s v="Brokerage"/>
    <s v="Inception"/>
    <m/>
    <d v="2020-01-22T00:00:00"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28050"/>
    <d v="2018-12-14T00:00:00"/>
    <s v="Brokerage"/>
    <s v="Endorsement"/>
    <m/>
    <d v="2020-01-22T00:00:00"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56100"/>
    <d v="2019-03-08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56100"/>
    <d v="2019-03-08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14025"/>
    <d v="2019-10-22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14025"/>
    <d v="2019-10-22T00:00:00"/>
    <s v="Brokerage "/>
    <s v="Endorsement"/>
    <m/>
    <d v="2020-01-22T00:00:00"/>
  </r>
  <r>
    <s v="LAP"/>
    <n v="41040284"/>
    <s v="Inactive"/>
    <d v="2018-04-09T00:00:00"/>
    <d v="2019-04-08T00:00:00"/>
    <s v="Liability"/>
    <n v="11"/>
    <s v="Raju Kumar"/>
    <s v="Ahmedabad"/>
    <s v="Liability"/>
    <x v="0"/>
    <n v="59851.63"/>
    <d v="2018-04-09T00:00:00"/>
    <s v="Brokerage"/>
    <s v="Inception"/>
    <m/>
    <d v="2020-01-22T00:00:00"/>
  </r>
  <r>
    <s v="LAP"/>
    <n v="41046110"/>
    <s v="Active"/>
    <d v="2019-04-09T00:00:00"/>
    <d v="2020-04-08T00:00:00"/>
    <s v="Liability"/>
    <n v="1"/>
    <s v="Vinay"/>
    <s v="Ahmedabad"/>
    <s v="Liability"/>
    <x v="0"/>
    <n v="74250"/>
    <d v="2019-04-09T00:00:00"/>
    <s v="Brokerage"/>
    <s v="Inception"/>
    <m/>
    <d v="2020-01-22T00:00:00"/>
  </r>
  <r>
    <s v="LAP"/>
    <s v="HCL"/>
    <s v="Active"/>
    <d v="2019-04-09T00:00:00"/>
    <d v="2020-04-08T00:00:00"/>
    <s v="Liability"/>
    <n v="11"/>
    <s v="Raju Kumar"/>
    <s v="Ahmedabad"/>
    <s v="Liability"/>
    <x v="0"/>
    <n v="68125"/>
    <d v="2019-04-09T00:00:00"/>
    <s v="Brokerage"/>
    <s v="Renewal"/>
    <m/>
    <d v="2020-01-22T00:00:00"/>
  </r>
  <r>
    <s v="Sanjay Trivedi"/>
    <n v="2.1300036181700002E+19"/>
    <s v="Inactive"/>
    <d v="2018-04-01T00:00:00"/>
    <d v="2019-03-31T00:00:00"/>
    <s v="Liability"/>
    <n v="6"/>
    <s v="Ketan Jain"/>
    <s v="Ahmedabad"/>
    <s v="Liability"/>
    <x v="1"/>
    <n v="117812.5"/>
    <d v="2018-04-01T00:00:00"/>
    <s v="Brokerage"/>
    <s v="Inception"/>
    <m/>
    <d v="2020-01-22T00:00:00"/>
  </r>
  <r>
    <s v="Anita Sethi"/>
    <n v="2.1300036191700001E+19"/>
    <s v="Active"/>
    <d v="2019-04-01T00:00:00"/>
    <d v="2020-03-31T00:00:00"/>
    <s v="Liability"/>
    <n v="6"/>
    <s v="Ketan Jain"/>
    <s v="Ahmedabad"/>
    <s v="Liability"/>
    <x v="0"/>
    <n v="115625"/>
    <d v="2019-04-01T00:00:00"/>
    <s v="Brokerage"/>
    <s v="Renewal"/>
    <m/>
    <d v="2020-01-22T00:00:00"/>
  </r>
  <r>
    <s v="Ashok Chatterjee"/>
    <s v="'2200060187 06"/>
    <s v="Active"/>
    <d v="2019-05-03T00:00:00"/>
    <d v="2020-05-02T00:00:00"/>
    <s v="Fire"/>
    <n v="1"/>
    <s v="Vinay"/>
    <s v="Ahmedabad"/>
    <s v="Liability"/>
    <x v="0"/>
    <n v="10427"/>
    <d v="2019-05-03T00:00:00"/>
    <s v="Brokerage"/>
    <s v="Inception"/>
    <m/>
    <d v="2020-01-22T00:00:00"/>
  </r>
  <r>
    <s v="Rani Agarwal"/>
    <n v="43168456"/>
    <s v="Inactive"/>
    <d v="2018-06-03T00:00:00"/>
    <d v="2019-06-02T00:00:00"/>
    <s v="Liability"/>
    <n v="13"/>
    <s v="Vididt Saha"/>
    <s v="Ahmedabad"/>
    <s v="Liability"/>
    <x v="0"/>
    <n v="2930.9"/>
    <d v="2018-06-03T00:00:00"/>
    <s v="Brokerage"/>
    <s v="Inception"/>
    <m/>
    <d v="2020-01-22T00:00:00"/>
  </r>
  <r>
    <s v="Arjun Rao"/>
    <n v="43191787"/>
    <s v="Active"/>
    <d v="2019-07-03T00:00:00"/>
    <d v="2020-07-02T00:00:00"/>
    <s v="Liability"/>
    <n v="13"/>
    <s v="Vididt Saha"/>
    <s v="Ahmedabad"/>
    <s v="Liability"/>
    <x v="0"/>
    <n v="6213.24"/>
    <d v="2019-07-03T00:00:00"/>
    <s v="Brokerage"/>
    <s v="Renewal"/>
    <m/>
    <d v="2020-01-22T00:00:00"/>
  </r>
  <r>
    <s v="Anil Naik"/>
    <n v="431172859"/>
    <s v="Inactive"/>
    <d v="2018-09-22T00:00:00"/>
    <d v="2019-09-21T00:00:00"/>
    <s v="Miscellaneous"/>
    <n v="3"/>
    <s v="Animesh Rawat"/>
    <s v="Ahmedabad"/>
    <s v="Global Client Network (GNB Inward)"/>
    <x v="0"/>
    <n v="1772.75"/>
    <d v="2019-09-22T00:00:00"/>
    <s v="Brokerage"/>
    <s v="Inception"/>
    <m/>
    <d v="2020-01-22T00:00:00"/>
  </r>
  <r>
    <s v="Simran Trivedi"/>
    <n v="43196279"/>
    <s v="Active"/>
    <d v="2019-09-22T00:00:00"/>
    <d v="2020-09-21T00:00:00"/>
    <s v="Miscellaneous"/>
    <n v="3"/>
    <s v="Animesh Rawat"/>
    <s v="Ahmedabad"/>
    <s v="Global Client Network (GNB Inward)"/>
    <x v="0"/>
    <n v="2970"/>
    <d v="2019-09-22T00:00:00"/>
    <s v="Brokerage"/>
    <s v="Renewal"/>
    <m/>
    <d v="2020-01-22T00:00:00"/>
  </r>
  <r>
    <s v="Dhruv Chopra"/>
    <s v="OG-19-2202-1005-00000153"/>
    <s v="Inactive"/>
    <d v="2018-09-21T00:00:00"/>
    <d v="2019-09-20T00:00:00"/>
    <s v="Marine"/>
    <n v="3"/>
    <s v="Animesh Rawat"/>
    <s v="Ahmedabad"/>
    <s v="Global Client Network (GNB Inward)"/>
    <x v="0"/>
    <n v="5610"/>
    <d v="2019-09-21T00:00:00"/>
    <s v="Brokerage"/>
    <s v="Endorsement"/>
    <m/>
    <d v="2020-01-22T00:00:00"/>
  </r>
  <r>
    <s v="Jaya Chopra"/>
    <s v="OG-19-2202-1005-00000153"/>
    <s v="Inactive"/>
    <d v="2018-09-21T00:00:00"/>
    <d v="2019-09-20T00:00:00"/>
    <s v="Marine"/>
    <n v="3"/>
    <s v="Animesh Rawat"/>
    <s v="Ahmedabad"/>
    <s v="Global Client Network (GNB Inward)"/>
    <x v="0"/>
    <n v="1980"/>
    <d v="2019-06-14T00:00:00"/>
    <s v="Brokerage "/>
    <s v="Endorsement"/>
    <m/>
    <d v="2020-01-22T00:00:00"/>
  </r>
  <r>
    <s v="Kiran Goyal"/>
    <s v="OG-19-2202-4097-00000073"/>
    <s v="Inactive"/>
    <d v="2018-09-21T00:00:00"/>
    <d v="2019-09-20T00:00:00"/>
    <s v="Miscellaneous"/>
    <n v="3"/>
    <s v="Animesh Rawat"/>
    <s v="Ahmedabad"/>
    <s v="Global Client Network (GNB Inward)"/>
    <x v="0"/>
    <n v="3861.25"/>
    <d v="2018-09-21T00:00:00"/>
    <s v="Brokerage"/>
    <s v="Inception"/>
    <m/>
    <d v="2020-01-22T00:00:00"/>
  </r>
  <r>
    <s v="Pravin Sengupta"/>
    <s v="OG-19-2202-4097-00000077"/>
    <s v="Inactive"/>
    <d v="2018-09-21T00:00:00"/>
    <d v="2019-09-20T00:00:00"/>
    <s v="Miscellaneous"/>
    <n v="3"/>
    <s v="Animesh Rawat"/>
    <s v="Ahmedabad"/>
    <s v="Global Client Network (GNB Inward)"/>
    <x v="0"/>
    <n v="13036.5"/>
    <d v="2018-09-21T00:00:00"/>
    <s v="Brokerage"/>
    <s v="Inception"/>
    <m/>
    <d v="2020-01-22T00:00:00"/>
  </r>
  <r>
    <s v="Snehal Das"/>
    <s v="OG-19-2202-4097-00000079"/>
    <s v="Inactive"/>
    <d v="2018-09-21T00:00:00"/>
    <d v="2019-09-20T00:00:00"/>
    <s v="Miscellaneous"/>
    <n v="3"/>
    <s v="Animesh Rawat"/>
    <s v="Ahmedabad"/>
    <s v="Global Client Network (GNB Inward)"/>
    <x v="0"/>
    <n v="8194.25"/>
    <d v="2018-09-21T00:00:00"/>
    <s v="Brokerage"/>
    <s v="Inception"/>
    <m/>
    <d v="2020-01-22T00:00:00"/>
  </r>
  <r>
    <s v="Rajesh Malhotra"/>
    <s v="OG-20-2202-1005-00000171-2019"/>
    <s v="Active"/>
    <d v="2019-09-21T00:00:00"/>
    <d v="2020-09-20T00:00:00"/>
    <s v="Marine"/>
    <n v="3"/>
    <s v="Animesh Rawat"/>
    <s v="Ahmedabad"/>
    <s v="Global Client Network (GNB Inward)"/>
    <x v="0"/>
    <n v="8580"/>
    <d v="2019-09-21T00:00:00"/>
    <s v="Brokerage"/>
    <s v="Renewal"/>
    <m/>
    <d v="2020-01-22T00:00:00"/>
  </r>
  <r>
    <s v="Archana Bhatia"/>
    <s v="OG-20-2202-4097-00000170"/>
    <s v="Active"/>
    <d v="2019-09-21T00:00:00"/>
    <d v="2020-09-20T00:00:00"/>
    <s v="Miscellaneous"/>
    <n v="3"/>
    <s v="Animesh Rawat"/>
    <s v="Ahmedabad"/>
    <s v="Global Client Network (GNB Inward)"/>
    <x v="0"/>
    <n v="4579"/>
    <d v="2019-09-21T00:00:00"/>
    <s v="Brokerage"/>
    <s v="Renewal"/>
    <m/>
    <d v="2020-01-22T00:00:00"/>
  </r>
  <r>
    <s v="Ashok Reddy"/>
    <s v="OG-20-2202-4097-00000171"/>
    <s v="Active"/>
    <d v="2019-09-21T00:00:00"/>
    <d v="2020-09-20T00:00:00"/>
    <s v="Miscellaneous"/>
    <n v="3"/>
    <s v="Animesh Rawat"/>
    <s v="Ahmedabad"/>
    <s v="Global Client Network (GNB Inward)"/>
    <x v="0"/>
    <n v="3330"/>
    <d v="2019-09-21T00:00:00"/>
    <s v="Brokerage"/>
    <s v="Renewal"/>
    <m/>
    <d v="2020-01-22T00:00:00"/>
  </r>
  <r>
    <s v="Madhuri Bhatia"/>
    <s v="OG-20-2202-4097-00000201"/>
    <s v="Active"/>
    <d v="2019-09-21T00:00:00"/>
    <d v="2020-09-20T00:00:00"/>
    <s v="Miscellaneous"/>
    <n v="3"/>
    <s v="Animesh Rawat"/>
    <s v="Ahmedabad"/>
    <s v="Global Client Network (GNB Inward)"/>
    <x v="0"/>
    <n v="8625.3799999999992"/>
    <d v="2019-09-21T00:00:00"/>
    <s v="Brokerage"/>
    <s v="Renewal"/>
    <m/>
    <d v="2020-01-22T00:00:00"/>
  </r>
  <r>
    <s v="Pranav Mishra"/>
    <s v="'2411202761687800000"/>
    <s v="Active"/>
    <d v="2019-04-19T00:00:00"/>
    <d v="2020-04-18T00:00:00"/>
    <s v="Marine"/>
    <n v="1"/>
    <s v="Vinay"/>
    <s v="Ahmedabad"/>
    <s v="Marine"/>
    <x v="2"/>
    <n v="150.65"/>
    <d v="2019-04-19T00:00:00"/>
    <s v="Brokerage"/>
    <s v="Inception"/>
    <m/>
    <d v="2020-01-22T00:00:00"/>
  </r>
  <r>
    <m/>
    <n v="304003070"/>
    <s v="Active"/>
    <d v="2018-11-29T00:00:00"/>
    <d v="2019-11-28T00:00:00"/>
    <s v="Liability"/>
    <n v="6"/>
    <s v="Ketan Jain"/>
    <s v="Ahmedabad"/>
    <s v="Liability"/>
    <x v="1"/>
    <n v="115173.38"/>
    <d v="2018-11-29T00:00:00"/>
    <s v="Brokerage"/>
    <s v="Inception"/>
    <m/>
    <d v="2020-01-22T00:00:00"/>
  </r>
  <r>
    <s v="Geeta Gupta"/>
    <s v="ST20002720000101"/>
    <s v="Active"/>
    <d v="2019-01-06T00:00:00"/>
    <d v="2020-01-05T00:00:00"/>
    <s v="Marine"/>
    <n v="11"/>
    <s v="Raju Kumar"/>
    <s v="Ahmedabad"/>
    <s v="Marine"/>
    <x v="2"/>
    <n v="825"/>
    <d v="2019-01-06T00:00:00"/>
    <s v="Brokerage"/>
    <s v="Inception"/>
    <m/>
    <d v="2020-01-22T00:00:00"/>
  </r>
  <r>
    <s v="Sudhir Roy"/>
    <s v="'ST20003045000100"/>
    <s v="Active"/>
    <d v="2018-06-13T00:00:00"/>
    <d v="2019-06-12T00:00:00"/>
    <s v="Marine"/>
    <n v="11"/>
    <s v="Raju Kumar"/>
    <s v="Ahmedabad"/>
    <s v="Marine"/>
    <x v="0"/>
    <n v="20625"/>
    <d v="2018-06-13T00:00:00"/>
    <s v="Brokerage"/>
    <s v="Inception"/>
    <m/>
    <d v="2020-01-22T00:00:00"/>
  </r>
  <r>
    <s v="Rani Kaul"/>
    <s v="ST20003618000100"/>
    <s v="Active"/>
    <d v="2019-04-08T00:00:00"/>
    <d v="2020-04-07T00:00:00"/>
    <s v="Marine"/>
    <n v="11"/>
    <s v="Raju Kumar"/>
    <s v="Ahmedabad"/>
    <s v="Marine"/>
    <x v="2"/>
    <n v="2598.75"/>
    <d v="2019-04-08T00:00:00"/>
    <s v="Brokerage"/>
    <s v="Inception"/>
    <m/>
    <d v="2020-01-22T00:00:00"/>
  </r>
  <r>
    <s v="Kavita Sharma"/>
    <s v="ST20003619000100"/>
    <s v="Active"/>
    <d v="2019-04-08T00:00:00"/>
    <d v="2020-04-07T00:00:00"/>
    <s v="Marine"/>
    <n v="11"/>
    <s v="Raju Kumar"/>
    <s v="Ahmedabad"/>
    <s v="Marine"/>
    <x v="2"/>
    <n v="693"/>
    <d v="2019-04-08T00:00:00"/>
    <s v="Brokerage"/>
    <s v="Inception"/>
    <m/>
    <d v="2020-01-22T00:00:00"/>
  </r>
  <r>
    <s v="Shikha Sethi"/>
    <s v="STS1086243000100"/>
    <s v="Active"/>
    <d v="2019-04-22T00:00:00"/>
    <d v="2020-04-21T00:00:00"/>
    <s v="Marine"/>
    <n v="11"/>
    <s v="Raju Kumar"/>
    <s v="Ahmedabad"/>
    <s v="Marine"/>
    <x v="2"/>
    <n v="357.06"/>
    <d v="2019-04-22T00:00:00"/>
    <s v="Brokerage"/>
    <s v="Inception"/>
    <m/>
    <d v="2020-01-22T00:00:00"/>
  </r>
  <r>
    <s v="Amit Bhargava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41625"/>
    <d v="2019-07-06T00:00:00"/>
    <s v="Brokerage"/>
    <s v="Inception"/>
    <m/>
    <d v="2020-01-22T00:00:00"/>
  </r>
  <r>
    <s v="Alka Goel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41625"/>
    <d v="2019-11-04T00:00:00"/>
    <s v="Brokerage"/>
    <s v="Inception"/>
    <m/>
    <d v="2020-01-22T00:00:00"/>
  </r>
  <r>
    <s v="Harish Sharma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124875"/>
    <d v="2019-03-07T00:00:00"/>
    <s v="Brokerage"/>
    <s v="Inception"/>
    <m/>
    <d v="2020-01-22T00:00:00"/>
  </r>
  <r>
    <s v="Gaurav Goel"/>
    <n v="41048751"/>
    <s v="Active"/>
    <d v="2019-08-28T00:00:00"/>
    <d v="2020-08-27T00:00:00"/>
    <s v="Liability"/>
    <n v="1"/>
    <s v="Vinay"/>
    <s v="Ahmedabad"/>
    <s v="Liability"/>
    <x v="0"/>
    <n v="42900"/>
    <d v="2018-08-28T00:00:00"/>
    <s v="Brokerage"/>
    <s v="Inception"/>
    <m/>
    <d v="2020-01-22T00:00:00"/>
  </r>
  <r>
    <s v="Ravi Naik"/>
    <n v="41048762"/>
    <s v="Active"/>
    <d v="2019-08-28T00:00:00"/>
    <d v="2020-08-27T00:00:00"/>
    <s v="Liability"/>
    <n v="1"/>
    <s v="Vinay"/>
    <s v="Ahmedabad"/>
    <s v="Liability"/>
    <x v="0"/>
    <n v="52800"/>
    <d v="2019-08-28T00:00:00"/>
    <s v="Brokerage"/>
    <s v="Inception"/>
    <m/>
    <d v="2020-01-22T00:00:00"/>
  </r>
  <r>
    <s v="Kamlesh Prasad"/>
    <n v="41048763"/>
    <s v="Active"/>
    <d v="2019-08-28T00:00:00"/>
    <d v="2020-08-27T00:00:00"/>
    <s v="Liability"/>
    <n v="1"/>
    <s v="Vinay"/>
    <s v="Ahmedabad"/>
    <s v="Liability"/>
    <x v="0"/>
    <n v="44130.41"/>
    <d v="2019-08-28T00:00:00"/>
    <s v="Brokerage"/>
    <s v="Inception"/>
    <m/>
    <d v="2020-01-22T00:00:00"/>
  </r>
  <r>
    <s v="Nikhil Verma"/>
    <s v="100200080123/01/00"/>
    <s v="Active"/>
    <d v="2019-01-04T00:00:00"/>
    <d v="2020-01-03T00:00:00"/>
    <s v="Employee Benefits"/>
    <n v="10"/>
    <s v="Mark"/>
    <s v="Ahmedabad"/>
    <s v="Employee Benefits (EB)"/>
    <x v="0"/>
    <n v="156000"/>
    <d v="2019-01-04T00:00:00"/>
    <s v="Brokerage"/>
    <s v="Endorsement"/>
    <m/>
    <d v="2020-01-22T00:00:00"/>
  </r>
  <r>
    <s v="Vaishali Desai"/>
    <s v="100200080123/01/00"/>
    <s v="Active"/>
    <d v="2019-01-04T00:00:00"/>
    <d v="2020-01-03T00:00:00"/>
    <s v="Employee Benefits"/>
    <n v="10"/>
    <s v="Mark"/>
    <s v="Ahmedabad"/>
    <s v="Employee Benefits (EB)"/>
    <x v="0"/>
    <n v="5253.23"/>
    <d v="2019-02-18T00:00:00"/>
    <s v="Brokerage "/>
    <s v="Endorsement"/>
    <m/>
    <d v="2020-01-22T00:00:00"/>
  </r>
  <r>
    <s v="Atul Naik"/>
    <s v="100200080123/01/00"/>
    <s v="Active"/>
    <d v="2019-01-04T00:00:00"/>
    <d v="2020-01-03T00:00:00"/>
    <s v="Employee Benefits"/>
    <n v="10"/>
    <s v="Mark"/>
    <s v="Ahmedabad"/>
    <s v="Employee Benefits (EB)"/>
    <x v="0"/>
    <n v="6769.65"/>
    <d v="2019-06-15T00:00:00"/>
    <s v="Brokerage "/>
    <s v="Endorsement"/>
    <m/>
    <d v="2020-01-22T00:00:00"/>
  </r>
  <r>
    <s v="Meena Bhargava"/>
    <s v="100200080123/01/00"/>
    <s v="Active"/>
    <d v="2019-01-04T00:00:00"/>
    <d v="2020-01-03T00:00:00"/>
    <s v="Employee Benefits"/>
    <n v="10"/>
    <s v="Mark"/>
    <s v="Ahmedabad"/>
    <s v="Employee Benefits (EB)"/>
    <x v="0"/>
    <n v="8961.98"/>
    <d v="2019-06-25T00:00:00"/>
    <s v="Brokerage "/>
    <s v="Endorsement"/>
    <m/>
    <d v="2020-01-22T00:00:00"/>
  </r>
  <r>
    <s v="Mona Chopra"/>
    <s v="10020080123/0000"/>
    <s v="Inactive"/>
    <d v="2018-01-02T00:00:00"/>
    <d v="2019-01-01T00:00:00"/>
    <s v="Employee Benefits"/>
    <n v="10"/>
    <s v="Mark"/>
    <s v="Ahmedabad"/>
    <s v="Employee Benefits (EB)"/>
    <x v="0"/>
    <n v="64155.3"/>
    <d v="2018-01-02T00:00:00"/>
    <s v="Brokerage"/>
    <s v="Lapse"/>
    <s v="OTHR â€“ Other"/>
    <d v="2020-01-22T00:00:00"/>
  </r>
  <r>
    <s v="Mohit Tiwari"/>
    <s v="LPGPA0000000200"/>
    <s v="Inactive"/>
    <d v="2018-01-02T00:00:00"/>
    <d v="2019-01-01T00:00:00"/>
    <s v="Employee Benefits"/>
    <n v="10"/>
    <s v="Mark"/>
    <s v="Ahmedabad"/>
    <s v="Employee Benefits (EB)"/>
    <x v="0"/>
    <n v="5404.95"/>
    <d v="2018-01-02T00:00:00"/>
    <s v="Brokerage"/>
    <s v="Lapse"/>
    <s v="OTHR â€“ Other"/>
    <d v="2020-01-22T00:00:00"/>
  </r>
  <r>
    <s v="Tina Dutta"/>
    <s v="LPGPA0000000200/01"/>
    <s v="Active"/>
    <d v="2019-01-04T00:00:00"/>
    <d v="2020-01-03T00:00:00"/>
    <s v="Employee Benefits"/>
    <n v="10"/>
    <s v="Mark"/>
    <s v="Ahmedabad"/>
    <s v="Employee Benefits (EB)"/>
    <x v="0"/>
    <n v="5550"/>
    <d v="2019-01-04T00:00:00"/>
    <s v="Brokerage"/>
    <s v="Inception"/>
    <m/>
    <d v="2020-01-22T00:00:00"/>
  </r>
  <r>
    <s v="Hemant Das"/>
    <s v="4025/136366502/02/000"/>
    <s v="Active"/>
    <d v="2019-09-08T00:00:00"/>
    <d v="2020-09-07T00:00:00"/>
    <s v="Liability"/>
    <n v="13"/>
    <s v="Vididt Saha"/>
    <s v="Ahmedabad"/>
    <s v="Liability"/>
    <x v="0"/>
    <n v="18750"/>
    <d v="2019-09-08T00:00:00"/>
    <s v="Brokerage"/>
    <s v="Inception"/>
    <m/>
    <d v="2020-01-22T00:00:00"/>
  </r>
  <r>
    <s v="Sanjana Bhargava"/>
    <n v="41045707"/>
    <s v="Active"/>
    <d v="2019-04-01T00:00:00"/>
    <d v="2020-03-31T00:00:00"/>
    <s v="Liability"/>
    <n v="13"/>
    <s v="Vididt Saha"/>
    <s v="Ahmedabad"/>
    <s v="Liability"/>
    <x v="2"/>
    <n v="74250"/>
    <d v="2019-04-01T00:00:00"/>
    <s v="Brokerage"/>
    <s v="Inception"/>
    <m/>
    <d v="2020-01-22T00:00:00"/>
  </r>
  <r>
    <s v="Kamlesh Trivedi"/>
    <n v="3000001017"/>
    <s v="Active"/>
    <d v="2018-04-01T00:00:00"/>
    <d v="2019-03-31T00:00:00"/>
    <s v="Liability"/>
    <n v="12"/>
    <s v="Shivani Sharma"/>
    <s v="Ahmedabad"/>
    <s v="Global Client Network (GNB Inward)"/>
    <x v="0"/>
    <n v="48652.25"/>
    <d v="2018-04-01T00:00:00"/>
    <s v="Brokerage"/>
    <s v="Inception"/>
    <m/>
    <d v="2020-01-22T00:00:00"/>
  </r>
  <r>
    <s v="Nikita Tiwari"/>
    <n v="3.1142029652485002E+18"/>
    <s v="Active"/>
    <d v="2019-08-26T00:00:00"/>
    <d v="2020-08-25T00:00:00"/>
    <s v="Miscellaneous"/>
    <n v="3"/>
    <s v="Animesh Rawat"/>
    <s v="Ahmedabad"/>
    <s v="Global Client Network (GNB Inward)"/>
    <x v="2"/>
    <n v="1501.88"/>
    <d v="2019-08-26T00:00:00"/>
    <s v="Brokerage"/>
    <s v="Inception"/>
    <m/>
    <d v="2020-01-22T00:00:00"/>
  </r>
  <r>
    <s v="Kapil Kapoor"/>
    <s v="OG-19-2202-1018-00000054"/>
    <s v="Active"/>
    <d v="2019-01-01T00:00:00"/>
    <d v="2019-12-31T00:00:00"/>
    <s v="Marine"/>
    <n v="3"/>
    <s v="Animesh Rawat"/>
    <s v="Ahmedabad"/>
    <s v="Global Client Network (GNB Inward)"/>
    <x v="2"/>
    <n v="21157.34"/>
    <d v="2019-01-01T00:00:00"/>
    <s v="Brokerage"/>
    <s v="Inception"/>
    <m/>
    <d v="2020-01-22T00:00:00"/>
  </r>
  <r>
    <s v="Harish Rana"/>
    <s v="OG-19-2202-3383-00000010"/>
    <s v="Active"/>
    <d v="2019-01-01T00:00:00"/>
    <d v="2019-12-31T00:00:00"/>
    <s v="Liability"/>
    <n v="3"/>
    <s v="Animesh Rawat"/>
    <s v="Ahmedabad"/>
    <s v="Global Client Network (GNB Inward)"/>
    <x v="2"/>
    <n v="12019.2"/>
    <d v="2019-01-01T00:00:00"/>
    <s v="Brokerage"/>
    <s v="Inception"/>
    <m/>
    <d v="2020-01-22T00:00:00"/>
  </r>
  <r>
    <s v="Nikhil Pandit"/>
    <s v="OG-19-2201-4001-00001050"/>
    <s v="Active"/>
    <d v="2018-08-22T00:00:00"/>
    <d v="2019-08-21T00:00:00"/>
    <s v="Fire"/>
    <n v="3"/>
    <s v="Animesh Rawat"/>
    <s v="Ahmedabad"/>
    <s v="Global Client Network (GNB Inward)"/>
    <x v="0"/>
    <n v="7324.12"/>
    <d v="2018-08-22T00:00:00"/>
    <s v="Brokerage"/>
    <s v="Inception"/>
    <m/>
    <d v="2020-01-22T00:00:00"/>
  </r>
  <r>
    <s v="Vivek Rana"/>
    <s v="OG-19-2201-4001-00000973"/>
    <s v="Active"/>
    <d v="2018-08-22T00:00:00"/>
    <d v="2019-08-21T00:00:00"/>
    <s v="Fire"/>
    <n v="3"/>
    <s v="Animesh Rawat"/>
    <s v="Ahmedabad"/>
    <s v="Global Client Network (GNB Inward)"/>
    <x v="0"/>
    <n v="19316.669999999998"/>
    <d v="2018-08-22T00:00:00"/>
    <s v="Brokerage"/>
    <s v="Inception"/>
    <m/>
    <d v="2020-01-22T00:00:00"/>
  </r>
  <r>
    <s v="Hemant Nair"/>
    <n v="505373"/>
    <s v="Inactive"/>
    <d v="2018-02-26T00:00:00"/>
    <d v="2019-02-25T00:00:00"/>
    <s v="Employee Benefits"/>
    <n v="10"/>
    <s v="Mark"/>
    <s v="Ahmedabad"/>
    <s v="Employee Benefits (EB)"/>
    <x v="0"/>
    <n v="23115.200000000001"/>
    <d v="2018-02-26T00:00:00"/>
    <s v="Brokerage"/>
    <s v="Inception"/>
    <m/>
    <d v="2020-01-22T00:00:00"/>
  </r>
  <r>
    <s v="Veena Bhargava"/>
    <s v="505373-01"/>
    <s v="Active"/>
    <d v="2019-02-26T00:00:00"/>
    <d v="2020-02-25T00:00:00"/>
    <s v="Employee Benefits"/>
    <n v="10"/>
    <s v="Mark"/>
    <s v="Ahmedabad"/>
    <s v="Employee Benefits (EB)"/>
    <x v="0"/>
    <n v="25336.44"/>
    <d v="2019-02-26T00:00:00"/>
    <s v="Brokerage"/>
    <s v="Renewal"/>
    <m/>
    <d v="2020-01-22T00:00:00"/>
  </r>
  <r>
    <s v="Shivam Shah"/>
    <n v="51995029"/>
    <s v="Inactive"/>
    <d v="2018-02-28T00:00:00"/>
    <d v="2019-02-27T00:00:00"/>
    <s v="Employee Benefits"/>
    <n v="10"/>
    <s v="Mark"/>
    <s v="Ahmedabad"/>
    <s v="Employee Benefits (EB)"/>
    <x v="0"/>
    <n v="12699.7"/>
    <d v="2018-02-28T00:00:00"/>
    <s v="Brokerage"/>
    <s v="Endorsement"/>
    <m/>
    <d v="2020-01-22T00:00:00"/>
  </r>
  <r>
    <s v="Bhavna Bhandari"/>
    <n v="51995029"/>
    <s v="Inactive"/>
    <d v="2018-02-28T00:00:00"/>
    <d v="2019-02-27T00:00:00"/>
    <s v="Employee Benefits"/>
    <n v="10"/>
    <s v="Mark"/>
    <s v="Ahmedabad"/>
    <s v="Employee Benefits (EB)"/>
    <x v="0"/>
    <m/>
    <d v="2018-04-16T00:00:00"/>
    <s v="Brokerage "/>
    <s v="Endorsement"/>
    <m/>
    <d v="2020-01-22T00:00:00"/>
  </r>
  <r>
    <s v="Tarun Shah"/>
    <n v="52916488"/>
    <s v="Inactive"/>
    <d v="2018-02-28T00:00:00"/>
    <d v="2019-02-27T00:00:00"/>
    <s v="Employee Benefits"/>
    <n v="10"/>
    <s v="Mark"/>
    <s v="Ahmedabad"/>
    <s v="Employee Benefits (EB)"/>
    <x v="0"/>
    <n v="177405.38"/>
    <d v="2018-02-28T00:00:00"/>
    <s v="Brokerage"/>
    <s v="Endorsement"/>
    <m/>
    <d v="2020-01-22T00:00:00"/>
  </r>
  <r>
    <s v="Hemant Chauhan"/>
    <n v="52916488"/>
    <s v="Inactive"/>
    <d v="2018-02-28T00:00:00"/>
    <d v="2019-02-27T00:00:00"/>
    <s v="Employee Benefits"/>
    <n v="10"/>
    <s v="Mark"/>
    <s v="Ahmedabad"/>
    <s v="Employee Benefits (EB)"/>
    <x v="0"/>
    <m/>
    <d v="2018-07-18T00:00:00"/>
    <s v="Brokerage "/>
    <s v="Endorsement"/>
    <m/>
    <d v="2020-01-22T00:00:00"/>
  </r>
  <r>
    <s v="Geeta Verma"/>
    <n v="52916488"/>
    <s v="Inactive"/>
    <d v="2018-02-28T00:00:00"/>
    <d v="2019-02-27T00:00:00"/>
    <s v="Employee Benefits"/>
    <n v="10"/>
    <s v="Mark"/>
    <s v="Ahmedabad"/>
    <s v="Employee Benefits (EB)"/>
    <x v="0"/>
    <m/>
    <d v="2018-09-05T00:00:00"/>
    <s v="Brokerage "/>
    <s v="Endorsement"/>
    <m/>
    <d v="2020-01-22T00:00:00"/>
  </r>
  <r>
    <s v="Ashok Patel"/>
    <n v="52916488"/>
    <s v="Inactive"/>
    <d v="2018-02-28T00:00:00"/>
    <d v="2019-02-27T00:00:00"/>
    <s v="Employee Benefits"/>
    <n v="10"/>
    <s v="Mark"/>
    <s v="Ahmedabad"/>
    <s v="Employee Benefits (EB)"/>
    <x v="0"/>
    <m/>
    <d v="2018-04-10T00:00:00"/>
    <s v="Brokerage "/>
    <s v="Endorsement"/>
    <m/>
    <d v="2020-01-22T00:00:00"/>
  </r>
  <r>
    <s v="Gayatri Reddy"/>
    <n v="52971603"/>
    <s v="Inactive"/>
    <d v="2018-06-12T00:00:00"/>
    <d v="2019-06-11T00:00:00"/>
    <s v="Employee Benefits"/>
    <n v="10"/>
    <s v="Mark"/>
    <s v="Ahmedabad"/>
    <s v="Employee Benefits (EB)"/>
    <x v="2"/>
    <n v="63872.4"/>
    <d v="2018-06-12T00:00:00"/>
    <s v="Brokerage"/>
    <s v="Lapse"/>
    <s v="OTHR â€“ Other"/>
    <d v="2020-01-22T00:00:00"/>
  </r>
  <r>
    <s v="Snehal Patel"/>
    <n v="52971603"/>
    <s v="Inactive"/>
    <d v="2018-06-12T00:00:00"/>
    <d v="2019-06-11T00:00:00"/>
    <s v="Employee Benefits"/>
    <n v="10"/>
    <s v="Mark"/>
    <s v="Ahmedabad"/>
    <s v="Employee Benefits (EB)"/>
    <x v="2"/>
    <m/>
    <d v="2018-08-06T00:00:00"/>
    <s v="Brokerage "/>
    <s v="Lapse"/>
    <m/>
    <d v="2020-01-22T00:00:00"/>
  </r>
  <r>
    <s v="Vivek Yadav"/>
    <n v="54445288"/>
    <s v="Active"/>
    <d v="2019-02-28T00:00:00"/>
    <d v="2020-02-27T00:00:00"/>
    <s v="Employee Benefits"/>
    <n v="10"/>
    <s v="Mark"/>
    <s v="Ahmedabad"/>
    <s v="Employee Benefits (EB)"/>
    <x v="0"/>
    <n v="11111.4"/>
    <d v="2019-02-28T00:00:00"/>
    <s v="Brokerage"/>
    <s v="Renewal"/>
    <m/>
    <d v="2020-01-22T00:00:00"/>
  </r>
  <r>
    <s v="Kiran Saxena"/>
    <s v="H0067187"/>
    <s v="Active"/>
    <d v="2019-02-28T00:00:00"/>
    <d v="2020-02-27T00:00:00"/>
    <s v="Employee Benefits"/>
    <n v="10"/>
    <s v="Mark"/>
    <s v="Ahmedabad"/>
    <s v="Employee Benefits (EB)"/>
    <x v="0"/>
    <n v="329250"/>
    <d v="2019-02-28T00:00:00"/>
    <s v="Brokerage"/>
    <s v="Endorsement"/>
    <m/>
    <d v="2020-01-22T00:00:00"/>
  </r>
  <r>
    <s v="Uday Reddy"/>
    <s v="H0067187"/>
    <s v="Active"/>
    <d v="2019-02-28T00:00:00"/>
    <d v="2020-02-27T00:00:00"/>
    <s v="Employee Benefits"/>
    <n v="10"/>
    <s v="Mark"/>
    <s v="Ahmedabad"/>
    <s v="Employee Benefits (EB)"/>
    <x v="0"/>
    <n v="10772.33"/>
    <d v="2019-03-14T00:00:00"/>
    <s v="Brokerage "/>
    <s v="Endorsement"/>
    <m/>
    <d v="2020-01-22T00:00:00"/>
  </r>
  <r>
    <s v="Anita Pandit"/>
    <s v="H0067187"/>
    <s v="Active"/>
    <d v="2019-02-28T00:00:00"/>
    <d v="2020-02-27T00:00:00"/>
    <s v="Employee Benefits"/>
    <n v="10"/>
    <s v="Mark"/>
    <s v="Ahmedabad"/>
    <s v="Employee Benefits (EB)"/>
    <x v="0"/>
    <n v="9283.0499999999993"/>
    <d v="2019-04-18T00:00:00"/>
    <s v="Brokerage "/>
    <s v="Endorsement"/>
    <m/>
    <d v="2020-01-22T00:00:00"/>
  </r>
  <r>
    <s v="Hina Malhotra"/>
    <s v="H0067187"/>
    <s v="Active"/>
    <d v="2019-02-28T00:00:00"/>
    <d v="2020-02-27T00:00:00"/>
    <s v="Employee Benefits"/>
    <n v="10"/>
    <s v="Mark"/>
    <s v="Ahmedabad"/>
    <s v="Employee Benefits (EB)"/>
    <x v="0"/>
    <n v="6903.45"/>
    <d v="2019-05-30T00:00:00"/>
    <s v="Brokerage "/>
    <s v="Endorsement"/>
    <m/>
    <d v="2020-01-22T00:00:00"/>
  </r>
  <r>
    <s v="Alka Patel"/>
    <s v="H0067187"/>
    <s v="Active"/>
    <d v="2019-02-28T00:00:00"/>
    <d v="2020-02-27T00:00:00"/>
    <s v="Employee Benefits"/>
    <n v="10"/>
    <s v="Mark"/>
    <s v="Ahmedabad"/>
    <s v="Employee Benefits (EB)"/>
    <x v="0"/>
    <n v="399.23"/>
    <d v="2019-06-21T00:00:00"/>
    <s v="Brokerage "/>
    <s v="Endorsement"/>
    <m/>
    <d v="2020-01-22T00:00:00"/>
  </r>
  <r>
    <s v="Shruti Roy"/>
    <s v="H0067187"/>
    <s v="Active"/>
    <d v="2019-02-28T00:00:00"/>
    <d v="2020-02-27T00:00:00"/>
    <s v="Employee Benefits"/>
    <n v="10"/>
    <s v="Mark"/>
    <s v="Ahmedabad"/>
    <s v="Employee Benefits (EB)"/>
    <x v="0"/>
    <n v="6259.35"/>
    <d v="2019-06-21T00:00:00"/>
    <s v="Brokerage "/>
    <s v="Endorsement"/>
    <m/>
    <d v="2020-01-22T00:00:00"/>
  </r>
  <r>
    <s v="Archana Singh"/>
    <s v="H0067187"/>
    <s v="Active"/>
    <d v="2019-02-28T00:00:00"/>
    <d v="2020-02-27T00:00:00"/>
    <s v="Employee Benefits"/>
    <n v="10"/>
    <s v="Mark"/>
    <s v="Ahmedabad"/>
    <s v="Employee Benefits (EB)"/>
    <x v="0"/>
    <n v="7110.45"/>
    <d v="2019-07-29T00:00:00"/>
    <s v="Brokerage "/>
    <s v="Endorsement"/>
    <m/>
    <d v="2020-01-22T00:00:00"/>
  </r>
  <r>
    <s v="Mukul Goyal"/>
    <s v="H0067187"/>
    <s v="Active"/>
    <d v="2019-02-28T00:00:00"/>
    <d v="2020-02-27T00:00:00"/>
    <s v="Employee Benefits"/>
    <n v="10"/>
    <s v="Mark"/>
    <s v="Ahmedabad"/>
    <s v="Employee Benefits (EB)"/>
    <x v="0"/>
    <n v="5501.03"/>
    <d v="2019-10-21T00:00:00"/>
    <s v="Brokerage "/>
    <s v="Endorsement"/>
    <m/>
    <d v="2020-01-22T00:00:00"/>
  </r>
  <r>
    <s v="Namita Bajaj"/>
    <s v="4016 X 185834560 00 000"/>
    <s v="Active"/>
    <d v="2019-11-08T00:00:00"/>
    <d v="2020-11-07T00:00:00"/>
    <s v="Employee Benefits"/>
    <n v="10"/>
    <s v="Mark"/>
    <s v="Ahmedabad"/>
    <s v="Employee Benefits (EB)"/>
    <x v="0"/>
    <n v="24311.1"/>
    <d v="2019-11-08T00:00:00"/>
    <s v="Brokerage"/>
    <s v="Inception"/>
    <m/>
    <d v="2020-01-22T00:00:00"/>
  </r>
  <r>
    <s v="Nikita Joshi"/>
    <n v="3.1242012736917002E+18"/>
    <s v="Active"/>
    <d v="2018-07-31T00:00:00"/>
    <d v="2019-07-01T00:00:00"/>
    <s v="Liability"/>
    <n v="3"/>
    <s v="Animesh Rawat"/>
    <s v="Ahmedabad"/>
    <s v="Global Client Network (GNB Inward)"/>
    <x v="0"/>
    <n v="42416.75"/>
    <d v="2019-07-01T00:00:00"/>
    <s v="Brokerage"/>
    <s v="Inception"/>
    <m/>
    <d v="2020-01-22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Sanjay Trivedi"/>
    <s v="Ahmedabad"/>
    <s v="Construction, Power &amp; Infrastructure"/>
    <n v="3"/>
    <s v="Nishant Sharma"/>
    <x v="0"/>
    <n v="139240"/>
    <d v="2019-07-17T00:00:00"/>
    <s v="Fees"/>
  </r>
  <r>
    <s v="Anita Sethi"/>
    <s v="Ahmedabad"/>
    <s v="Construction, Power &amp; Infrastructure"/>
    <n v="3"/>
    <s v="Nishant Sharma"/>
    <x v="0"/>
    <n v="139240"/>
    <d v="2019-01-21T00:00:00"/>
    <s v="Fees"/>
  </r>
  <r>
    <s v="Ashok Chatterjee"/>
    <s v="Ahmedabad"/>
    <s v="GL Client Network (GNB Inward)"/>
    <n v="1"/>
    <s v="Vinay"/>
    <x v="1"/>
    <n v="2200"/>
    <d v="2019-12-20T00:00:00"/>
    <s v="Fees"/>
  </r>
  <r>
    <s v="Rani Agarwal"/>
    <s v="Ahmedabad"/>
    <s v="GL Client Network (GNB Inward)"/>
    <n v="1"/>
    <s v="Vinay"/>
    <x v="1"/>
    <n v="4500"/>
    <d v="2019-01-25T00:00:00"/>
    <s v="Fees"/>
  </r>
  <r>
    <s v="Arjun Rao"/>
    <s v="Ahmedabad"/>
    <s v="Construction, Power &amp; Infrastructure"/>
    <n v="3"/>
    <s v="Nishant Sharma"/>
    <x v="0"/>
    <n v="118000"/>
    <d v="2019-03-15T00:00:00"/>
    <s v="Fees"/>
  </r>
  <r>
    <s v="Anil Naik"/>
    <s v="Ahmedabad"/>
    <s v="GL Client Network (GNB Inward)"/>
    <n v="1"/>
    <s v="Vinay"/>
    <x v="1"/>
    <n v="2800"/>
    <d v="2019-05-28T00:00:00"/>
    <s v="Fees"/>
  </r>
  <r>
    <s v="Simran Trivedi"/>
    <s v="Ahmedabad"/>
    <s v="GL Client Network (GNB Inward)"/>
    <n v="1"/>
    <s v="Vinay"/>
    <x v="1"/>
    <n v="3241"/>
    <d v="2019-01-25T00:00:00"/>
    <s v="Fees"/>
  </r>
  <r>
    <s v="Dhruv Chopra"/>
    <s v="Ahmedabad"/>
    <s v="Liability"/>
    <n v="2"/>
    <s v="Abhinav Shivam"/>
    <x v="2"/>
    <n v="100000"/>
    <d v="2019-04-10T00:00:00"/>
    <s v="Fees"/>
  </r>
  <r>
    <s v="Jaya Chopra"/>
    <s v="Ahmedabad"/>
    <s v="GL Client Network (GNB Inward)"/>
    <n v="1"/>
    <s v="Vinay"/>
    <x v="1"/>
    <n v="5310"/>
    <d v="2019-12-06T00:00:00"/>
    <s v="Fe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x v="0"/>
    <n v="10"/>
    <x v="0"/>
    <x v="0"/>
    <s v="Sanjay Trivedi"/>
    <m/>
    <n v="84746"/>
    <d v="2019-04-10T00:00:00"/>
  </r>
  <r>
    <n v="1900001106"/>
    <d v="2019-05-17T00:00:00"/>
    <s v="Brokerage"/>
    <s v="Ahmedabad"/>
    <x v="1"/>
    <n v="4"/>
    <x v="1"/>
    <x v="1"/>
    <s v="Anita Sethi"/>
    <n v="2.4142020928135997E+18"/>
    <n v="86724"/>
    <d v="2019-01-01T00:00:00"/>
  </r>
  <r>
    <n v="1900001110"/>
    <d v="2019-05-17T00:00:00"/>
    <s v="Brokerage"/>
    <s v="Ahmedabad"/>
    <x v="1"/>
    <n v="4"/>
    <x v="1"/>
    <x v="1"/>
    <s v="Ashok Chatterjee"/>
    <s v="OG-19-2202-1018-00000060"/>
    <n v="148500"/>
    <d v="2019-03-01T00:00:00"/>
  </r>
  <r>
    <n v="1900001136"/>
    <d v="2019-05-30T00:00:00"/>
    <s v="Brokerage"/>
    <s v="Ahmedabad"/>
    <x v="1"/>
    <n v="1"/>
    <x v="2"/>
    <x v="2"/>
    <s v="Rani Agarwal"/>
    <s v="OG-19-2202-3383-00000010"/>
    <n v="12019"/>
    <d v="2019-01-01T00:00:00"/>
  </r>
  <r>
    <n v="1900001164"/>
    <d v="2019-06-11T00:00:00"/>
    <s v="Brokerage"/>
    <s v="Ahmedabad"/>
    <x v="1"/>
    <n v="4"/>
    <x v="1"/>
    <x v="1"/>
    <s v="Arjun Rao"/>
    <s v="020P000098803000"/>
    <n v="12500"/>
    <d v="2019-02-26T00:00:00"/>
  </r>
  <r>
    <n v="1900001165"/>
    <d v="2019-06-11T00:00:00"/>
    <s v="Brokerage"/>
    <s v="Ahmedabad"/>
    <x v="2"/>
    <n v="5"/>
    <x v="3"/>
    <x v="0"/>
    <s v="Anil Naik"/>
    <n v="206314000000"/>
    <n v="58300"/>
    <d v="2019-02-16T00:00:00"/>
  </r>
  <r>
    <n v="1900001167"/>
    <d v="2019-06-13T00:00:00"/>
    <s v="Brokerage"/>
    <s v="Ahmedabad"/>
    <x v="1"/>
    <n v="1"/>
    <x v="2"/>
    <x v="2"/>
    <s v="Simran Trivedi"/>
    <s v="OG-19-2202-3383-00000009"/>
    <n v="12019"/>
    <d v="2019-01-01T00:00:00"/>
  </r>
  <r>
    <n v="1900001168"/>
    <d v="2019-06-13T00:00:00"/>
    <s v="Brokerage"/>
    <s v="Ahmedabad"/>
    <x v="1"/>
    <n v="1"/>
    <x v="2"/>
    <x v="2"/>
    <s v="Dhruv Chopra"/>
    <s v="OG-19-2202-3383-00000008"/>
    <n v="30048"/>
    <d v="2019-01-01T00:00:00"/>
  </r>
  <r>
    <n v="1900001169"/>
    <d v="2019-06-13T00:00:00"/>
    <s v="Brokerage"/>
    <s v="Ahmedabad"/>
    <x v="1"/>
    <n v="4"/>
    <x v="1"/>
    <x v="1"/>
    <s v="Jaya Chopra"/>
    <n v="3.1242015891005998E+18"/>
    <n v="14394"/>
    <d v="2019-01-02T00:00:00"/>
  </r>
  <r>
    <n v="1900001282"/>
    <d v="2019-07-13T00:00:00"/>
    <s v="Brokerage"/>
    <s v="Ahmedabad"/>
    <x v="2"/>
    <n v="6"/>
    <x v="4"/>
    <x v="0"/>
    <s v="Kiran Goyal"/>
    <s v="H0048996"/>
    <n v="32392"/>
    <d v="2019-05-10T00:00:00"/>
  </r>
  <r>
    <n v="1900001293"/>
    <d v="2019-07-16T00:00:00"/>
    <s v="Brokerage"/>
    <s v="Ahmedabad"/>
    <x v="0"/>
    <n v="13"/>
    <x v="5"/>
    <x v="2"/>
    <s v="Pravin Sengupta"/>
    <s v="'001P000202300000"/>
    <n v="162500"/>
    <d v="2019-04-05T00:00:00"/>
  </r>
  <r>
    <n v="1900001294"/>
    <d v="2019-07-16T00:00:00"/>
    <s v="Brokerage"/>
    <s v="Ahmedabad"/>
    <x v="0"/>
    <n v="13"/>
    <x v="5"/>
    <x v="2"/>
    <s v="Snehal Das"/>
    <s v="'001P000203500000"/>
    <n v="250000"/>
    <d v="2019-04-18T00:00:00"/>
  </r>
  <r>
    <n v="1900001304"/>
    <d v="2019-07-17T00:00:00"/>
    <s v="Brokerage"/>
    <s v="Ahmedabad"/>
    <x v="1"/>
    <n v="1"/>
    <x v="2"/>
    <x v="2"/>
    <s v="Rajesh Malhotra"/>
    <n v="2280082714"/>
    <n v="2646"/>
    <d v="2019-03-11T00:00:00"/>
  </r>
  <r>
    <n v="1900001305"/>
    <d v="2019-07-17T00:00:00"/>
    <s v="Brokerage"/>
    <s v="Ahmedabad"/>
    <x v="1"/>
    <n v="4"/>
    <x v="1"/>
    <x v="0"/>
    <s v="Archana Bhatia"/>
    <n v="8502066"/>
    <n v="18150"/>
    <d v="2019-01-03T00:00:00"/>
  </r>
  <r>
    <n v="1900001306"/>
    <d v="2019-07-17T00:00:00"/>
    <s v="Brokerage"/>
    <s v="Ahmedabad"/>
    <x v="0"/>
    <n v="2"/>
    <x v="6"/>
    <x v="2"/>
    <s v="Ashok Reddy"/>
    <s v="2999202758217600000&quot;"/>
    <n v="60025"/>
    <d v="2019-04-22T00:00:00"/>
  </r>
  <r>
    <n v="1900001308"/>
    <d v="2019-07-17T00:00:00"/>
    <s v="Brokerage"/>
    <s v="Ahmedabad"/>
    <x v="3"/>
    <n v="3"/>
    <x v="7"/>
    <x v="2"/>
    <s v="Madhuri Bhatia"/>
    <n v="9.9000044190299996E+19"/>
    <n v="134736"/>
    <d v="2019-04-25T00:00:00"/>
  </r>
  <r>
    <n v="1900001342"/>
    <d v="2019-07-23T00:00:00"/>
    <s v="Brokerage"/>
    <s v="Ahmedabad"/>
    <x v="2"/>
    <n v="6"/>
    <x v="4"/>
    <x v="1"/>
    <s v="Pranav Mishra"/>
    <s v="H0048996"/>
    <n v="914999"/>
    <d v="2019-01-01T00:00:00"/>
  </r>
  <r>
    <n v="1900001354"/>
    <d v="2019-07-24T00:00:00"/>
    <s v="Brokerage"/>
    <s v="Ahmedabad"/>
    <x v="1"/>
    <n v="1"/>
    <x v="2"/>
    <x v="2"/>
    <s v="Rina Goyal"/>
    <n v="3.1142027482102001E+18"/>
    <n v="2942"/>
    <d v="2019-04-11T00:00:00"/>
  </r>
  <r>
    <n v="1900001355"/>
    <d v="2019-07-24T00:00:00"/>
    <s v="Brokerage"/>
    <s v="Ahmedabad"/>
    <x v="1"/>
    <n v="1"/>
    <x v="2"/>
    <x v="2"/>
    <s v="Geeta Gupta"/>
    <s v="OG-19-2202-1002-00001981"/>
    <n v="6740"/>
    <d v="2019-03-04T00:00:00"/>
  </r>
  <r>
    <n v="1900001356"/>
    <d v="2019-07-24T00:00:00"/>
    <s v="Brokerage"/>
    <s v="Ahmedabad"/>
    <x v="1"/>
    <n v="4"/>
    <x v="1"/>
    <x v="1"/>
    <s v="Sudhir Roy"/>
    <s v="OG-19-2202-1002-00001901"/>
    <n v="6740"/>
    <d v="2019-02-17T00:00:00"/>
  </r>
  <r>
    <n v="1900001361"/>
    <d v="2019-07-27T00:00:00"/>
    <s v="Brokerage"/>
    <s v="Ahmedabad"/>
    <x v="0"/>
    <n v="3"/>
    <x v="7"/>
    <x v="2"/>
    <s v="Rani Kaul"/>
    <n v="41045707"/>
    <n v="74250"/>
    <d v="2019-04-01T00:00:00"/>
  </r>
  <r>
    <n v="1900001376"/>
    <d v="2019-07-29T00:00:00"/>
    <s v="Brokerage"/>
    <s v="Ahmedabad"/>
    <x v="2"/>
    <n v="6"/>
    <x v="4"/>
    <x v="0"/>
    <s v="Kavita Sharma"/>
    <s v="H0056637"/>
    <n v="1614"/>
    <d v="2019-03-11T00:00:00"/>
  </r>
  <r>
    <n v="1900001377"/>
    <d v="2019-07-29T00:00:00"/>
    <s v="Brokerage"/>
    <s v="Ahmedabad"/>
    <x v="4"/>
    <n v="13"/>
    <x v="5"/>
    <x v="2"/>
    <s v="Shikha Sethi"/>
    <s v="'99000021180100000013"/>
    <n v="11540"/>
    <d v="2019-01-29T00:00:00"/>
  </r>
  <r>
    <n v="1900001385"/>
    <d v="2019-07-31T00:00:00"/>
    <s v="Brokerage"/>
    <s v="Ahmedabad"/>
    <x v="1"/>
    <n v="4"/>
    <x v="1"/>
    <x v="0"/>
    <s v="Amit Bhargava"/>
    <s v="P0019200001/9999/100301"/>
    <n v="2140"/>
    <d v="2019-01-30T00:00:00"/>
  </r>
  <r>
    <n v="1900001388"/>
    <d v="2019-07-31T00:00:00"/>
    <s v="Brokerage"/>
    <s v="Ahmedabad"/>
    <x v="1"/>
    <n v="4"/>
    <x v="1"/>
    <x v="1"/>
    <s v="Alka Goel"/>
    <s v="0000000008502066-01"/>
    <n v="45375"/>
    <d v="2019-03-01T00:00:00"/>
  </r>
  <r>
    <n v="1900001390"/>
    <d v="2019-07-31T00:00:00"/>
    <s v="Brokerage"/>
    <s v="Ahmedabad"/>
    <x v="1"/>
    <n v="1"/>
    <x v="2"/>
    <x v="2"/>
    <s v="Harish Sharma"/>
    <n v="32119154"/>
    <n v="11593"/>
    <d v="2019-04-01T00:00:00"/>
  </r>
  <r>
    <n v="1900001392"/>
    <d v="2019-07-31T00:00:00"/>
    <s v="Brokerage"/>
    <s v="Ahmedabad"/>
    <x v="2"/>
    <n v="6"/>
    <x v="4"/>
    <x v="0"/>
    <s v="Gaurav Goel"/>
    <s v="H0048996"/>
    <n v="46995"/>
    <d v="2019-01-29T00:00:00"/>
  </r>
  <r>
    <n v="1900001393"/>
    <d v="2019-07-31T00:00:00"/>
    <s v="Brokerage"/>
    <s v="Ahmedabad"/>
    <x v="1"/>
    <n v="1"/>
    <x v="2"/>
    <x v="2"/>
    <s v="Ravi Naik"/>
    <s v="OG-19-2202-4010-00002245"/>
    <n v="529"/>
    <d v="2019-02-18T00:00:00"/>
  </r>
  <r>
    <n v="1900001394"/>
    <d v="2019-07-31T00:00:00"/>
    <s v="Brokerage"/>
    <s v="Ahmedabad"/>
    <x v="1"/>
    <n v="4"/>
    <x v="1"/>
    <x v="1"/>
    <s v="Kamlesh Prasad"/>
    <s v="OG-19-2202-1018-00000059"/>
    <n v="18563"/>
    <d v="2019-03-01T00:00:00"/>
  </r>
  <r>
    <n v="1900001396"/>
    <d v="2019-07-31T00:00:00"/>
    <s v="Brokerage"/>
    <s v="Ahmedabad"/>
    <x v="2"/>
    <n v="6"/>
    <x v="4"/>
    <x v="0"/>
    <s v="Nikhil Verma"/>
    <s v="H0048996"/>
    <n v="27435"/>
    <d v="2019-01-23T00:00:00"/>
  </r>
  <r>
    <n v="1900001397"/>
    <d v="2019-07-31T00:00:00"/>
    <s v="Brokerage"/>
    <s v="Ahmedabad"/>
    <x v="2"/>
    <n v="6"/>
    <x v="4"/>
    <x v="1"/>
    <s v="Vaishali Desai"/>
    <s v="505373-01"/>
    <n v="25336"/>
    <d v="2019-02-26T00:00:00"/>
  </r>
  <r>
    <n v="1900001398"/>
    <d v="2019-07-31T00:00:00"/>
    <s v="Brokerage"/>
    <s v="Ahmedabad"/>
    <x v="2"/>
    <n v="6"/>
    <x v="4"/>
    <x v="2"/>
    <s v="Atul Naik"/>
    <s v="H0067187"/>
    <n v="10772"/>
    <d v="2019-03-14T00:00:00"/>
  </r>
  <r>
    <n v="1900001403"/>
    <d v="2019-07-31T00:00:00"/>
    <s v="Brokerage"/>
    <s v="Ahmedabad"/>
    <x v="2"/>
    <n v="6"/>
    <x v="4"/>
    <x v="2"/>
    <s v="Meena Bhargava"/>
    <s v="H0067187"/>
    <n v="9283"/>
    <d v="2019-04-18T00:00:00"/>
  </r>
  <r>
    <n v="1900001404"/>
    <d v="2019-07-31T00:00:00"/>
    <s v="Brokerage"/>
    <s v="Ahmedabad"/>
    <x v="2"/>
    <n v="6"/>
    <x v="4"/>
    <x v="2"/>
    <s v="Mona Chopra"/>
    <s v="H0067187"/>
    <n v="6903"/>
    <d v="2019-05-30T00:00:00"/>
  </r>
  <r>
    <n v="1900001405"/>
    <d v="2019-07-31T00:00:00"/>
    <s v="Brokerage"/>
    <s v="Ahmedabad"/>
    <x v="3"/>
    <n v="13"/>
    <x v="5"/>
    <x v="1"/>
    <s v="Mohit Tiwari"/>
    <s v="'99000044190700000001"/>
    <n v="90663"/>
    <d v="2019-04-01T00:00:00"/>
  </r>
  <r>
    <n v="1900001583"/>
    <d v="2019-08-14T00:00:00"/>
    <s v="Brokerage"/>
    <s v="Ahmedabad"/>
    <x v="2"/>
    <n v="6"/>
    <x v="4"/>
    <x v="1"/>
    <s v="Tina Dutta"/>
    <s v="100200080123/01/00"/>
    <n v="156000"/>
    <d v="2019-01-04T00:00:00"/>
  </r>
  <r>
    <n v="1900001602"/>
    <d v="2019-08-17T00:00:00"/>
    <s v="Brokerage"/>
    <s v="Ahmedabad"/>
    <x v="1"/>
    <n v="1"/>
    <x v="2"/>
    <x v="2"/>
    <s v="Hemant Das"/>
    <s v="OG-19-2202-1018-00000054"/>
    <n v="21157"/>
    <d v="2019-01-01T00:00:00"/>
  </r>
  <r>
    <n v="1900001603"/>
    <d v="2019-08-17T00:00:00"/>
    <s v="Brokerage"/>
    <s v="Ahmedabad"/>
    <x v="1"/>
    <n v="1"/>
    <x v="2"/>
    <x v="2"/>
    <s v="Sanjana Bhargava"/>
    <s v="OG-19-2202-1018-00000053"/>
    <n v="77787"/>
    <d v="2019-01-01T00:00:00"/>
  </r>
  <r>
    <n v="1900001604"/>
    <d v="2019-08-17T00:00:00"/>
    <s v="Brokerage"/>
    <s v="Ahmedabad"/>
    <x v="1"/>
    <n v="1"/>
    <x v="2"/>
    <x v="2"/>
    <s v="Kamlesh Trivedi"/>
    <s v="OG-19-2202-4001-00011127"/>
    <n v="8468"/>
    <d v="2019-02-18T00:00:00"/>
  </r>
  <r>
    <n v="1900001605"/>
    <d v="2019-08-17T00:00:00"/>
    <s v="Brokerage"/>
    <s v="Ahmedabad"/>
    <x v="2"/>
    <n v="6"/>
    <x v="4"/>
    <x v="1"/>
    <s v="Nikita Tiwari"/>
    <s v="237164239 00"/>
    <n v="1825"/>
    <d v="2019-02-01T00:00:00"/>
  </r>
  <r>
    <n v="1900001606"/>
    <d v="2019-08-17T00:00:00"/>
    <s v="Brokerage"/>
    <s v="Ahmedabad"/>
    <x v="2"/>
    <n v="6"/>
    <x v="4"/>
    <x v="1"/>
    <s v="Kapil Kapoor"/>
    <s v="H0067187"/>
    <n v="329250"/>
    <d v="2019-02-28T00:00:00"/>
  </r>
  <r>
    <n v="1900001607"/>
    <d v="2019-08-17T00:00:00"/>
    <s v="Brokerage"/>
    <s v="Ahmedabad"/>
    <x v="1"/>
    <n v="4"/>
    <x v="1"/>
    <x v="1"/>
    <s v="Harish Rana"/>
    <n v="304003763"/>
    <n v="344794"/>
    <d v="2019-04-01T00:00:00"/>
  </r>
  <r>
    <n v="1900001608"/>
    <d v="2019-08-17T00:00:00"/>
    <s v="Brokerage"/>
    <s v="Ahmedabad"/>
    <x v="1"/>
    <n v="4"/>
    <x v="1"/>
    <x v="1"/>
    <s v="Nikhil Pandit"/>
    <s v="2304001082-01"/>
    <n v="37500"/>
    <d v="2019-04-01T00:00:00"/>
  </r>
  <r>
    <n v="1900001609"/>
    <d v="2019-08-17T00:00:00"/>
    <s v="Brokerage"/>
    <s v="Ahmedabad"/>
    <x v="2"/>
    <n v="6"/>
    <x v="4"/>
    <x v="1"/>
    <s v="Vivek Rana"/>
    <s v="H0056637"/>
    <n v="49789"/>
    <d v="2019-01-01T00:00:00"/>
  </r>
  <r>
    <n v="1900001610"/>
    <d v="2019-08-17T00:00:00"/>
    <s v="Brokerage"/>
    <s v="Ahmedabad"/>
    <x v="1"/>
    <n v="4"/>
    <x v="1"/>
    <x v="1"/>
    <s v="Hemant Nair"/>
    <s v="0600010004 01"/>
    <n v="64"/>
    <d v="2019-03-16T00:00:00"/>
  </r>
  <r>
    <n v="1900001611"/>
    <d v="2019-08-17T00:00:00"/>
    <s v="Brokerage"/>
    <s v="Ahmedabad"/>
    <x v="1"/>
    <n v="4"/>
    <x v="1"/>
    <x v="1"/>
    <s v="Veena Bhargava"/>
    <s v="0000000008907502-01"/>
    <n v="6250"/>
    <d v="2019-02-24T00:00:00"/>
  </r>
  <r>
    <n v="1900002041"/>
    <d v="2019-08-28T00:00:00"/>
    <s v="Brokerage"/>
    <s v="Ahmedabad"/>
    <x v="5"/>
    <n v="1"/>
    <x v="2"/>
    <x v="1"/>
    <s v="Shivam Shah"/>
    <n v="1.31000501801E+19"/>
    <n v="124875"/>
    <d v="2019-03-07T00:00:00"/>
  </r>
  <r>
    <n v="1900002042"/>
    <d v="2019-08-28T00:00:00"/>
    <s v="Brokerage"/>
    <s v="Ahmedabad"/>
    <x v="0"/>
    <n v="3"/>
    <x v="7"/>
    <x v="2"/>
    <s v="Bhavna Bhandari"/>
    <n v="43190133"/>
    <n v="7783"/>
    <d v="2019-06-11T00:00:00"/>
  </r>
  <r>
    <n v="1900002043"/>
    <d v="2019-08-28T00:00:00"/>
    <s v="Brokerage"/>
    <s v="Ahmedabad"/>
    <x v="0"/>
    <n v="3"/>
    <x v="7"/>
    <x v="2"/>
    <s v="Tarun Shah"/>
    <n v="43189992"/>
    <n v="7835"/>
    <d v="2019-06-10T00:00:00"/>
  </r>
  <r>
    <n v="1900002044"/>
    <d v="2019-08-28T00:00:00"/>
    <s v="Brokerage"/>
    <s v="Ahmedabad"/>
    <x v="0"/>
    <n v="5"/>
    <x v="3"/>
    <x v="0"/>
    <s v="Hemant Chauhan"/>
    <n v="41045400"/>
    <n v="70125"/>
    <d v="2019-03-19T00:00:00"/>
  </r>
  <r>
    <n v="1900002045"/>
    <d v="2019-08-28T00:00:00"/>
    <s v="Brokerage"/>
    <s v="Ahmedabad"/>
    <x v="0"/>
    <n v="5"/>
    <x v="3"/>
    <x v="0"/>
    <s v="Geeta Verma"/>
    <n v="41045403"/>
    <n v="70125"/>
    <d v="2019-03-19T00:00:00"/>
  </r>
  <r>
    <n v="1900002046"/>
    <d v="2019-08-28T00:00:00"/>
    <s v="Brokerage"/>
    <s v="Ahmedabad"/>
    <x v="6"/>
    <n v="13"/>
    <x v="5"/>
    <x v="1"/>
    <s v="Ashok Patel"/>
    <s v="'99000046192400000001"/>
    <n v="60229"/>
    <d v="2019-04-01T00:00:00"/>
  </r>
  <r>
    <n v="1900002047"/>
    <d v="2019-08-28T00:00:00"/>
    <s v="Brokerage"/>
    <s v="Ahmedabad"/>
    <x v="6"/>
    <n v="13"/>
    <x v="5"/>
    <x v="1"/>
    <s v="Gayatri Reddy"/>
    <s v="'99000011180100000303"/>
    <n v="98931"/>
    <d v="2019-01-16T00:00:00"/>
  </r>
  <r>
    <n v="1900002048"/>
    <d v="2019-08-28T00:00:00"/>
    <s v="Brokerage"/>
    <s v="Ahmedabad"/>
    <x v="1"/>
    <n v="1"/>
    <x v="2"/>
    <x v="2"/>
    <s v="Snehal Patel"/>
    <s v="OG-19-2202-1018-00000055"/>
    <n v="21769"/>
    <d v="2019-01-01T00:00:00"/>
  </r>
  <r>
    <n v="1900002049"/>
    <d v="2019-08-28T00:00:00"/>
    <s v="Brokerage"/>
    <s v="Ahmedabad"/>
    <x v="1"/>
    <n v="4"/>
    <x v="1"/>
    <x v="1"/>
    <s v="Vivek Yadav"/>
    <s v="0640002231 04"/>
    <n v="65369"/>
    <d v="2019-04-17T00:00:00"/>
  </r>
  <r>
    <n v="1900002050"/>
    <d v="2019-08-28T00:00:00"/>
    <s v="Brokerage"/>
    <s v="Ahmedabad"/>
    <x v="1"/>
    <n v="4"/>
    <x v="1"/>
    <x v="1"/>
    <s v="Kiran Saxena"/>
    <n v="304003761"/>
    <n v="5206"/>
    <d v="2019-04-01T00:00:00"/>
  </r>
  <r>
    <n v="1900002051"/>
    <d v="2019-08-28T00:00:00"/>
    <s v="Brokerage"/>
    <s v="Ahmedabad"/>
    <x v="1"/>
    <n v="4"/>
    <x v="1"/>
    <x v="1"/>
    <s v="Uday Reddy"/>
    <s v="0301004265-1"/>
    <n v="23750"/>
    <d v="2019-03-09T00:00:00"/>
  </r>
  <r>
    <n v="1900002052"/>
    <d v="2019-08-28T00:00:00"/>
    <s v="Brokerage"/>
    <s v="Ahmedabad"/>
    <x v="1"/>
    <n v="4"/>
    <x v="1"/>
    <x v="1"/>
    <s v="Anita Pandit"/>
    <s v="0600010004 02"/>
    <n v="1557"/>
    <d v="2019-04-16T00:00:00"/>
  </r>
  <r>
    <n v="1900002072"/>
    <d v="2019-08-28T00:00:00"/>
    <s v="Brokerage"/>
    <s v="Ahmedabad"/>
    <x v="3"/>
    <n v="13"/>
    <x v="5"/>
    <x v="2"/>
    <s v="Hina Malhotra"/>
    <s v="'99000044190300000004"/>
    <n v="40960"/>
    <d v="2019-04-20T00:00:00"/>
  </r>
  <r>
    <n v="1900002229"/>
    <d v="2019-08-31T00:00:00"/>
    <s v="Brokerage"/>
    <s v="Ahmedabad"/>
    <x v="3"/>
    <n v="13"/>
    <x v="5"/>
    <x v="1"/>
    <s v="Alka Patel"/>
    <s v="'99000044180700000012"/>
    <n v="12055"/>
    <d v="2019-02-14T00:00:00"/>
  </r>
  <r>
    <n v="1900002230"/>
    <d v="2019-08-31T00:00:00"/>
    <s v="Brokerage"/>
    <s v="Ahmedabad"/>
    <x v="6"/>
    <n v="13"/>
    <x v="5"/>
    <x v="1"/>
    <s v="Shruti Roy"/>
    <s v="'99000011180100000340"/>
    <n v="131090"/>
    <d v="2019-02-26T00:00:00"/>
  </r>
  <r>
    <n v="1900002232"/>
    <d v="2019-08-31T00:00:00"/>
    <s v="Brokerage"/>
    <s v="Ahmedabad"/>
    <x v="3"/>
    <n v="13"/>
    <x v="5"/>
    <x v="1"/>
    <s v="Archana Singh"/>
    <s v="'99000044185800000014"/>
    <n v="27069"/>
    <d v="2019-02-14T00:00:00"/>
  </r>
  <r>
    <n v="1900002265"/>
    <d v="2019-08-31T00:00:00"/>
    <s v="Brokerage"/>
    <s v="Ahmedabad"/>
    <x v="1"/>
    <n v="4"/>
    <x v="1"/>
    <x v="1"/>
    <s v="Mukul Goyal"/>
    <s v="4092/151965577/01/000"/>
    <n v="215165"/>
    <d v="2019-04-01T00:00:00"/>
  </r>
  <r>
    <n v="1900002331"/>
    <d v="2019-09-03T00:00:00"/>
    <s v="Brokerage"/>
    <s v="Ahmedabad"/>
    <x v="1"/>
    <n v="4"/>
    <x v="1"/>
    <x v="1"/>
    <s v="Namita Bajaj"/>
    <s v="5002/131802941/02/000"/>
    <n v="870"/>
    <d v="2019-05-26T00:00:00"/>
  </r>
  <r>
    <n v="1900002384"/>
    <d v="2019-09-05T00:00:00"/>
    <s v="Brokerage"/>
    <s v="Ahmedabad"/>
    <x v="5"/>
    <n v="1"/>
    <x v="2"/>
    <x v="0"/>
    <s v="Nikita Joshi"/>
    <n v="2000010048"/>
    <n v="8174"/>
    <d v="2019-07-18T00:00:00"/>
  </r>
  <r>
    <n v="1900002387"/>
    <d v="2019-09-05T00:00:00"/>
    <s v="Brokerage"/>
    <s v="Ahmedabad"/>
    <x v="2"/>
    <n v="6"/>
    <x v="4"/>
    <x v="1"/>
    <s v="Tejas Shah"/>
    <s v="4016/120415654/03/00"/>
    <n v="22246"/>
    <d v="2019-07-14T00:00:00"/>
  </r>
  <r>
    <n v="1900002458"/>
    <d v="2019-09-09T00:00:00"/>
    <s v="Brokerage"/>
    <s v="Ahmedabad"/>
    <x v="0"/>
    <n v="5"/>
    <x v="3"/>
    <x v="0"/>
    <s v="Kavita Rao"/>
    <n v="43187020"/>
    <n v="7451"/>
    <d v="2019-04-22T00:00:00"/>
  </r>
  <r>
    <n v="1900002464"/>
    <d v="2019-09-09T00:00:00"/>
    <s v="Brokerage"/>
    <s v="Ahmedabad"/>
    <x v="2"/>
    <n v="6"/>
    <x v="4"/>
    <x v="2"/>
    <s v="Hemant Shah"/>
    <s v="H0067187"/>
    <n v="7110"/>
    <d v="2019-07-29T00:00:00"/>
  </r>
  <r>
    <n v="1900002472"/>
    <d v="2019-09-09T00:00:00"/>
    <s v="Brokerage"/>
    <s v="Ahmedabad"/>
    <x v="1"/>
    <n v="4"/>
    <x v="1"/>
    <x v="1"/>
    <s v="Prabhat Naik"/>
    <s v="4006/131284920/02/000"/>
    <n v="692"/>
    <d v="2019-05-15T00:00:00"/>
  </r>
  <r>
    <n v="1900002635"/>
    <d v="2019-09-17T00:00:00"/>
    <s v="Brokerage"/>
    <s v="Ahmedabad"/>
    <x v="5"/>
    <n v="1"/>
    <x v="2"/>
    <x v="1"/>
    <s v="Nikhil Tiwari"/>
    <s v="NBI Domestic"/>
    <n v="65051"/>
    <d v="2019-01-01T00:00:00"/>
  </r>
  <r>
    <n v="1900002636"/>
    <d v="2019-09-17T00:00:00"/>
    <s v="Brokerage"/>
    <s v="Ahmedabad"/>
    <x v="1"/>
    <n v="4"/>
    <x v="1"/>
    <x v="1"/>
    <s v="Neha Trivedi"/>
    <s v="4001/117090005/03/000"/>
    <n v="1005"/>
    <d v="2019-05-01T00:00:00"/>
  </r>
  <r>
    <n v="1900002637"/>
    <d v="2019-09-17T00:00:00"/>
    <s v="Brokerage"/>
    <s v="Ahmedabad"/>
    <x v="2"/>
    <n v="6"/>
    <x v="4"/>
    <x v="2"/>
    <s v="Shruti Agarwal"/>
    <s v="H0067187"/>
    <n v="6259"/>
    <d v="2019-06-21T00:00:00"/>
  </r>
  <r>
    <n v="1900002638"/>
    <d v="2019-09-17T00:00:00"/>
    <s v="Brokerage"/>
    <s v="Ahmedabad"/>
    <x v="2"/>
    <n v="6"/>
    <x v="4"/>
    <x v="2"/>
    <s v="Kiran Desai"/>
    <s v="H0048996"/>
    <n v="9941"/>
    <d v="2019-07-10T00:00:00"/>
  </r>
  <r>
    <n v="1900002639"/>
    <d v="2019-09-17T00:00:00"/>
    <s v="Brokerage"/>
    <s v="Ahmedabad"/>
    <x v="1"/>
    <n v="1"/>
    <x v="2"/>
    <x v="2"/>
    <s v="Kanchan Iyer"/>
    <s v="2600015265 00"/>
    <n v="9990"/>
    <d v="2019-05-23T00:00:00"/>
  </r>
  <r>
    <n v="1900002640"/>
    <d v="2019-09-17T00:00:00"/>
    <s v="Brokerage"/>
    <s v="Ahmedabad"/>
    <x v="2"/>
    <n v="6"/>
    <x v="4"/>
    <x v="1"/>
    <s v="Bhavna Kapoor"/>
    <s v="4016/133979727/02/000"/>
    <n v="74673"/>
    <d v="2019-06-29T00:00:00"/>
  </r>
  <r>
    <n v="1900002880"/>
    <d v="2019-09-20T00:00:00"/>
    <s v="Brokerage"/>
    <s v="Ahmedabad"/>
    <x v="1"/>
    <n v="4"/>
    <x v="1"/>
    <x v="1"/>
    <s v="Ritika Reddy"/>
    <s v="0640002231 03"/>
    <n v="4362"/>
    <d v="2019-04-02T00:00:00"/>
  </r>
  <r>
    <n v="1900003129"/>
    <d v="2019-09-30T00:00:00"/>
    <s v="Brokerage"/>
    <s v="Ahmedabad"/>
    <x v="6"/>
    <n v="13"/>
    <x v="5"/>
    <x v="1"/>
    <s v="Suresh Das"/>
    <s v="'99000011180100000339"/>
    <n v="1610"/>
    <d v="2019-02-14T00:00:00"/>
  </r>
  <r>
    <n v="1900003131"/>
    <d v="2019-09-30T00:00:00"/>
    <s v="Brokerage"/>
    <s v="Ahmedabad"/>
    <x v="1"/>
    <n v="4"/>
    <x v="1"/>
    <x v="1"/>
    <s v="Shikha Chauhan"/>
    <n v="3.1142011248201999E+18"/>
    <n v="20166"/>
    <d v="2019-07-01T00:00:00"/>
  </r>
  <r>
    <n v="1900003209"/>
    <d v="2019-10-10T00:00:00"/>
    <s v="Brokerage"/>
    <s v="Ahmedabad"/>
    <x v="2"/>
    <n v="6"/>
    <x v="4"/>
    <x v="1"/>
    <s v="Hemant Dutta"/>
    <s v="4005/134645920/02/000"/>
    <n v="8605"/>
    <d v="2019-06-29T00:00:00"/>
  </r>
  <r>
    <n v="1900003210"/>
    <d v="2019-10-10T00:00:00"/>
    <s v="Brokerage"/>
    <s v="Ahmedabad"/>
    <x v="2"/>
    <n v="6"/>
    <x v="4"/>
    <x v="1"/>
    <s v="Dinesh Pandey"/>
    <s v="4101190600000030-00"/>
    <n v="52500"/>
    <d v="2019-05-17T00:00:00"/>
  </r>
  <r>
    <n v="1900003211"/>
    <d v="2019-10-10T00:00:00"/>
    <s v="Brokerage"/>
    <s v="Ahmedabad"/>
    <x v="0"/>
    <n v="13"/>
    <x v="5"/>
    <x v="2"/>
    <s v="Archana Iyer"/>
    <s v="'99000036181500000054"/>
    <n v="21875"/>
    <d v="2019-02-01T00:00:00"/>
  </r>
  <r>
    <n v="1900003212"/>
    <d v="2019-10-10T00:00:00"/>
    <s v="Brokerage"/>
    <s v="Ahmedabad"/>
    <x v="2"/>
    <n v="6"/>
    <x v="4"/>
    <x v="2"/>
    <s v="Deepak Menon"/>
    <s v="H0048996"/>
    <n v="93906"/>
    <d v="2019-03-07T00:00:00"/>
  </r>
  <r>
    <n v="1900003213"/>
    <d v="2019-10-10T00:00:00"/>
    <s v="Brokerage"/>
    <s v="Ahmedabad"/>
    <x v="2"/>
    <n v="6"/>
    <x v="4"/>
    <x v="1"/>
    <s v="Vivek Gupta"/>
    <n v="54407334"/>
    <n v="23387"/>
    <d v="2019-01-01T00:00:00"/>
  </r>
  <r>
    <n v="1900003214"/>
    <d v="2019-10-10T00:00:00"/>
    <s v="Brokerage"/>
    <s v="Ahmedabad"/>
    <x v="2"/>
    <n v="6"/>
    <x v="4"/>
    <x v="1"/>
    <s v="Rina Shah"/>
    <s v="AG00059046000100"/>
    <n v="3347"/>
    <d v="2019-04-01T00:00:00"/>
  </r>
  <r>
    <n v="1900003404"/>
    <d v="2019-10-17T00:00:00"/>
    <s v="Brokerage"/>
    <s v="Ahmedabad"/>
    <x v="0"/>
    <n v="2"/>
    <x v="6"/>
    <x v="2"/>
    <s v="Uday Prasad"/>
    <n v="2.9992028733097999E+18"/>
    <n v="60025"/>
    <d v="2019-07-08T00:00:00"/>
  </r>
  <r>
    <n v="1900003405"/>
    <d v="2019-10-17T00:00:00"/>
    <s v="Brokerage"/>
    <s v="Ahmedabad"/>
    <x v="4"/>
    <n v="13"/>
    <x v="5"/>
    <x v="1"/>
    <s v="Nitin Kapoor"/>
    <s v="2412/202063061201000"/>
    <n v="13613"/>
    <d v="2019-01-07T00:00:00"/>
  </r>
  <r>
    <n v="1900003406"/>
    <d v="2019-10-17T00:00:00"/>
    <s v="Brokerage"/>
    <s v="Ahmedabad"/>
    <x v="2"/>
    <n v="5"/>
    <x v="3"/>
    <x v="0"/>
    <s v="Harish Kaul"/>
    <s v="4101190700000015-00"/>
    <n v="79834"/>
    <d v="2019-06-25T00:00:00"/>
  </r>
  <r>
    <n v="1900003407"/>
    <d v="2019-10-17T00:00:00"/>
    <s v="Brokerage"/>
    <s v="Ahmedabad"/>
    <x v="0"/>
    <n v="2"/>
    <x v="6"/>
    <x v="2"/>
    <s v="Neeraj Arora"/>
    <n v="2.9992028732742001E+18"/>
    <n v="60025"/>
    <d v="2019-07-08T00:00:00"/>
  </r>
  <r>
    <n v="1900003928"/>
    <d v="2019-11-12T00:00:00"/>
    <s v="Brokerage"/>
    <s v="Ahmedabad"/>
    <x v="0"/>
    <n v="10"/>
    <x v="0"/>
    <x v="2"/>
    <s v="Mukul Kumar"/>
    <n v="14055133"/>
    <n v="63000"/>
    <d v="2019-07-26T00:00:00"/>
  </r>
  <r>
    <n v="1900003930"/>
    <d v="2019-11-12T00:00:00"/>
    <s v="Fees"/>
    <s v="Ahmedabad"/>
    <x v="3"/>
    <n v="2"/>
    <x v="6"/>
    <x v="2"/>
    <s v="Gauri Naik"/>
    <m/>
    <n v="100000"/>
    <d v="2019-07-17T00:00:00"/>
  </r>
  <r>
    <n v="1900003931"/>
    <d v="2019-11-12T00:00:00"/>
    <s v="Fees"/>
    <s v="Ahmedabad"/>
    <x v="3"/>
    <n v="2"/>
    <x v="6"/>
    <x v="2"/>
    <s v="Harish Menon"/>
    <m/>
    <n v="100000"/>
    <d v="2019-01-21T00:00:00"/>
  </r>
  <r>
    <n v="1900004171"/>
    <d v="2019-11-26T00:00:00"/>
    <s v="Fees"/>
    <s v="Ahmedabad"/>
    <x v="1"/>
    <n v="4"/>
    <x v="1"/>
    <x v="1"/>
    <s v="Mohit Gupta"/>
    <m/>
    <n v="254336"/>
    <d v="2019-01-25T00:00:00"/>
  </r>
  <r>
    <n v="1900004173"/>
    <d v="2019-11-26T00:00:00"/>
    <s v="Fees"/>
    <s v="Ahmedabad"/>
    <x v="1"/>
    <n v="4"/>
    <x v="1"/>
    <x v="1"/>
    <s v="Amit Arora"/>
    <m/>
    <n v="266949"/>
    <d v="2019-01-25T00:00:00"/>
  </r>
  <r>
    <n v="1900004220"/>
    <d v="2019-12-03T00:00:00"/>
    <s v="Brokerage"/>
    <s v="Ahmedabad"/>
    <x v="2"/>
    <n v="6"/>
    <x v="4"/>
    <x v="1"/>
    <s v="Nikita Pandit"/>
    <n v="54445288"/>
    <n v="11111"/>
    <d v="2019-02-28T00:00:00"/>
  </r>
  <r>
    <n v="1900004221"/>
    <d v="2019-12-03T00:00:00"/>
    <s v="Brokerage"/>
    <s v="Ahmedabad"/>
    <x v="3"/>
    <n v="3"/>
    <x v="7"/>
    <x v="2"/>
    <s v="Vikas Gupta"/>
    <n v="9.9000044190299996E+19"/>
    <n v="3008"/>
    <d v="2019-04-12T00:00:00"/>
  </r>
  <r>
    <n v="1900004376"/>
    <d v="2019-12-05T00:00:00"/>
    <s v="Brokerage"/>
    <s v="Ahmedabad"/>
    <x v="0"/>
    <n v="3"/>
    <x v="7"/>
    <x v="2"/>
    <s v="Kamlesh Pillai"/>
    <n v="43193940"/>
    <n v="6184"/>
    <d v="2019-08-07T00:00:00"/>
  </r>
  <r>
    <n v="1900004378"/>
    <d v="2019-12-05T00:00:00"/>
    <s v="Brokerage"/>
    <s v="Ahmedabad"/>
    <x v="6"/>
    <n v="5"/>
    <x v="3"/>
    <x v="0"/>
    <s v="Umesh Agarwal"/>
    <s v="YB00020403000100"/>
    <n v="1568"/>
    <d v="2019-02-08T00:00:00"/>
  </r>
  <r>
    <n v="1900004380"/>
    <d v="2019-12-05T00:00:00"/>
    <s v="Brokerage"/>
    <s v="Ahmedabad"/>
    <x v="2"/>
    <n v="6"/>
    <x v="4"/>
    <x v="2"/>
    <s v="Ankur Gandhi"/>
    <s v="H0048996"/>
    <n v="18901"/>
    <d v="2019-09-14T00:00:00"/>
  </r>
  <r>
    <n v="1900004382"/>
    <d v="2019-12-05T00:00:00"/>
    <s v="Brokerage"/>
    <s v="Ahmedabad"/>
    <x v="2"/>
    <n v="6"/>
    <x v="4"/>
    <x v="0"/>
    <s v="Dinesh Kaul"/>
    <s v="H0048996"/>
    <n v="27682"/>
    <d v="2019-08-14T00:00:00"/>
  </r>
  <r>
    <n v="1900004383"/>
    <d v="2019-12-05T00:00:00"/>
    <s v="Brokerage"/>
    <s v="Ahmedabad"/>
    <x v="2"/>
    <n v="6"/>
    <x v="4"/>
    <x v="2"/>
    <s v="Ankur Naik"/>
    <s v="H0067187"/>
    <n v="5501"/>
    <d v="2019-10-21T00:00:00"/>
  </r>
  <r>
    <n v="1900004384"/>
    <d v="2019-12-05T00:00:00"/>
    <s v="Brokerage"/>
    <s v="Ahmedabad"/>
    <x v="2"/>
    <n v="6"/>
    <x v="4"/>
    <x v="1"/>
    <s v="Alex Johnson"/>
    <s v="4016 138636598 02 000"/>
    <n v="123750"/>
    <d v="2019-09-30T00:00:00"/>
  </r>
  <r>
    <n v="1900004404"/>
    <d v="2019-12-06T00:00:00"/>
    <s v="Brokerage"/>
    <s v="Ahmedabad"/>
    <x v="1"/>
    <n v="4"/>
    <x v="1"/>
    <x v="1"/>
    <s v="Emily Thompson"/>
    <s v="OG-20-2202-0425-00000017"/>
    <n v="825"/>
    <d v="2019-07-01T00:00:00"/>
  </r>
  <r>
    <n v="1900004408"/>
    <d v="2019-12-06T00:00:00"/>
    <s v="Brokerage"/>
    <s v="Ahmedabad"/>
    <x v="1"/>
    <n v="4"/>
    <x v="1"/>
    <x v="1"/>
    <s v="Liam Smith"/>
    <s v="OG-20-2202-9931-00032558"/>
    <n v="1556"/>
    <d v="2019-07-01T00:00:00"/>
  </r>
  <r>
    <n v="1900004411"/>
    <d v="2019-12-06T00:00:00"/>
    <s v="Brokerage"/>
    <s v="Ahmedabad"/>
    <x v="1"/>
    <n v="4"/>
    <x v="1"/>
    <x v="1"/>
    <s v="Ava Davis"/>
    <s v="OG-20-2202-4004-00000064"/>
    <n v="12350"/>
    <d v="2019-07-01T00:00:00"/>
  </r>
  <r>
    <n v="1900004474"/>
    <d v="2019-12-09T00:00:00"/>
    <s v="Brokerage"/>
    <s v="Ahmedabad"/>
    <x v="4"/>
    <n v="3"/>
    <x v="7"/>
    <x v="2"/>
    <s v="Noah Wilson"/>
    <s v="2412 2020 7182 9001 000"/>
    <n v="15593"/>
    <d v="2019-01-12T00:00:00"/>
  </r>
  <r>
    <n v="1900004500"/>
    <d v="2019-12-09T00:00:00"/>
    <s v="Brokerage"/>
    <s v="Ahmedabad"/>
    <x v="3"/>
    <n v="3"/>
    <x v="7"/>
    <x v="2"/>
    <s v="Olivia Brown"/>
    <n v="9.9000044190300006E+17"/>
    <n v="2212"/>
    <d v="2019-04-10T00:00:00"/>
  </r>
  <r>
    <n v="1900004501"/>
    <d v="2019-12-09T00:00:00"/>
    <s v="Brokerage"/>
    <s v="Ahmedabad"/>
    <x v="2"/>
    <n v="3"/>
    <x v="7"/>
    <x v="2"/>
    <s v="William Martinez"/>
    <n v="54522170"/>
    <n v="9056"/>
    <d v="2019-07-09T00:00:00"/>
  </r>
  <r>
    <n v="1900004503"/>
    <d v="2019-12-10T00:00:00"/>
    <s v="Brokerage"/>
    <s v="Ahmedabad"/>
    <x v="1"/>
    <n v="4"/>
    <x v="1"/>
    <x v="1"/>
    <s v="Sophia Garcia"/>
    <s v="OG-20-2202-3304-00000009"/>
    <n v="1897"/>
    <d v="2019-07-01T00:00:00"/>
  </r>
  <r>
    <n v="1900004505"/>
    <d v="2019-12-10T00:00:00"/>
    <s v="Brokerage"/>
    <s v="Ahmedabad"/>
    <x v="1"/>
    <n v="4"/>
    <x v="1"/>
    <x v="1"/>
    <s v="James Miller"/>
    <s v="OG-20-2202-3383-00000002"/>
    <n v="42500"/>
    <d v="2019-07-01T00:00:00"/>
  </r>
  <r>
    <n v="1900004507"/>
    <d v="2019-12-10T00:00:00"/>
    <s v="Brokerage"/>
    <s v="Ahmedabad"/>
    <x v="1"/>
    <n v="4"/>
    <x v="1"/>
    <x v="1"/>
    <s v="Mia Rodriguez"/>
    <s v="OG-20-2202-4002-00000010"/>
    <n v="10917"/>
    <d v="2019-07-01T00:00:00"/>
  </r>
  <r>
    <n v="1900004518"/>
    <d v="2019-12-10T00:00:00"/>
    <s v="Brokerage"/>
    <s v="Ahmedabad"/>
    <x v="1"/>
    <n v="4"/>
    <x v="1"/>
    <x v="1"/>
    <s v="Benjamin Anderson"/>
    <s v="OG-20-2202-4010-00000869"/>
    <n v="3375"/>
    <d v="2019-07-01T00:00:00"/>
  </r>
  <r>
    <n v="1900004535"/>
    <d v="2019-12-10T00:00:00"/>
    <s v="Fees"/>
    <s v="Ahmedabad"/>
    <x v="1"/>
    <n v="4"/>
    <x v="1"/>
    <x v="1"/>
    <s v="Charlotte Taylor"/>
    <s v="1011/142530053/01/000"/>
    <n v="320175"/>
    <d v="2019-12-06T00:00:00"/>
  </r>
  <r>
    <n v="1900004535"/>
    <d v="2019-12-10T00:00:00"/>
    <s v="Fees"/>
    <s v="Ahmedabad"/>
    <x v="1"/>
    <n v="4"/>
    <x v="1"/>
    <x v="1"/>
    <s v="Lucas Hernandez"/>
    <n v="3.1242015891005998E+18"/>
    <n v="320175"/>
    <d v="2019-12-06T00:00:00"/>
  </r>
  <r>
    <n v="1900004535"/>
    <d v="2019-12-10T00:00:00"/>
    <s v="Fees"/>
    <s v="Ahmedabad"/>
    <x v="1"/>
    <n v="4"/>
    <x v="1"/>
    <x v="1"/>
    <s v="Amelia Moore"/>
    <s v="OG-19-2202-1018-00000052"/>
    <n v="320175"/>
    <d v="2019-12-06T00:00:00"/>
  </r>
  <r>
    <n v="1900004538"/>
    <d v="2019-12-10T00:00:00"/>
    <s v="Fees"/>
    <s v="Ahmedabad"/>
    <x v="1"/>
    <n v="4"/>
    <x v="1"/>
    <x v="1"/>
    <s v="Henry Thomas"/>
    <s v="OG-20-2202-3315-00000009"/>
    <n v="168593"/>
    <d v="2019-05-28T00:00:00"/>
  </r>
  <r>
    <n v="1900004538"/>
    <d v="2019-12-10T00:00:00"/>
    <s v="Fees"/>
    <s v="Ahmedabad"/>
    <x v="1"/>
    <n v="4"/>
    <x v="1"/>
    <x v="1"/>
    <s v="Harper Martin"/>
    <s v="P0019200001/9999/100301"/>
    <n v="168593"/>
    <d v="2019-05-28T00:00:00"/>
  </r>
  <r>
    <n v="1900004894"/>
    <d v="2019-12-19T00:00:00"/>
    <s v="Brokerage"/>
    <s v="Ahmedabad"/>
    <x v="1"/>
    <n v="4"/>
    <x v="1"/>
    <x v="1"/>
    <s v="Alexander Jackson"/>
    <n v="43196279"/>
    <n v="2970"/>
    <d v="2019-09-22T00:00:00"/>
  </r>
  <r>
    <n v="1900004898"/>
    <d v="2019-12-19T00:00:00"/>
    <s v="Brokerage"/>
    <s v="Ahmedabad"/>
    <x v="1"/>
    <n v="1"/>
    <x v="2"/>
    <x v="2"/>
    <s v="Ella White"/>
    <n v="3.1142029633600998E+18"/>
    <n v="7022"/>
    <d v="2019-08-26T00:00:00"/>
  </r>
  <r>
    <n v="1900004909"/>
    <d v="2019-12-19T00:00:00"/>
    <s v="Brokerage"/>
    <s v="Ahmedabad"/>
    <x v="1"/>
    <n v="4"/>
    <x v="1"/>
    <x v="1"/>
    <s v="Michael Lee"/>
    <s v="0301004728-2019"/>
    <n v="202350"/>
    <d v="2019-09-30T00:00:00"/>
  </r>
  <r>
    <n v="1900004912"/>
    <d v="2019-12-19T00:00:00"/>
    <s v="Brokerage"/>
    <s v="Ahmedabad"/>
    <x v="1"/>
    <n v="1"/>
    <x v="2"/>
    <x v="2"/>
    <s v="Grace Harris"/>
    <n v="3.213400201191E+23"/>
    <n v="87500"/>
    <d v="2019-07-31T00:00:00"/>
  </r>
  <r>
    <n v="1900004917"/>
    <d v="2019-12-19T00:00:00"/>
    <s v="Brokerage"/>
    <s v="Ahmedabad"/>
    <x v="1"/>
    <n v="1"/>
    <x v="2"/>
    <x v="2"/>
    <s v="Daniel Clark"/>
    <n v="22515779"/>
    <n v="44260"/>
    <d v="2019-09-30T00:00:00"/>
  </r>
  <r>
    <n v="1900004919"/>
    <d v="2019-12-19T00:00:00"/>
    <s v="Brokerage"/>
    <s v="Ahmedabad"/>
    <x v="6"/>
    <n v="5"/>
    <x v="3"/>
    <x v="0"/>
    <s v="Scarlett Lewis"/>
    <n v="9.9000046190100005E+19"/>
    <n v="11550"/>
    <d v="2019-09-08T00:00:00"/>
  </r>
  <r>
    <n v="1900004920"/>
    <d v="2019-12-19T00:00:00"/>
    <s v="Brokerage"/>
    <s v="Ahmedabad"/>
    <x v="7"/>
    <n v="5"/>
    <x v="3"/>
    <x v="0"/>
    <s v="Matthew Walker"/>
    <n v="9.90000111903E+19"/>
    <n v="43033"/>
    <d v="2019-09-08T00:00:00"/>
  </r>
  <r>
    <n v="1900004922"/>
    <d v="2019-12-19T00:00:00"/>
    <s v="Brokerage"/>
    <s v="Ahmedabad"/>
    <x v="6"/>
    <n v="5"/>
    <x v="3"/>
    <x v="0"/>
    <s v="Madison Robinson"/>
    <n v="9.9000046190100005E+19"/>
    <n v="7700"/>
    <d v="2019-09-08T00:00:00"/>
  </r>
  <r>
    <n v="1900004923"/>
    <d v="2019-12-19T00:00:00"/>
    <s v="Brokerage"/>
    <s v="Ahmedabad"/>
    <x v="7"/>
    <n v="5"/>
    <x v="3"/>
    <x v="0"/>
    <s v="David Hall"/>
    <n v="9.90000111903E+19"/>
    <n v="72139"/>
    <d v="2019-09-08T00:00:00"/>
  </r>
  <r>
    <n v="1900004928"/>
    <d v="2019-12-19T00:00:00"/>
    <s v="Brokerage"/>
    <s v="Ahmedabad"/>
    <x v="3"/>
    <n v="3"/>
    <x v="7"/>
    <x v="2"/>
    <s v="Lily Young"/>
    <n v="9.9000044190299996E+19"/>
    <n v="32585"/>
    <d v="2019-09-11T00:00:00"/>
  </r>
  <r>
    <n v="1900004933"/>
    <d v="2019-12-19T00:00:00"/>
    <s v="Brokerage"/>
    <s v="Ahmedabad"/>
    <x v="3"/>
    <n v="3"/>
    <x v="7"/>
    <x v="2"/>
    <s v="Samuel Allen"/>
    <n v="9.9000044190299996E+19"/>
    <n v="8045"/>
    <d v="2019-09-22T00:00:00"/>
  </r>
  <r>
    <n v="1900004983"/>
    <d v="2019-12-19T00:00:00"/>
    <s v="Brokerage"/>
    <s v="Ahmedabad"/>
    <x v="1"/>
    <n v="4"/>
    <x v="1"/>
    <x v="1"/>
    <s v="Chloe King"/>
    <s v="0000000010619837-01"/>
    <n v="26968"/>
    <d v="2019-10-25T00:00:00"/>
  </r>
  <r>
    <n v="1900004984"/>
    <d v="2019-12-19T00:00:00"/>
    <s v="Brokerage"/>
    <s v="Ahmedabad"/>
    <x v="1"/>
    <n v="4"/>
    <x v="1"/>
    <x v="1"/>
    <s v="Joseph Scott"/>
    <s v="0000000007404252-02"/>
    <n v="2437"/>
    <d v="2019-10-26T00:00:00"/>
  </r>
  <r>
    <n v="1900004985"/>
    <d v="2019-12-19T00:00:00"/>
    <s v="Brokerage"/>
    <s v="Ahmedabad"/>
    <x v="1"/>
    <n v="4"/>
    <x v="1"/>
    <x v="1"/>
    <s v="Evelyn Wright"/>
    <s v="OG-19-2202-1018-00000052"/>
    <n v="53278"/>
    <d v="2019-01-01T00:00:00"/>
  </r>
  <r>
    <n v="1900004986"/>
    <d v="2019-12-19T00:00:00"/>
    <s v="Brokerage"/>
    <s v="Ahmedabad"/>
    <x v="1"/>
    <n v="4"/>
    <x v="1"/>
    <x v="1"/>
    <s v="Andrew Adams"/>
    <s v="OG-19-2202-3383-00000007"/>
    <n v="30048"/>
    <d v="2019-01-01T00:00:00"/>
  </r>
  <r>
    <n v="1900004987"/>
    <d v="2019-12-19T00:00:00"/>
    <s v="Brokerage"/>
    <s v="Ahmedabad"/>
    <x v="1"/>
    <n v="4"/>
    <x v="1"/>
    <x v="1"/>
    <s v="Aria Baker"/>
    <n v="3.1142029974272998E+18"/>
    <n v="12500"/>
    <d v="2019-09-19T00:00:00"/>
  </r>
  <r>
    <n v="1900005036"/>
    <d v="2019-12-20T00:00:00"/>
    <s v="Brokerage"/>
    <s v="Ahmedabad"/>
    <x v="1"/>
    <n v="1"/>
    <x v="2"/>
    <x v="2"/>
    <s v="Christopher Campbell"/>
    <s v="ER00004563000100"/>
    <n v="3854"/>
    <d v="2019-04-30T00:00:00"/>
  </r>
  <r>
    <n v="1900005300"/>
    <d v="2019-12-24T00:00:00"/>
    <s v="Fees"/>
    <s v="Ahmedabad"/>
    <x v="1"/>
    <n v="4"/>
    <x v="1"/>
    <x v="1"/>
    <s v="Zoe Rivera"/>
    <n v="304003763"/>
    <n v="132392"/>
    <d v="2019-12-20T00:00:00"/>
  </r>
  <r>
    <n v="1900005300"/>
    <d v="2019-12-24T00:00:00"/>
    <s v="Fees"/>
    <s v="Ahmedabad"/>
    <x v="1"/>
    <n v="4"/>
    <x v="1"/>
    <x v="1"/>
    <s v="Anthony Mitchell"/>
    <s v="1003/126704810/02/000"/>
    <n v="132392"/>
    <d v="2019-12-20T00:00:00"/>
  </r>
  <r>
    <n v="1900005300"/>
    <d v="2019-12-24T00:00:00"/>
    <s v="Fees"/>
    <s v="Ahmedabad"/>
    <x v="1"/>
    <n v="4"/>
    <x v="1"/>
    <x v="1"/>
    <s v="Mila Flores"/>
    <n v="2.4142020928135997E+18"/>
    <n v="132392"/>
    <d v="2019-12-20T00:00:00"/>
  </r>
  <r>
    <n v="1900005300"/>
    <d v="2019-12-24T00:00:00"/>
    <s v="Fees"/>
    <s v="Ahmedabad"/>
    <x v="1"/>
    <n v="4"/>
    <x v="1"/>
    <x v="1"/>
    <s v="Joshua Roberts"/>
    <s v="4092/151965577/01/000"/>
    <n v="132392"/>
    <d v="2019-12-20T00:00:00"/>
  </r>
  <r>
    <n v="1900005324"/>
    <d v="2019-12-24T00:00:00"/>
    <s v="Brokerage"/>
    <s v="Ahmedabad"/>
    <x v="3"/>
    <n v="3"/>
    <x v="7"/>
    <x v="2"/>
    <s v="Nora Sanders"/>
    <n v="9.9000044190299996E+19"/>
    <n v="26805"/>
    <d v="2019-11-19T00:00:00"/>
  </r>
  <r>
    <n v="1900005325"/>
    <d v="2019-12-24T00:00:00"/>
    <s v="Brokerage"/>
    <s v="Ahmedabad"/>
    <x v="2"/>
    <n v="5"/>
    <x v="3"/>
    <x v="1"/>
    <s v="Ryan Murphy"/>
    <n v="43191791"/>
    <n v="956"/>
    <d v="2019-07-03T00:00:00"/>
  </r>
  <r>
    <n v="1900005329"/>
    <d v="2019-12-24T00:00:00"/>
    <s v="Brokerage"/>
    <s v="Ahmedabad"/>
    <x v="1"/>
    <n v="1"/>
    <x v="2"/>
    <x v="2"/>
    <s v="Ellie Patterson"/>
    <n v="3.1142029634361999E+18"/>
    <n v="2089"/>
    <d v="2019-08-26T00:00:00"/>
  </r>
  <r>
    <n v="1900005331"/>
    <d v="2019-12-24T00:00:00"/>
    <s v="Brokerage"/>
    <s v="Ahmedabad"/>
    <x v="1"/>
    <n v="4"/>
    <x v="1"/>
    <x v="1"/>
    <s v="Ethan Hughes"/>
    <s v="OG-20-2202-1005-00000171-2019"/>
    <n v="8580"/>
    <d v="2019-09-21T00:00:00"/>
  </r>
  <r>
    <n v="1900005394"/>
    <d v="2019-12-25T00:00:00"/>
    <s v="Brokerage"/>
    <s v="Ahmedabad"/>
    <x v="1"/>
    <n v="4"/>
    <x v="1"/>
    <x v="1"/>
    <s v="Layla Price"/>
    <s v="OG-20-2202-4004-00000062"/>
    <n v="60713"/>
    <d v="2019-07-01T00:00:00"/>
  </r>
  <r>
    <n v="1900005395"/>
    <d v="2019-12-25T00:00:00"/>
    <s v="Brokerage"/>
    <s v="Ahmedabad"/>
    <x v="4"/>
    <n v="4"/>
    <x v="1"/>
    <x v="1"/>
    <s v="Elijah Cox"/>
    <n v="22531899"/>
    <n v="50160"/>
    <d v="2019-10-27T00:00:00"/>
  </r>
  <r>
    <n v="1900005396"/>
    <d v="2019-12-25T00:00:00"/>
    <s v="Brokerage"/>
    <s v="Ahmedabad"/>
    <x v="1"/>
    <n v="4"/>
    <x v="1"/>
    <x v="1"/>
    <s v="Penelope Butler"/>
    <s v="OG-19-2202-1018-00000047"/>
    <n v="71765"/>
    <d v="2019-10-26T00:00:00"/>
  </r>
  <r>
    <n v="1900005439"/>
    <d v="2019-12-25T00:00:00"/>
    <s v="Brokerage"/>
    <s v="Ahmedabad"/>
    <x v="3"/>
    <n v="13"/>
    <x v="5"/>
    <x v="2"/>
    <s v="Sebastian Long"/>
    <s v="'99000044180300000048"/>
    <n v="62399"/>
    <d v="2019-11-14T00:00:00"/>
  </r>
  <r>
    <n v="1900005516"/>
    <d v="2019-12-26T00:00:00"/>
    <s v="Brokerage"/>
    <s v="Ahmedabad"/>
    <x v="0"/>
    <n v="10"/>
    <x v="0"/>
    <x v="2"/>
    <s v="Riley Brooks"/>
    <n v="2280014070"/>
    <n v="27530"/>
    <d v="2019-03-09T00:00:00"/>
  </r>
  <r>
    <n v="1900005526"/>
    <d v="2019-12-26T00:00:00"/>
    <s v="Brokerage"/>
    <s v="Ahmedabad"/>
    <x v="2"/>
    <n v="6"/>
    <x v="4"/>
    <x v="1"/>
    <s v="Jack Richardson"/>
    <s v="180876-0000-01"/>
    <n v="60000"/>
    <d v="2019-04-01T00:00:00"/>
  </r>
  <r>
    <n v="1900005527"/>
    <d v="2019-12-26T00:00:00"/>
    <s v="Brokerage"/>
    <s v="Ahmedabad"/>
    <x v="1"/>
    <n v="4"/>
    <x v="1"/>
    <x v="1"/>
    <s v="Lily Wood"/>
    <n v="1.203004619248E+19"/>
    <n v="77400"/>
    <d v="2019-08-10T00:00:00"/>
  </r>
  <r>
    <n v="1900005528"/>
    <d v="2019-12-26T00:00:00"/>
    <s v="Brokerage"/>
    <s v="Ahmedabad"/>
    <x v="1"/>
    <n v="4"/>
    <x v="1"/>
    <x v="1"/>
    <s v="Dylan Stewart"/>
    <n v="1.203004619248E+19"/>
    <n v="302812"/>
    <d v="2019-08-10T00:00:00"/>
  </r>
  <r>
    <n v="1900005529"/>
    <d v="2019-12-26T00:00:00"/>
    <s v="Brokerage"/>
    <s v="Ahmedabad"/>
    <x v="6"/>
    <n v="13"/>
    <x v="5"/>
    <x v="1"/>
    <s v="Audrey Morgan"/>
    <s v="'0655001664 03"/>
    <n v="275569"/>
    <d v="2019-03-01T00:00:00"/>
  </r>
  <r>
    <n v="1900005530"/>
    <d v="2019-12-26T00:00:00"/>
    <s v="Brokerage"/>
    <s v="Ahmedabad"/>
    <x v="0"/>
    <n v="13"/>
    <x v="5"/>
    <x v="1"/>
    <s v="Luke Barnes"/>
    <s v="'0304001755"/>
    <n v="320000"/>
    <d v="2019-01-31T00:00:00"/>
  </r>
  <r>
    <n v="1900005531"/>
    <d v="2019-12-26T00:00:00"/>
    <s v="Brokerage"/>
    <s v="Ahmedabad"/>
    <x v="2"/>
    <n v="6"/>
    <x v="4"/>
    <x v="1"/>
    <s v="Bella Sanchez"/>
    <n v="3393"/>
    <n v="114752"/>
    <d v="2019-11-01T00:00:00"/>
  </r>
  <r>
    <n v="1900005532"/>
    <d v="2019-12-26T00:00:00"/>
    <s v="Brokerage"/>
    <s v="Ahmedabad"/>
    <x v="2"/>
    <n v="6"/>
    <x v="4"/>
    <x v="0"/>
    <s v="Mason Bell"/>
    <s v="H0056637"/>
    <n v="49027"/>
    <d v="2019-02-04T00:00:00"/>
  </r>
  <r>
    <n v="1900005555"/>
    <d v="2019-12-26T00:00:00"/>
    <s v="Brokerage"/>
    <s v="Ahmedabad"/>
    <x v="3"/>
    <n v="13"/>
    <x v="5"/>
    <x v="2"/>
    <s v="Lillian Parker"/>
    <s v="'99000044180300000078"/>
    <n v="153332"/>
    <d v="2019-10-19T00:00:00"/>
  </r>
  <r>
    <n v="1900005760"/>
    <d v="2019-12-28T00:00:00"/>
    <s v="Brokerage"/>
    <s v="Ahmedabad"/>
    <x v="4"/>
    <n v="5"/>
    <x v="3"/>
    <x v="0"/>
    <s v="Owen Reed"/>
    <n v="2.4142027811737001E+18"/>
    <n v="23591"/>
    <d v="2019-05-01T00:00:00"/>
  </r>
  <r>
    <n v="1900005761"/>
    <d v="2019-12-28T00:00:00"/>
    <s v="Brokerage"/>
    <s v="Ahmedabad"/>
    <x v="1"/>
    <n v="4"/>
    <x v="1"/>
    <x v="1"/>
    <s v="Sadie Jenkins"/>
    <s v="OG-20-2202-3315-00000012"/>
    <n v="19181"/>
    <d v="2019-08-02T00:00:00"/>
  </r>
  <r>
    <n v="1900005767"/>
    <d v="2019-12-28T00:00:00"/>
    <s v="Brokerage"/>
    <s v="Ahmedabad"/>
    <x v="7"/>
    <n v="5"/>
    <x v="3"/>
    <x v="0"/>
    <s v="Gabriel Cooper"/>
    <n v="2.3060011180300001E+19"/>
    <n v="8228"/>
    <d v="2019-02-28T00:00:00"/>
  </r>
  <r>
    <n v="1900005768"/>
    <d v="2019-12-28T00:00:00"/>
    <s v="Brokerage"/>
    <s v="Ahmedabad"/>
    <x v="7"/>
    <n v="5"/>
    <x v="3"/>
    <x v="2"/>
    <s v="Aubrey Coleman"/>
    <n v="2.3060011180300001E+19"/>
    <n v="5241"/>
    <d v="2019-07-12T00:00:00"/>
  </r>
  <r>
    <n v="1900005769"/>
    <d v="2019-12-28T00:00:00"/>
    <s v="Brokerage"/>
    <s v="Ahmedabad"/>
    <x v="7"/>
    <n v="5"/>
    <x v="3"/>
    <x v="2"/>
    <s v="Aiden Bailey"/>
    <n v="9.9000046190799995E+19"/>
    <n v="13154"/>
    <d v="2019-10-10T00:00:00"/>
  </r>
  <r>
    <n v="1900005770"/>
    <d v="2019-12-28T00:00:00"/>
    <s v="Brokerage"/>
    <s v="Ahmedabad"/>
    <x v="7"/>
    <n v="5"/>
    <x v="3"/>
    <x v="0"/>
    <s v="Hannah Evans"/>
    <n v="9.9000046190799995E+19"/>
    <n v="14461"/>
    <d v="2019-09-08T00:00:00"/>
  </r>
  <r>
    <n v="1900005771"/>
    <d v="2019-12-28T00:00:00"/>
    <s v="Brokerage"/>
    <s v="Ahmedabad"/>
    <x v="1"/>
    <n v="4"/>
    <x v="1"/>
    <x v="1"/>
    <s v="Isaac Morris"/>
    <s v="2019-L0138835-FWC"/>
    <n v="2853"/>
    <d v="2019-06-23T00:00:00"/>
  </r>
  <r>
    <n v="1900005772"/>
    <d v="2019-12-28T00:00:00"/>
    <s v="Brokerage"/>
    <s v="Ahmedabad"/>
    <x v="1"/>
    <n v="4"/>
    <x v="1"/>
    <x v="1"/>
    <s v="Mila Carter"/>
    <s v="2019-L0139704-PBL"/>
    <n v="495"/>
    <d v="2019-06-23T00:00:00"/>
  </r>
  <r>
    <n v="1900005773"/>
    <d v="2019-12-28T00:00:00"/>
    <s v="Brokerage"/>
    <s v="Ahmedabad"/>
    <x v="1"/>
    <n v="4"/>
    <x v="1"/>
    <x v="1"/>
    <s v="Logan Kelly"/>
    <s v="2018-F0513845-BSS"/>
    <n v="5891"/>
    <d v="2019-02-04T00:00:00"/>
  </r>
  <r>
    <n v="1900005774"/>
    <d v="2019-12-28T00:00:00"/>
    <s v="Brokerage"/>
    <s v="Ahmedabad"/>
    <x v="6"/>
    <n v="3"/>
    <x v="7"/>
    <x v="2"/>
    <s v="Camila Howard"/>
    <s v="OG-20-2202-4004-00000043"/>
    <n v="4596"/>
    <d v="2019-05-16T00:00:00"/>
  </r>
  <r>
    <n v="1900005775"/>
    <d v="2019-12-28T00:00:00"/>
    <s v="Brokerage"/>
    <s v="Ahmedabad"/>
    <x v="3"/>
    <n v="3"/>
    <x v="7"/>
    <x v="2"/>
    <s v="Jayden Hughes"/>
    <n v="9.9000044180300005E+19"/>
    <n v="21443"/>
    <d v="2019-07-03T00:00:00"/>
  </r>
  <r>
    <n v="1900005776"/>
    <d v="2019-12-28T00:00:00"/>
    <s v="Brokerage"/>
    <s v="Ahmedabad"/>
    <x v="3"/>
    <n v="3"/>
    <x v="7"/>
    <x v="2"/>
    <s v="Savannah Ward"/>
    <n v="9.9000044180300005E+19"/>
    <n v="21442"/>
    <d v="2019-10-20T00:00:00"/>
  </r>
  <r>
    <n v="1900005777"/>
    <d v="2019-12-28T00:00:00"/>
    <s v="Brokerage"/>
    <s v="Ahmedabad"/>
    <x v="3"/>
    <n v="3"/>
    <x v="7"/>
    <x v="2"/>
    <s v="Caleb Bryant"/>
    <n v="9.9000044180300005E+19"/>
    <n v="21443"/>
    <d v="2019-03-16T00:00:00"/>
  </r>
  <r>
    <n v="1900005778"/>
    <d v="2019-12-28T00:00:00"/>
    <s v="Brokerage"/>
    <s v="Ahmedabad"/>
    <x v="3"/>
    <n v="3"/>
    <x v="7"/>
    <x v="2"/>
    <s v="Zoe Fisher"/>
    <n v="9.9000044180300005E+19"/>
    <n v="17949"/>
    <d v="2019-07-03T00:00:00"/>
  </r>
  <r>
    <n v="1900005779"/>
    <d v="2019-12-28T00:00:00"/>
    <s v="Brokerage"/>
    <s v="Ahmedabad"/>
    <x v="3"/>
    <n v="3"/>
    <x v="7"/>
    <x v="2"/>
    <s v="Nathan Martinez"/>
    <n v="9.9000044180300005E+19"/>
    <n v="17949"/>
    <d v="2019-03-16T00:00:00"/>
  </r>
  <r>
    <n v="1900005780"/>
    <d v="2019-12-28T00:00:00"/>
    <s v="Brokerage"/>
    <s v="Ahmedabad"/>
    <x v="6"/>
    <n v="5"/>
    <x v="3"/>
    <x v="0"/>
    <s v="Addison Henderson"/>
    <s v="PFS/I3353707/71/01/006343"/>
    <n v="7889"/>
    <d v="2019-01-12T00:00:00"/>
  </r>
  <r>
    <n v="1900005781"/>
    <d v="2019-12-28T00:00:00"/>
    <s v="Brokerage"/>
    <s v="Ahmedabad"/>
    <x v="0"/>
    <n v="3"/>
    <x v="7"/>
    <x v="2"/>
    <s v="Hunter Collins"/>
    <n v="3.1142031258438999E+18"/>
    <n v="8198"/>
    <d v="2019-10-25T00:00:00"/>
  </r>
  <r>
    <n v="1900005782"/>
    <d v="2019-12-28T00:00:00"/>
    <s v="Brokerage"/>
    <s v="Ahmedabad"/>
    <x v="2"/>
    <n v="6"/>
    <x v="4"/>
    <x v="0"/>
    <s v="Paisley Price"/>
    <s v="H0048996"/>
    <n v="18697"/>
    <d v="2019-03-11T00:00:00"/>
  </r>
  <r>
    <n v="1900005783"/>
    <d v="2019-12-28T00:00:00"/>
    <s v="Brokerage"/>
    <s v="Ahmedabad"/>
    <x v="2"/>
    <n v="6"/>
    <x v="4"/>
    <x v="0"/>
    <s v="Julian Hayes"/>
    <s v="H0048996"/>
    <n v="17140"/>
    <d v="2019-10-11T00:00:00"/>
  </r>
  <r>
    <n v="1900005784"/>
    <d v="2019-12-28T00:00:00"/>
    <s v="Brokerage"/>
    <s v="Ahmedabad"/>
    <x v="2"/>
    <n v="6"/>
    <x v="4"/>
    <x v="0"/>
    <s v="Bella Gonzales"/>
    <s v="H0048996"/>
    <n v="8561"/>
    <d v="2019-11-14T00:00:00"/>
  </r>
  <r>
    <n v="1900005785"/>
    <d v="2019-12-28T00:00:00"/>
    <s v="Brokerage"/>
    <s v="Ahmedabad"/>
    <x v="0"/>
    <n v="5"/>
    <x v="3"/>
    <x v="1"/>
    <s v="Christian Spencer"/>
    <n v="43191787"/>
    <n v="6213"/>
    <d v="2019-07-03T00:00:00"/>
  </r>
  <r>
    <n v="1900005786"/>
    <d v="2019-12-28T00:00:00"/>
    <s v="Brokerage"/>
    <s v="Ahmedabad"/>
    <x v="1"/>
    <n v="4"/>
    <x v="1"/>
    <x v="1"/>
    <s v="Scarlett Webb"/>
    <s v="OG-20-2202-4097-00000201"/>
    <n v="8625"/>
    <d v="2019-09-21T00:00:00"/>
  </r>
  <r>
    <n v="1900005787"/>
    <d v="2019-12-28T00:00:00"/>
    <s v="Brokerage"/>
    <s v="Ahmedabad"/>
    <x v="1"/>
    <n v="4"/>
    <x v="1"/>
    <x v="1"/>
    <s v="Dominic Graham"/>
    <s v="OG-20-2202-4097-00000170"/>
    <n v="4579"/>
    <d v="2019-09-21T00:00:00"/>
  </r>
  <r>
    <n v="1900005788"/>
    <d v="2019-12-28T00:00:00"/>
    <s v="Brokerage"/>
    <s v="Ahmedabad"/>
    <x v="1"/>
    <n v="4"/>
    <x v="1"/>
    <x v="1"/>
    <s v="Violet Pearson"/>
    <s v="OG-19-2202-1005-00000153"/>
    <n v="1980"/>
    <d v="2019-06-14T00:00:00"/>
  </r>
  <r>
    <n v="1900005789"/>
    <d v="2019-12-28T00:00:00"/>
    <s v="Brokerage"/>
    <s v="Ahmedabad"/>
    <x v="1"/>
    <n v="4"/>
    <x v="1"/>
    <x v="1"/>
    <s v="Jonathan Peterson"/>
    <s v="OG-20-2202-4097-00000171"/>
    <n v="3330"/>
    <d v="2019-09-21T00:00:00"/>
  </r>
  <r>
    <n v="1900005910"/>
    <d v="2019-12-31T00:00:00"/>
    <s v="Brokerage"/>
    <s v="Ahmedabad"/>
    <x v="3"/>
    <n v="2"/>
    <x v="6"/>
    <x v="2"/>
    <s v="Maya Simmons"/>
    <s v="'99000044180300000047"/>
    <n v="90282"/>
    <d v="2019-02-27T00:00:00"/>
  </r>
  <r>
    <n v="1900005911"/>
    <d v="2019-12-31T00:00:00"/>
    <s v="Brokerage"/>
    <s v="Ahmedabad"/>
    <x v="3"/>
    <n v="13"/>
    <x v="5"/>
    <x v="2"/>
    <s v="Connor Foster"/>
    <s v="'99000044180300000048"/>
    <n v="68639"/>
    <d v="2019-05-14T00:00:00"/>
  </r>
  <r>
    <n v="1900005912"/>
    <d v="2019-12-31T00:00:00"/>
    <s v="Brokerage"/>
    <s v="Ahmedabad"/>
    <x v="3"/>
    <n v="2"/>
    <x v="6"/>
    <x v="2"/>
    <s v="Aurora Hamilton"/>
    <s v="'99000044180300000047"/>
    <n v="90282"/>
    <d v="2019-08-27T00:00:00"/>
  </r>
  <r>
    <n v="1900005913"/>
    <d v="2019-12-31T00:00:00"/>
    <s v="Brokerage"/>
    <s v="Ahmedabad"/>
    <x v="3"/>
    <n v="2"/>
    <x v="6"/>
    <x v="2"/>
    <s v="Adrian Ross"/>
    <s v="'99000044180300000047"/>
    <n v="90282"/>
    <d v="2019-05-27T00:00:00"/>
  </r>
  <r>
    <n v="1900005915"/>
    <d v="2019-12-31T00:00:00"/>
    <s v="Brokerage"/>
    <s v="Ahmedabad"/>
    <x v="3"/>
    <n v="13"/>
    <x v="5"/>
    <x v="2"/>
    <s v="Natalia Stone"/>
    <s v="'99000044180300000076"/>
    <n v="67102"/>
    <d v="2019-03-27T00:00:00"/>
  </r>
  <r>
    <n v="1900005959"/>
    <d v="2019-12-31T00:00:00"/>
    <s v="Brokerage"/>
    <s v="Ahmedabad"/>
    <x v="0"/>
    <n v="13"/>
    <x v="5"/>
    <x v="1"/>
    <s v="Miles Andrews"/>
    <s v="'0300004329"/>
    <n v="125000"/>
    <d v="2019-01-31T00:00:00"/>
  </r>
  <r>
    <n v="1900005960"/>
    <d v="2019-12-31T00:00:00"/>
    <s v="Brokerage"/>
    <s v="Ahmedabad"/>
    <x v="5"/>
    <n v="1"/>
    <x v="2"/>
    <x v="1"/>
    <s v="Hazel McCarthy"/>
    <s v="TBA"/>
    <n v="115781"/>
    <d v="2019-07-28T00:00:00"/>
  </r>
  <r>
    <n v="1900005961"/>
    <d v="2019-12-31T00:00:00"/>
    <s v="Brokerage"/>
    <s v="Ahmedabad"/>
    <x v="0"/>
    <n v="13"/>
    <x v="5"/>
    <x v="1"/>
    <s v="Aaron Nichols"/>
    <s v="'23060036180200000022"/>
    <n v="137500"/>
    <d v="2019-01-01T00:00:00"/>
  </r>
  <r>
    <n v="1900005962"/>
    <d v="2019-12-31T00:00:00"/>
    <s v="Brokerage"/>
    <s v="Ahmedabad"/>
    <x v="3"/>
    <n v="2"/>
    <x v="6"/>
    <x v="2"/>
    <s v="Piper Holland"/>
    <s v="'99000044180300000078"/>
    <n v="208093"/>
    <d v="2019-03-25T00:00:00"/>
  </r>
  <r>
    <n v="1900005964"/>
    <d v="2019-12-31T00:00:00"/>
    <s v="Brokerage"/>
    <s v="Ahmedabad"/>
    <x v="3"/>
    <n v="2"/>
    <x v="6"/>
    <x v="2"/>
    <s v="Evan Bishop"/>
    <s v="'99000044180300000078"/>
    <n v="153332"/>
    <d v="2019-07-07T00:00:00"/>
  </r>
  <r>
    <n v="1900005965"/>
    <d v="2019-12-31T00:00:00"/>
    <s v="Brokerage"/>
    <s v="Ahmedabad"/>
    <x v="0"/>
    <n v="13"/>
    <x v="5"/>
    <x v="1"/>
    <s v="Lucy Reid"/>
    <s v="'91000036191700000002"/>
    <n v="131250"/>
    <d v="2019-05-23T00:00:00"/>
  </r>
  <r>
    <n v="2000001072"/>
    <d v="2020-01-03T00:00:00"/>
    <s v="Brokerage"/>
    <s v="Ahmedabad"/>
    <x v="4"/>
    <n v="5"/>
    <x v="3"/>
    <x v="1"/>
    <s v="Cameron Lawson"/>
    <n v="2.4142025629033999E+18"/>
    <n v="56100"/>
    <d v="2019-03-08T00:00:00"/>
  </r>
  <r>
    <n v="2000001076"/>
    <d v="2020-01-03T00:00:00"/>
    <s v="Brokerage"/>
    <s v="Ahmedabad"/>
    <x v="4"/>
    <n v="13"/>
    <x v="5"/>
    <x v="1"/>
    <s v="Nora Freeman"/>
    <s v="0830016972 02"/>
    <n v="50333"/>
    <d v="2019-03-01T00:00:00"/>
  </r>
  <r>
    <n v="2000001082"/>
    <d v="2020-01-03T00:00:00"/>
    <s v="Brokerage"/>
    <s v="Ahmedabad"/>
    <x v="0"/>
    <n v="13"/>
    <x v="5"/>
    <x v="1"/>
    <s v="Tyler Stevens"/>
    <n v="41046110"/>
    <n v="74250"/>
    <d v="2019-04-09T00:00:00"/>
  </r>
  <r>
    <n v="2000001083"/>
    <d v="2020-01-03T00:00:00"/>
    <s v="Brokerage"/>
    <s v="Ahmedabad"/>
    <x v="2"/>
    <n v="5"/>
    <x v="3"/>
    <x v="1"/>
    <s v="Sydney Gibson"/>
    <s v="4101191100000008-00"/>
    <n v="48929"/>
    <d v="2019-11-10T00:00:00"/>
  </r>
  <r>
    <n v="2000001086"/>
    <d v="2020-01-03T00:00:00"/>
    <s v="Brokerage"/>
    <s v="Ahmedabad"/>
    <x v="1"/>
    <n v="1"/>
    <x v="2"/>
    <x v="2"/>
    <s v="Caleb Watts"/>
    <n v="1.11200441808E+19"/>
    <n v="49401"/>
    <d v="2019-01-03T00:00:00"/>
  </r>
  <r>
    <n v="2000001563"/>
    <d v="2020-01-16T00:00:00"/>
    <s v="Brokerage"/>
    <s v="Ahmedabad"/>
    <x v="4"/>
    <n v="5"/>
    <x v="3"/>
    <x v="0"/>
    <s v="Ruby Holland"/>
    <s v="MCO/I3350570/71/01/006343"/>
    <n v="9075"/>
    <d v="2019-01-12T00:00:00"/>
  </r>
  <r>
    <n v="2000001567"/>
    <d v="2020-01-16T00:00:00"/>
    <s v="Brokerage"/>
    <s v="Ahmedabad"/>
    <x v="3"/>
    <n v="13"/>
    <x v="5"/>
    <x v="2"/>
    <s v="Robert Black"/>
    <s v="'11120044180300000011"/>
    <n v="24072"/>
    <d v="2019-03-13T00:00:00"/>
  </r>
  <r>
    <n v="2000001570"/>
    <d v="2020-01-16T00:00:00"/>
    <s v="Brokerage"/>
    <s v="Ahmedabad"/>
    <x v="2"/>
    <n v="6"/>
    <x v="4"/>
    <x v="1"/>
    <s v="Alice Wheeler"/>
    <s v="LPGPA0000000200/01"/>
    <n v="5550"/>
    <d v="2019-01-04T00:00:00"/>
  </r>
  <r>
    <n v="2000001575"/>
    <d v="2020-01-16T00:00:00"/>
    <s v="Brokerage"/>
    <s v="Ahmedabad"/>
    <x v="6"/>
    <n v="13"/>
    <x v="5"/>
    <x v="2"/>
    <s v="Justin Kim"/>
    <s v="'99000046192400000039"/>
    <n v="10938"/>
    <d v="2019-06-12T00:00:00"/>
  </r>
  <r>
    <n v="2000001579"/>
    <d v="2020-01-16T00:00:00"/>
    <s v="Brokerage"/>
    <s v="Ahmedabad"/>
    <x v="8"/>
    <n v="3"/>
    <x v="7"/>
    <x v="2"/>
    <s v="Molly Zimmerman"/>
    <n v="2280038722"/>
    <n v="2789"/>
    <d v="2019-07-15T00:00:00"/>
  </r>
  <r>
    <n v="2000001583"/>
    <d v="2020-01-16T00:00:00"/>
    <s v="Brokerage"/>
    <s v="Ahmedabad"/>
    <x v="4"/>
    <n v="5"/>
    <x v="3"/>
    <x v="1"/>
    <s v="Mahendara"/>
    <n v="2.4142025629033999E+18"/>
    <n v="14025"/>
    <d v="2019-10-22T00:00:00"/>
  </r>
  <r>
    <n v="2000001589"/>
    <d v="2020-01-16T00:00:00"/>
    <s v="Brokerage"/>
    <s v="Ahmedabad"/>
    <x v="1"/>
    <n v="4"/>
    <x v="1"/>
    <x v="1"/>
    <s v="Shruti"/>
    <s v="32099602-01"/>
    <n v="1112"/>
    <d v="2019-01-23T00:00:00"/>
  </r>
  <r>
    <n v="2000001598"/>
    <d v="2020-01-16T00:00:00"/>
    <s v="Brokerage"/>
    <s v="Ahmedabad"/>
    <x v="2"/>
    <n v="6"/>
    <x v="4"/>
    <x v="1"/>
    <s v="Janish"/>
    <n v="2.9992015408021002E+18"/>
    <n v="4302"/>
    <d v="2019-11-01T00:00:00"/>
  </r>
  <r>
    <n v="2000001604"/>
    <d v="2020-01-16T00:00:00"/>
    <s v="Brokerage"/>
    <s v="Ahmedabad"/>
    <x v="0"/>
    <n v="13"/>
    <x v="5"/>
    <x v="2"/>
    <s v="Aman Tyagi"/>
    <s v="'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9C534-60BD-47C8-961D-40D642B0155F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9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numFmtId="14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7424B-047F-4601-833D-C25BFA8E11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3" firstHeaderRow="1" firstDataRow="1" firstDataCol="1"/>
  <pivotFields count="8">
    <pivotField showAll="0"/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onths (meeting_date)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201F-1D40-4936-A601-36277FD94FF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13">
    <pivotField showAll="0"/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portunity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66B4-9E66-4AF4-8681-E3015CB8AC2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3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3869D-DB5C-47B5-8A40-500F388A4A3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2" firstHeaderRow="1" firstDataRow="1" firstDataCol="1"/>
  <pivotFields count="17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numFmtId="14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71CA-C994-484A-9CF4-BAC6FBE01EF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newal Budget" fld="2" baseField="0" baseItem="0"/>
    <dataField name="Sum of New Budget" fld="0" baseField="0" baseItem="0"/>
    <dataField name="Sum of Cross sell bugdet" fld="1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Individual_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5965B-980C-4BF3-AD47-5FA431A253B1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6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A0D46-522C-464A-A322-B022D46DD26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3" firstHeaderRow="1" firstDataRow="2" firstDataCol="1"/>
  <pivotFields count="12">
    <pivotField dataField="1" showAll="0"/>
    <pivotField numFmtId="14" showAll="0"/>
    <pivotField showAll="0"/>
    <pivotField showAll="0"/>
    <pivotField showAll="0">
      <items count="10">
        <item x="3"/>
        <item x="8"/>
        <item x="2"/>
        <item x="1"/>
        <item x="0"/>
        <item x="4"/>
        <item x="6"/>
        <item x="7"/>
        <item x="5"/>
        <item t="default"/>
      </items>
    </pivotField>
    <pivotField showAll="0"/>
    <pivotField axis="axisRow" showAll="0" sortType="ascending">
      <items count="9">
        <item x="6"/>
        <item x="7"/>
        <item x="1"/>
        <item x="3"/>
        <item x="4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9">
    <i>
      <x v="5"/>
    </i>
    <i>
      <x/>
    </i>
    <i>
      <x v="1"/>
    </i>
    <i>
      <x v="3"/>
    </i>
    <i>
      <x v="7"/>
    </i>
    <i>
      <x v="6"/>
    </i>
    <i>
      <x v="4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invoice_number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B1EF-73ED-433F-848E-0717672064D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967CB-483F-4FB4-B4BA-3AC8BBB1481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1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AA26-8588-4F9D-B2C5-F98650EC7A7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13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showAll="0"/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0"/>
  </rowFields>
  <rowItems count="8">
    <i>
      <x v="4"/>
    </i>
    <i>
      <x v="10"/>
    </i>
    <i>
      <x v="12"/>
    </i>
    <i>
      <x v="13"/>
    </i>
    <i>
      <x v="14"/>
    </i>
    <i>
      <x v="16"/>
    </i>
    <i>
      <x v="18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69C0A-C45F-4B02-AE05-0BDB4EADB745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5:B17" firstHeaderRow="1" firstDataRow="1" firstDataCol="1"/>
  <pivotFields count="8">
    <pivotField compact="0" outline="0" showAll="0"/>
    <pivotField compact="0" outline="0" showAll="0"/>
    <pivotField compact="0" outline="0" showAll="0"/>
    <pivotField dataField="1" compact="0" outline="0" showAll="0">
      <items count="35">
        <item x="0"/>
        <item x="16"/>
        <item x="13"/>
        <item x="30"/>
        <item x="31"/>
        <item x="3"/>
        <item x="10"/>
        <item x="11"/>
        <item x="27"/>
        <item x="32"/>
        <item x="20"/>
        <item x="24"/>
        <item x="17"/>
        <item x="1"/>
        <item x="29"/>
        <item x="19"/>
        <item x="15"/>
        <item x="14"/>
        <item x="8"/>
        <item x="28"/>
        <item x="2"/>
        <item x="25"/>
        <item x="12"/>
        <item x="23"/>
        <item x="22"/>
        <item x="9"/>
        <item x="18"/>
        <item x="4"/>
        <item x="5"/>
        <item x="26"/>
        <item x="21"/>
        <item x="7"/>
        <item x="6"/>
        <item x="33"/>
        <item t="default"/>
      </items>
    </pivotField>
    <pivotField compact="0" numFmtId="14" outline="0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2">
    <i>
      <x v="1"/>
    </i>
    <i>
      <x v="2"/>
    </i>
  </rowItems>
  <colItems count="1">
    <i/>
  </colItems>
  <dataFields count="1">
    <dataField name="Count of global_attende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8AC10-0216-4391-8363-B00B786177FB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C5472EC-C088-486D-AB75-DE93C0D7BBA3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8D59AC5-2C18-4FFE-87E3-41F1BEAA2B84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 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15134E8-C105-4489-9DD3-15D4398490A8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9B63493-D840-4E3C-AF74-64F54BDE9FBF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43358E4-B0DE-482E-96E5-3C1450E42413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D801A-B3E0-46DB-B6E3-43D1861A2FFC}" name="brokerage" displayName="brokerage" ref="A1:Q962" tableType="queryTable" totalsRowShown="0">
  <autoFilter ref="A1:Q962" xr:uid="{EB7D801A-B3E0-46DB-B6E3-43D1861A2FFC}"/>
  <tableColumns count="17">
    <tableColumn id="1" xr3:uid="{D1DD9BF4-E035-4C47-8B04-4E83BBF4D7B9}" uniqueName="1" name="client_name" queryTableFieldId="1" dataDxfId="45"/>
    <tableColumn id="2" xr3:uid="{E9C5CA59-FDC5-4DB5-A44D-A6800429B63D}" uniqueName="2" name="policy_number" queryTableFieldId="2"/>
    <tableColumn id="3" xr3:uid="{C915493F-F039-427E-8A24-2893FDAF6A47}" uniqueName="3" name="policy_status" queryTableFieldId="3" dataDxfId="44"/>
    <tableColumn id="4" xr3:uid="{DBC10EB4-042B-4A7D-8DEA-DBC19F306EBD}" uniqueName="4" name="policy_start_date" queryTableFieldId="4" dataDxfId="43"/>
    <tableColumn id="5" xr3:uid="{6E4F9123-FCA9-4CAD-BCA5-57DDEBEDCBE8}" uniqueName="5" name="policy_end_date" queryTableFieldId="5" dataDxfId="42"/>
    <tableColumn id="6" xr3:uid="{09AA5134-8370-44AE-8FE3-6097AC273A0E}" uniqueName="6" name="product_group" queryTableFieldId="6" dataDxfId="41"/>
    <tableColumn id="7" xr3:uid="{E56CAA10-CAEF-4BEC-8D97-50DBAC725FFC}" uniqueName="7" name="Account Exe ID" queryTableFieldId="7"/>
    <tableColumn id="8" xr3:uid="{C47F3D16-B710-4138-9A57-8C9FB4609148}" uniqueName="8" name="Exe Name" queryTableFieldId="8" dataDxfId="40"/>
    <tableColumn id="9" xr3:uid="{510D1352-1ADE-41C0-9234-E58B30AA983A}" uniqueName="9" name="branch_name" queryTableFieldId="9" dataDxfId="39"/>
    <tableColumn id="10" xr3:uid="{36E6349F-7100-49AC-B0A9-78F3AAA5B97B}" uniqueName="10" name="solution_group" queryTableFieldId="10" dataDxfId="38"/>
    <tableColumn id="11" xr3:uid="{2282CEF4-F8F5-4751-B705-F9F4866140E7}" uniqueName="11" name="income_class" queryTableFieldId="11" dataDxfId="37"/>
    <tableColumn id="12" xr3:uid="{AA824DFA-6F31-4354-A6C4-A30768D8469A}" uniqueName="12" name="Amount" queryTableFieldId="12"/>
    <tableColumn id="13" xr3:uid="{1F7C9F90-AB2A-45F4-B0CD-322A36EED596}" uniqueName="13" name="income_due_date" queryTableFieldId="13" dataDxfId="36"/>
    <tableColumn id="14" xr3:uid="{DE2381BD-67D3-486A-8B5E-CD01526E5EB6}" uniqueName="14" name="revenue_transaction_type" queryTableFieldId="14" dataDxfId="35"/>
    <tableColumn id="15" xr3:uid="{D8564B52-F7A4-4244-A633-FA4A3ED4F90A}" uniqueName="15" name="renewal_status" queryTableFieldId="15" dataDxfId="34"/>
    <tableColumn id="16" xr3:uid="{ECB9C778-EBB5-4D6D-AD22-3904F5FEBBB6}" uniqueName="16" name="lapse_reason" queryTableFieldId="16" dataDxfId="33"/>
    <tableColumn id="17" xr3:uid="{1C6A7E6A-06F6-40E0-8203-3E34E79F46F7}" uniqueName="17" name="last_updated_date" queryTableFieldId="1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8EF8F-7E94-4EB6-84AB-E440054ACEC2}" name="fees" displayName="fees" ref="A1:I10" tableType="queryTable" totalsRowShown="0">
  <autoFilter ref="A1:I10" xr:uid="{D408EF8F-7E94-4EB6-84AB-E440054ACEC2}"/>
  <tableColumns count="9">
    <tableColumn id="1" xr3:uid="{963CAB60-B2D1-4DED-953D-51990515EFA2}" uniqueName="1" name="client_name" queryTableFieldId="1" dataDxfId="31"/>
    <tableColumn id="2" xr3:uid="{A11AC152-7734-4769-88B9-8D282160A6E5}" uniqueName="2" name="branch_name" queryTableFieldId="2" dataDxfId="30"/>
    <tableColumn id="3" xr3:uid="{EE0809D8-BDD5-4C54-87EF-5FB316314CA2}" uniqueName="3" name="solution_group" queryTableFieldId="3" dataDxfId="29"/>
    <tableColumn id="4" xr3:uid="{5F3A1E6E-15E0-4B68-A55D-F8749AA56929}" uniqueName="4" name="Account Exe ID" queryTableFieldId="4"/>
    <tableColumn id="5" xr3:uid="{32879F4D-BAA3-4339-AEE7-43E3D1D3EAF3}" uniqueName="5" name="Account Executive" queryTableFieldId="5" dataDxfId="28"/>
    <tableColumn id="6" xr3:uid="{CCFD788A-8D44-4958-BCAC-06FD1E3A4630}" uniqueName="6" name="income_class" queryTableFieldId="6" dataDxfId="27"/>
    <tableColumn id="7" xr3:uid="{57FB2FD8-B9C8-4A01-B689-EE7EDEF6EBF6}" uniqueName="7" name="Amount" queryTableFieldId="7"/>
    <tableColumn id="8" xr3:uid="{152DECBA-ACC6-47E8-88F9-88A12420B2B0}" uniqueName="8" name="income_due_date" queryTableFieldId="8" dataDxfId="26"/>
    <tableColumn id="9" xr3:uid="{2408A98F-54D4-4D52-A90E-7D5B328405C9}" uniqueName="9" name="revenue_transaction_type" queryTableFieldId="9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94A720-89B2-4D48-8E6B-30EFE455DF51}" name="invoice" displayName="invoice" ref="A1:L205" tableType="queryTable" totalsRowShown="0">
  <autoFilter ref="A1:L205" xr:uid="{5294A720-89B2-4D48-8E6B-30EFE455DF51}"/>
  <tableColumns count="12">
    <tableColumn id="1" xr3:uid="{58A86F4B-6C93-4B41-81C3-CE90F1029F30}" uniqueName="1" name="invoice_number" queryTableFieldId="1"/>
    <tableColumn id="2" xr3:uid="{3AFFB52B-5FB6-48E2-89B5-E86A0DAC5299}" uniqueName="2" name="invoice_date" queryTableFieldId="2" dataDxfId="24"/>
    <tableColumn id="3" xr3:uid="{A7104654-87AC-4A17-A946-1F93396C36FC}" uniqueName="3" name="revenue_transaction_type" queryTableFieldId="3" dataDxfId="23"/>
    <tableColumn id="4" xr3:uid="{A0F49849-7079-4803-8D40-A65A2BCE8191}" uniqueName="4" name="branch_name" queryTableFieldId="4" dataDxfId="22"/>
    <tableColumn id="5" xr3:uid="{B20B4198-0B34-41E2-8875-F18C823318CB}" uniqueName="5" name="solution_group" queryTableFieldId="5" dataDxfId="21"/>
    <tableColumn id="6" xr3:uid="{665F65AA-B4CC-427B-A2CB-703E780633F2}" uniqueName="6" name="Account Exe ID" queryTableFieldId="6"/>
    <tableColumn id="7" xr3:uid="{1742F17B-B304-4D7E-BB11-0EB49E80345A}" uniqueName="7" name="Account Executive" queryTableFieldId="7" dataDxfId="20"/>
    <tableColumn id="8" xr3:uid="{43A14702-CCA3-4F0E-A76F-9A9CE66B6B48}" uniqueName="8" name="income_class" queryTableFieldId="8" dataDxfId="19"/>
    <tableColumn id="9" xr3:uid="{5ACBABE6-B084-4911-B89C-BD0CDA9D9024}" uniqueName="9" name="Client Name" queryTableFieldId="9" dataDxfId="18"/>
    <tableColumn id="10" xr3:uid="{CCAB7BD5-4058-4E58-B8D2-1F210C5EA1BB}" uniqueName="10" name="policy_number" queryTableFieldId="10"/>
    <tableColumn id="11" xr3:uid="{E01C210E-3768-4011-A583-D8623421239C}" uniqueName="11" name="Amount" queryTableFieldId="11"/>
    <tableColumn id="12" xr3:uid="{1DCCE978-8282-483C-AE46-396175CDCB78}" uniqueName="12" name="income_due_date" queryTableFieldId="1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C4C2EC-9800-45AC-B8B7-B3E921CCCF29}" name="opportunity" displayName="opportunity" ref="A1:M50" tableType="queryTable" totalsRowShown="0">
  <autoFilter ref="A1:M50" xr:uid="{15C4C2EC-9800-45AC-B8B7-B3E921CCCF29}"/>
  <tableColumns count="13">
    <tableColumn id="1" xr3:uid="{8C4BE296-5B0D-4F37-88EB-4A874011520D}" uniqueName="1" name="opportunity_name" queryTableFieldId="1" dataDxfId="16"/>
    <tableColumn id="2" xr3:uid="{5C24F8AA-85F2-4480-AEF4-39D87D104A58}" uniqueName="2" name="opportunity_id" queryTableFieldId="2" dataDxfId="15"/>
    <tableColumn id="3" xr3:uid="{2B0662C4-BBB1-4A36-A95A-F5AB6D6FA4B9}" uniqueName="3" name="Account Exe Id" queryTableFieldId="3"/>
    <tableColumn id="4" xr3:uid="{9EFC39CF-0941-4C28-8B20-779E2BC95F7A}" uniqueName="4" name="Account Executive" queryTableFieldId="4" dataDxfId="14"/>
    <tableColumn id="5" xr3:uid="{5B8EB5D8-9A85-4E2A-9B99-1FD67749484A}" uniqueName="5" name="premium_amount" queryTableFieldId="5"/>
    <tableColumn id="6" xr3:uid="{7FD1E82E-8517-4E79-969E-C0DB6898BD2E}" uniqueName="6" name="revenue_amount" queryTableFieldId="6"/>
    <tableColumn id="7" xr3:uid="{2BFD876E-8A09-4D17-AD5E-49D890951354}" uniqueName="7" name="closing_date" queryTableFieldId="7" dataDxfId="13"/>
    <tableColumn id="8" xr3:uid="{D6AF7B81-85DB-46BA-932D-90E207B09E8B}" uniqueName="8" name="stage" queryTableFieldId="8" dataDxfId="12"/>
    <tableColumn id="9" xr3:uid="{5E7BA68A-FBFB-4130-AE6B-63736A29E369}" uniqueName="9" name="branch" queryTableFieldId="9" dataDxfId="11"/>
    <tableColumn id="10" xr3:uid="{61E67C48-881E-4BD3-BD21-B82BD68F5D9B}" uniqueName="10" name="specialty" queryTableFieldId="10" dataDxfId="10"/>
    <tableColumn id="11" xr3:uid="{32385B92-07C2-4A0D-802A-24C3EF7669D1}" uniqueName="11" name="product_group" queryTableFieldId="11" dataDxfId="9"/>
    <tableColumn id="12" xr3:uid="{BB2A5BDE-3DB9-4956-A119-ABEE31037D2C}" uniqueName="12" name="product_sub_group" queryTableFieldId="12" dataDxfId="8"/>
    <tableColumn id="13" xr3:uid="{169FE000-7BC0-4641-B873-0103ED696132}" uniqueName="13" name="risk_details" queryTableFieldId="13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82BA8-D95B-4690-A250-072BDA5CD2F5}" name="Individual_Budget" displayName="Individual_Budget" ref="A1:G11" tableType="queryTable" totalsRowShown="0">
  <autoFilter ref="A1:G11" xr:uid="{BF882BA8-D95B-4690-A250-072BDA5CD2F5}"/>
  <tableColumns count="7">
    <tableColumn id="1" xr3:uid="{49CD7F45-C4C3-4A38-B946-0E1242DFAB7E}" uniqueName="1" name="Branch" queryTableFieldId="1" dataDxfId="6"/>
    <tableColumn id="2" xr3:uid="{2956E013-E32B-47C2-B14E-81533AE4EA69}" uniqueName="2" name="Account Exe ID" queryTableFieldId="2"/>
    <tableColumn id="3" xr3:uid="{5FF774DE-A4C2-4FEF-AE3B-B963933CC42D}" uniqueName="3" name="Employee Name" queryTableFieldId="3" dataDxfId="5"/>
    <tableColumn id="4" xr3:uid="{858C4798-203F-47ED-B299-EB3DBA759296}" uniqueName="4" name="New Role2" queryTableFieldId="4" dataDxfId="4"/>
    <tableColumn id="5" xr3:uid="{8FD91218-A3C8-4FA6-9C1A-8DFDD7905B12}" uniqueName="5" name="New Budget" queryTableFieldId="5"/>
    <tableColumn id="6" xr3:uid="{318AAC2B-F79F-4DF9-8FF8-F8443BED7F9D}" uniqueName="6" name="Cross sell bugdet" queryTableFieldId="6"/>
    <tableColumn id="7" xr3:uid="{72334F50-C939-46A8-8D45-7DED0E11898C}" uniqueName="7" name="Renewal Budget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09E504-1513-4CB6-9DC5-F5C30257A04C}" name="meeting" displayName="meeting" ref="A1:E35" tableType="queryTable" totalsRowShown="0">
  <autoFilter ref="A1:E35" xr:uid="{7009E504-1513-4CB6-9DC5-F5C30257A04C}"/>
  <tableColumns count="5">
    <tableColumn id="1" xr3:uid="{CF1656C1-46B0-4CD3-A9CC-91ED2C50714B}" uniqueName="1" name="Account Exe ID" queryTableFieldId="1"/>
    <tableColumn id="2" xr3:uid="{7CBF2D3A-3553-473F-B70B-2237FD253BB9}" uniqueName="2" name="Account Executive" queryTableFieldId="2" dataDxfId="3"/>
    <tableColumn id="3" xr3:uid="{D8A256E3-E13D-4035-ABEF-53172B2A89B4}" uniqueName="3" name="branch_name" queryTableFieldId="3" dataDxfId="2"/>
    <tableColumn id="4" xr3:uid="{C34A6175-B7BB-4B3C-8186-B3FF52524FC7}" uniqueName="4" name="global_attendees" queryTableFieldId="4" dataDxfId="1"/>
    <tableColumn id="5" xr3:uid="{869D06B5-9441-4E75-946C-28A0946F3599}" uniqueName="5" name="meeting_d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79A8-36F2-41DE-B5CC-FA9041C5A474}">
  <dimension ref="A1:Q962"/>
  <sheetViews>
    <sheetView workbookViewId="0">
      <selection activeCell="B13" sqref="B13"/>
    </sheetView>
  </sheetViews>
  <sheetFormatPr defaultRowHeight="15" x14ac:dyDescent="0.25"/>
  <cols>
    <col min="1" max="1" width="17.28515625" bestFit="1" customWidth="1"/>
    <col min="2" max="2" width="55" bestFit="1" customWidth="1"/>
    <col min="3" max="3" width="15.140625" bestFit="1" customWidth="1"/>
    <col min="4" max="4" width="18.7109375" bestFit="1" customWidth="1"/>
    <col min="5" max="5" width="18" bestFit="1" customWidth="1"/>
    <col min="6" max="6" width="17" bestFit="1" customWidth="1"/>
    <col min="7" max="7" width="16.85546875" bestFit="1" customWidth="1"/>
    <col min="8" max="8" width="15.140625" bestFit="1" customWidth="1"/>
    <col min="9" max="9" width="15.42578125" bestFit="1" customWidth="1"/>
    <col min="10" max="10" width="33.5703125" bestFit="1" customWidth="1"/>
    <col min="11" max="11" width="15.5703125" bestFit="1" customWidth="1"/>
    <col min="12" max="12" width="11" bestFit="1" customWidth="1"/>
    <col min="13" max="13" width="19.28515625" bestFit="1" customWidth="1"/>
    <col min="14" max="14" width="27" bestFit="1" customWidth="1"/>
    <col min="15" max="15" width="17" bestFit="1" customWidth="1"/>
    <col min="16" max="16" width="40.28515625" bestFit="1" customWidth="1"/>
    <col min="17" max="17" width="2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x14ac:dyDescent="0.25">
      <c r="A5" t="s">
        <v>34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x14ac:dyDescent="0.25">
      <c r="A6" t="s">
        <v>35</v>
      </c>
      <c r="B6">
        <v>2200090892</v>
      </c>
      <c r="C6" t="s">
        <v>19</v>
      </c>
      <c r="D6" s="1">
        <v>43410</v>
      </c>
      <c r="E6" s="1">
        <v>43774</v>
      </c>
      <c r="F6" t="s">
        <v>36</v>
      </c>
      <c r="G6">
        <v>1</v>
      </c>
      <c r="H6" t="s">
        <v>21</v>
      </c>
      <c r="I6" t="s">
        <v>22</v>
      </c>
      <c r="J6" t="s">
        <v>37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x14ac:dyDescent="0.25">
      <c r="A7" t="s">
        <v>38</v>
      </c>
      <c r="B7" t="s">
        <v>39</v>
      </c>
      <c r="C7" t="s">
        <v>19</v>
      </c>
      <c r="D7" s="1">
        <v>43497</v>
      </c>
      <c r="E7" s="1">
        <v>43861</v>
      </c>
      <c r="F7" t="s">
        <v>40</v>
      </c>
      <c r="G7">
        <v>10</v>
      </c>
      <c r="H7" t="s">
        <v>41</v>
      </c>
      <c r="I7" t="s">
        <v>22</v>
      </c>
      <c r="J7" t="s">
        <v>42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x14ac:dyDescent="0.25">
      <c r="A8" t="s">
        <v>43</v>
      </c>
      <c r="B8" t="s">
        <v>44</v>
      </c>
      <c r="C8" t="s">
        <v>19</v>
      </c>
      <c r="D8" s="1">
        <v>43641</v>
      </c>
      <c r="E8" s="1">
        <v>44006</v>
      </c>
      <c r="F8" t="s">
        <v>40</v>
      </c>
      <c r="G8">
        <v>2</v>
      </c>
      <c r="H8" t="s">
        <v>27</v>
      </c>
      <c r="I8" t="s">
        <v>22</v>
      </c>
      <c r="J8" t="s">
        <v>42</v>
      </c>
      <c r="K8" t="s">
        <v>28</v>
      </c>
      <c r="L8">
        <v>79833.600000000006</v>
      </c>
      <c r="M8" s="1">
        <v>43641</v>
      </c>
      <c r="N8" t="s">
        <v>24</v>
      </c>
      <c r="O8" t="s">
        <v>45</v>
      </c>
      <c r="Q8" s="1">
        <v>43852</v>
      </c>
    </row>
    <row r="9" spans="1:17" x14ac:dyDescent="0.25">
      <c r="A9" t="s">
        <v>46</v>
      </c>
      <c r="B9" t="s">
        <v>44</v>
      </c>
      <c r="C9" t="s">
        <v>19</v>
      </c>
      <c r="D9" s="1">
        <v>43641</v>
      </c>
      <c r="E9" s="1">
        <v>44006</v>
      </c>
      <c r="F9" t="s">
        <v>40</v>
      </c>
      <c r="G9">
        <v>2</v>
      </c>
      <c r="H9" t="s">
        <v>27</v>
      </c>
      <c r="I9" t="s">
        <v>22</v>
      </c>
      <c r="J9" t="s">
        <v>42</v>
      </c>
      <c r="K9" t="s">
        <v>28</v>
      </c>
      <c r="L9">
        <v>11435.86</v>
      </c>
      <c r="M9" s="1">
        <v>43679</v>
      </c>
      <c r="N9" t="s">
        <v>47</v>
      </c>
      <c r="O9" t="s">
        <v>45</v>
      </c>
      <c r="Q9" s="1">
        <v>43852</v>
      </c>
    </row>
    <row r="10" spans="1:17" x14ac:dyDescent="0.25">
      <c r="A10" t="s">
        <v>48</v>
      </c>
      <c r="B10">
        <v>2250010276</v>
      </c>
      <c r="C10" t="s">
        <v>19</v>
      </c>
      <c r="D10" s="1">
        <v>43215</v>
      </c>
      <c r="E10" s="1">
        <v>43579</v>
      </c>
      <c r="F10" t="s">
        <v>36</v>
      </c>
      <c r="G10">
        <v>1</v>
      </c>
      <c r="H10" t="s">
        <v>21</v>
      </c>
      <c r="I10" t="s">
        <v>22</v>
      </c>
      <c r="J10" t="s">
        <v>42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x14ac:dyDescent="0.25">
      <c r="A11" t="s">
        <v>49</v>
      </c>
      <c r="B11" t="s">
        <v>50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25">
      <c r="A12" t="s">
        <v>51</v>
      </c>
      <c r="B12" t="s">
        <v>52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x14ac:dyDescent="0.25">
      <c r="A13" t="s">
        <v>53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54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x14ac:dyDescent="0.25">
      <c r="A14" t="s">
        <v>55</v>
      </c>
      <c r="B14">
        <v>2280062933</v>
      </c>
      <c r="C14" t="s">
        <v>19</v>
      </c>
      <c r="D14" s="1">
        <v>43605</v>
      </c>
      <c r="E14" s="1">
        <v>43970</v>
      </c>
      <c r="F14" t="s">
        <v>36</v>
      </c>
      <c r="G14">
        <v>1</v>
      </c>
      <c r="H14" t="s">
        <v>21</v>
      </c>
      <c r="I14" t="s">
        <v>22</v>
      </c>
      <c r="J14" t="s">
        <v>37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x14ac:dyDescent="0.25">
      <c r="A15" t="s">
        <v>56</v>
      </c>
      <c r="B15" t="s">
        <v>57</v>
      </c>
      <c r="C15" t="s">
        <v>31</v>
      </c>
      <c r="D15" s="1">
        <v>43240</v>
      </c>
      <c r="E15" s="1">
        <v>43604</v>
      </c>
      <c r="F15" t="s">
        <v>36</v>
      </c>
      <c r="G15">
        <v>1</v>
      </c>
      <c r="H15" t="s">
        <v>21</v>
      </c>
      <c r="I15" t="s">
        <v>22</v>
      </c>
      <c r="J15" t="s">
        <v>37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x14ac:dyDescent="0.25">
      <c r="A16" t="s">
        <v>58</v>
      </c>
      <c r="B16" t="s">
        <v>59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60</v>
      </c>
      <c r="I16" t="s">
        <v>22</v>
      </c>
      <c r="J16" t="s">
        <v>61</v>
      </c>
      <c r="K16" t="s">
        <v>23</v>
      </c>
      <c r="L16">
        <v>1980</v>
      </c>
      <c r="M16" s="1">
        <v>43263</v>
      </c>
      <c r="N16" t="s">
        <v>24</v>
      </c>
      <c r="O16" t="s">
        <v>45</v>
      </c>
      <c r="Q16" s="1">
        <v>43852</v>
      </c>
    </row>
    <row r="17" spans="1:17" x14ac:dyDescent="0.25">
      <c r="A17" t="s">
        <v>62</v>
      </c>
      <c r="B17" t="s">
        <v>59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60</v>
      </c>
      <c r="I17" t="s">
        <v>22</v>
      </c>
      <c r="J17" t="s">
        <v>61</v>
      </c>
      <c r="K17" t="s">
        <v>23</v>
      </c>
      <c r="L17">
        <v>1980</v>
      </c>
      <c r="M17" s="1">
        <v>43475</v>
      </c>
      <c r="N17" t="s">
        <v>47</v>
      </c>
      <c r="O17" t="s">
        <v>45</v>
      </c>
      <c r="Q17" s="1">
        <v>43852</v>
      </c>
    </row>
    <row r="18" spans="1:17" x14ac:dyDescent="0.25">
      <c r="A18" t="s">
        <v>63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36</v>
      </c>
      <c r="G18">
        <v>3</v>
      </c>
      <c r="H18" t="s">
        <v>64</v>
      </c>
      <c r="I18" t="s">
        <v>22</v>
      </c>
      <c r="J18" t="s">
        <v>65</v>
      </c>
      <c r="K18" t="s">
        <v>66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25">
      <c r="A19" t="s">
        <v>67</v>
      </c>
      <c r="B19" t="s">
        <v>68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64</v>
      </c>
      <c r="I19" t="s">
        <v>22</v>
      </c>
      <c r="J19" t="s">
        <v>65</v>
      </c>
      <c r="K19" t="s">
        <v>66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25">
      <c r="A20" t="s">
        <v>69</v>
      </c>
      <c r="B20" t="s">
        <v>70</v>
      </c>
      <c r="C20" t="s">
        <v>19</v>
      </c>
      <c r="D20" s="1">
        <v>43466</v>
      </c>
      <c r="E20" s="1">
        <v>43830</v>
      </c>
      <c r="F20" t="s">
        <v>37</v>
      </c>
      <c r="G20">
        <v>3</v>
      </c>
      <c r="H20" t="s">
        <v>64</v>
      </c>
      <c r="I20" t="s">
        <v>22</v>
      </c>
      <c r="J20" t="s">
        <v>65</v>
      </c>
      <c r="K20" t="s">
        <v>66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25">
      <c r="A21" t="s">
        <v>71</v>
      </c>
      <c r="B21">
        <v>640002371</v>
      </c>
      <c r="C21" t="s">
        <v>19</v>
      </c>
      <c r="D21" s="1">
        <v>43191</v>
      </c>
      <c r="E21" s="1">
        <v>43555</v>
      </c>
      <c r="F21" t="s">
        <v>36</v>
      </c>
      <c r="G21">
        <v>3</v>
      </c>
      <c r="H21" t="s">
        <v>64</v>
      </c>
      <c r="I21" t="s">
        <v>22</v>
      </c>
      <c r="J21" t="s">
        <v>65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x14ac:dyDescent="0.25">
      <c r="A22" t="s">
        <v>72</v>
      </c>
      <c r="B22" t="s">
        <v>73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64</v>
      </c>
      <c r="I22" t="s">
        <v>22</v>
      </c>
      <c r="J22" t="s">
        <v>65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x14ac:dyDescent="0.25">
      <c r="A23" t="s">
        <v>74</v>
      </c>
      <c r="B23" t="s">
        <v>75</v>
      </c>
      <c r="C23" t="s">
        <v>31</v>
      </c>
      <c r="D23" s="1">
        <v>43191</v>
      </c>
      <c r="E23" s="1">
        <v>43555</v>
      </c>
      <c r="F23" t="s">
        <v>40</v>
      </c>
      <c r="G23">
        <v>10</v>
      </c>
      <c r="H23" t="s">
        <v>41</v>
      </c>
      <c r="I23" t="s">
        <v>22</v>
      </c>
      <c r="J23" t="s">
        <v>42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x14ac:dyDescent="0.25">
      <c r="A24" t="s">
        <v>76</v>
      </c>
      <c r="B24" t="s">
        <v>77</v>
      </c>
      <c r="C24" t="s">
        <v>19</v>
      </c>
      <c r="D24" s="1">
        <v>43556</v>
      </c>
      <c r="E24" s="1">
        <v>43921</v>
      </c>
      <c r="F24" t="s">
        <v>40</v>
      </c>
      <c r="G24">
        <v>10</v>
      </c>
      <c r="H24" t="s">
        <v>41</v>
      </c>
      <c r="I24" t="s">
        <v>22</v>
      </c>
      <c r="J24" t="s">
        <v>42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x14ac:dyDescent="0.25">
      <c r="A25" t="s">
        <v>78</v>
      </c>
      <c r="B25" t="s">
        <v>77</v>
      </c>
      <c r="C25" t="s">
        <v>19</v>
      </c>
      <c r="D25" s="1">
        <v>43556</v>
      </c>
      <c r="E25" s="1">
        <v>43921</v>
      </c>
      <c r="F25" t="s">
        <v>40</v>
      </c>
      <c r="G25">
        <v>10</v>
      </c>
      <c r="H25" t="s">
        <v>41</v>
      </c>
      <c r="I25" t="s">
        <v>22</v>
      </c>
      <c r="J25" t="s">
        <v>42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25">
      <c r="A26" t="s">
        <v>79</v>
      </c>
      <c r="B26">
        <v>2250002346</v>
      </c>
      <c r="C26" t="s">
        <v>19</v>
      </c>
      <c r="D26" s="1">
        <v>43191</v>
      </c>
      <c r="E26" s="1">
        <v>43555</v>
      </c>
      <c r="F26" t="s">
        <v>36</v>
      </c>
      <c r="G26">
        <v>3</v>
      </c>
      <c r="H26" t="s">
        <v>64</v>
      </c>
      <c r="I26" t="s">
        <v>22</v>
      </c>
      <c r="J26" t="s">
        <v>65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x14ac:dyDescent="0.25">
      <c r="A27" t="s">
        <v>80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37</v>
      </c>
      <c r="G27">
        <v>3</v>
      </c>
      <c r="H27" t="s">
        <v>64</v>
      </c>
      <c r="I27" t="s">
        <v>22</v>
      </c>
      <c r="J27" t="s">
        <v>65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25">
      <c r="A28" t="s">
        <v>81</v>
      </c>
      <c r="B28" t="s">
        <v>82</v>
      </c>
      <c r="C28" t="s">
        <v>19</v>
      </c>
      <c r="D28" s="1">
        <v>43191</v>
      </c>
      <c r="E28" s="1">
        <v>43555</v>
      </c>
      <c r="F28" t="s">
        <v>37</v>
      </c>
      <c r="G28">
        <v>12</v>
      </c>
      <c r="H28" t="s">
        <v>83</v>
      </c>
      <c r="I28" t="s">
        <v>22</v>
      </c>
      <c r="J28" t="s">
        <v>65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25">
      <c r="A29" t="s">
        <v>84</v>
      </c>
      <c r="B29" t="s">
        <v>85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45</v>
      </c>
      <c r="Q29" s="1">
        <v>43852</v>
      </c>
    </row>
    <row r="30" spans="1:17" x14ac:dyDescent="0.25">
      <c r="A30" t="s">
        <v>86</v>
      </c>
      <c r="B30" t="s">
        <v>85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47</v>
      </c>
      <c r="O30" t="s">
        <v>45</v>
      </c>
      <c r="Q30" s="1">
        <v>43852</v>
      </c>
    </row>
    <row r="31" spans="1:17" x14ac:dyDescent="0.25">
      <c r="A31" t="s">
        <v>87</v>
      </c>
      <c r="B31" t="s">
        <v>85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47</v>
      </c>
      <c r="O31" t="s">
        <v>45</v>
      </c>
      <c r="Q31" s="1">
        <v>43852</v>
      </c>
    </row>
    <row r="32" spans="1:17" x14ac:dyDescent="0.25">
      <c r="A32" t="s">
        <v>88</v>
      </c>
      <c r="B32" t="s">
        <v>89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</row>
    <row r="33" spans="1:17" x14ac:dyDescent="0.25">
      <c r="A33" t="s">
        <v>90</v>
      </c>
      <c r="B33" t="s">
        <v>91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</row>
    <row r="34" spans="1:17" x14ac:dyDescent="0.25">
      <c r="A34" t="s">
        <v>92</v>
      </c>
      <c r="B34" t="s">
        <v>93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</row>
    <row r="35" spans="1:17" x14ac:dyDescent="0.25">
      <c r="A35" t="s">
        <v>94</v>
      </c>
      <c r="B35" t="s">
        <v>95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54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</row>
    <row r="36" spans="1:17" x14ac:dyDescent="0.25">
      <c r="A36" t="s">
        <v>96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54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</row>
    <row r="37" spans="1:17" x14ac:dyDescent="0.25">
      <c r="A37" t="s">
        <v>97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54</v>
      </c>
      <c r="K37" t="s">
        <v>66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</row>
    <row r="38" spans="1:17" x14ac:dyDescent="0.25">
      <c r="A38" t="s">
        <v>98</v>
      </c>
      <c r="B38" t="s">
        <v>99</v>
      </c>
      <c r="C38" t="s">
        <v>19</v>
      </c>
      <c r="D38" s="1">
        <v>43326</v>
      </c>
      <c r="E38" s="1">
        <v>43690</v>
      </c>
      <c r="F38" t="s">
        <v>36</v>
      </c>
      <c r="G38">
        <v>1</v>
      </c>
      <c r="H38" t="s">
        <v>21</v>
      </c>
      <c r="I38" t="s">
        <v>22</v>
      </c>
      <c r="J38" t="s">
        <v>54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</row>
    <row r="39" spans="1:17" x14ac:dyDescent="0.25">
      <c r="A39" t="s">
        <v>100</v>
      </c>
      <c r="B39" t="s">
        <v>101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54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</row>
    <row r="40" spans="1:17" x14ac:dyDescent="0.25">
      <c r="A40" t="s">
        <v>102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54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</row>
    <row r="41" spans="1:17" x14ac:dyDescent="0.25">
      <c r="A41" t="s">
        <v>103</v>
      </c>
      <c r="B41">
        <v>301002850</v>
      </c>
      <c r="C41" t="s">
        <v>19</v>
      </c>
      <c r="D41" s="1">
        <v>43313</v>
      </c>
      <c r="E41" s="1">
        <v>43677</v>
      </c>
      <c r="F41" t="s">
        <v>37</v>
      </c>
      <c r="G41">
        <v>6</v>
      </c>
      <c r="H41" t="s">
        <v>104</v>
      </c>
      <c r="I41" t="s">
        <v>22</v>
      </c>
      <c r="J41" t="s">
        <v>37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</row>
    <row r="42" spans="1:17" x14ac:dyDescent="0.25">
      <c r="A42" t="s">
        <v>105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</row>
    <row r="43" spans="1:17" x14ac:dyDescent="0.25">
      <c r="A43" t="s">
        <v>106</v>
      </c>
      <c r="B43" t="s">
        <v>107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64</v>
      </c>
      <c r="I43" t="s">
        <v>22</v>
      </c>
      <c r="J43" t="s">
        <v>65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</row>
    <row r="44" spans="1:17" x14ac:dyDescent="0.25">
      <c r="A44" t="s">
        <v>108</v>
      </c>
      <c r="B44" t="s">
        <v>109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64</v>
      </c>
      <c r="I44" t="s">
        <v>22</v>
      </c>
      <c r="J44" t="s">
        <v>65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</row>
    <row r="45" spans="1:17" x14ac:dyDescent="0.25">
      <c r="A45" t="s">
        <v>110</v>
      </c>
      <c r="B45" t="s">
        <v>111</v>
      </c>
      <c r="C45" t="s">
        <v>19</v>
      </c>
      <c r="D45" s="1">
        <v>43192</v>
      </c>
      <c r="E45" s="1">
        <v>43556</v>
      </c>
      <c r="F45" t="s">
        <v>37</v>
      </c>
      <c r="G45">
        <v>12</v>
      </c>
      <c r="H45" t="s">
        <v>83</v>
      </c>
      <c r="I45" t="s">
        <v>22</v>
      </c>
      <c r="J45" t="s">
        <v>65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</row>
    <row r="46" spans="1:17" x14ac:dyDescent="0.25">
      <c r="A46" t="s">
        <v>112</v>
      </c>
      <c r="B46" t="s">
        <v>113</v>
      </c>
      <c r="C46" t="s">
        <v>31</v>
      </c>
      <c r="D46" s="1">
        <v>43280</v>
      </c>
      <c r="E46" s="1">
        <v>43644</v>
      </c>
      <c r="F46" t="s">
        <v>40</v>
      </c>
      <c r="G46">
        <v>10</v>
      </c>
      <c r="H46" t="s">
        <v>41</v>
      </c>
      <c r="I46" t="s">
        <v>22</v>
      </c>
      <c r="J46" t="s">
        <v>42</v>
      </c>
      <c r="K46" t="s">
        <v>23</v>
      </c>
      <c r="L46">
        <v>4330.05</v>
      </c>
      <c r="M46" s="1">
        <v>43280</v>
      </c>
      <c r="N46" t="s">
        <v>24</v>
      </c>
      <c r="O46" t="s">
        <v>45</v>
      </c>
      <c r="Q46" s="1">
        <v>43852</v>
      </c>
    </row>
    <row r="47" spans="1:17" x14ac:dyDescent="0.25">
      <c r="A47" t="s">
        <v>114</v>
      </c>
      <c r="B47" t="s">
        <v>113</v>
      </c>
      <c r="C47" t="s">
        <v>31</v>
      </c>
      <c r="D47" s="1">
        <v>43280</v>
      </c>
      <c r="E47" s="1">
        <v>43644</v>
      </c>
      <c r="F47" t="s">
        <v>40</v>
      </c>
      <c r="G47">
        <v>10</v>
      </c>
      <c r="H47" t="s">
        <v>41</v>
      </c>
      <c r="I47" t="s">
        <v>22</v>
      </c>
      <c r="J47" t="s">
        <v>42</v>
      </c>
      <c r="K47" t="s">
        <v>23</v>
      </c>
      <c r="M47" s="1">
        <v>43286</v>
      </c>
      <c r="N47" t="s">
        <v>47</v>
      </c>
      <c r="O47" t="s">
        <v>45</v>
      </c>
      <c r="Q47" s="1">
        <v>43852</v>
      </c>
    </row>
    <row r="48" spans="1:17" x14ac:dyDescent="0.25">
      <c r="A48" t="s">
        <v>115</v>
      </c>
      <c r="B48" t="s">
        <v>116</v>
      </c>
      <c r="C48" t="s">
        <v>19</v>
      </c>
      <c r="D48" s="1">
        <v>43645</v>
      </c>
      <c r="E48" s="1">
        <v>44010</v>
      </c>
      <c r="F48" t="s">
        <v>40</v>
      </c>
      <c r="G48">
        <v>10</v>
      </c>
      <c r="H48" t="s">
        <v>41</v>
      </c>
      <c r="I48" t="s">
        <v>22</v>
      </c>
      <c r="J48" t="s">
        <v>42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</row>
    <row r="49" spans="1:17" x14ac:dyDescent="0.25">
      <c r="A49" t="s">
        <v>117</v>
      </c>
      <c r="B49" t="s">
        <v>118</v>
      </c>
      <c r="C49" t="s">
        <v>31</v>
      </c>
      <c r="D49" s="1">
        <v>43280</v>
      </c>
      <c r="E49" s="1">
        <v>43644</v>
      </c>
      <c r="F49" t="s">
        <v>40</v>
      </c>
      <c r="G49">
        <v>10</v>
      </c>
      <c r="H49" t="s">
        <v>41</v>
      </c>
      <c r="I49" t="s">
        <v>22</v>
      </c>
      <c r="J49" t="s">
        <v>42</v>
      </c>
      <c r="K49" t="s">
        <v>23</v>
      </c>
      <c r="L49">
        <v>41313.599999999999</v>
      </c>
      <c r="M49" s="1">
        <v>43280</v>
      </c>
      <c r="N49" t="s">
        <v>24</v>
      </c>
      <c r="O49" t="s">
        <v>45</v>
      </c>
      <c r="Q49" s="1">
        <v>43852</v>
      </c>
    </row>
    <row r="50" spans="1:17" x14ac:dyDescent="0.25">
      <c r="A50" t="s">
        <v>119</v>
      </c>
      <c r="B50" t="s">
        <v>118</v>
      </c>
      <c r="C50" t="s">
        <v>31</v>
      </c>
      <c r="D50" s="1">
        <v>43280</v>
      </c>
      <c r="E50" s="1">
        <v>43644</v>
      </c>
      <c r="F50" t="s">
        <v>40</v>
      </c>
      <c r="G50">
        <v>10</v>
      </c>
      <c r="H50" t="s">
        <v>41</v>
      </c>
      <c r="I50" t="s">
        <v>22</v>
      </c>
      <c r="J50" t="s">
        <v>42</v>
      </c>
      <c r="K50" t="s">
        <v>23</v>
      </c>
      <c r="M50" s="1">
        <v>43312</v>
      </c>
      <c r="N50" t="s">
        <v>47</v>
      </c>
      <c r="O50" t="s">
        <v>45</v>
      </c>
      <c r="Q50" s="1">
        <v>43852</v>
      </c>
    </row>
    <row r="51" spans="1:17" x14ac:dyDescent="0.25">
      <c r="A51" t="s">
        <v>120</v>
      </c>
      <c r="B51" t="s">
        <v>121</v>
      </c>
      <c r="C51" t="s">
        <v>19</v>
      </c>
      <c r="D51" s="1">
        <v>43645</v>
      </c>
      <c r="E51" s="1">
        <v>44010</v>
      </c>
      <c r="F51" t="s">
        <v>40</v>
      </c>
      <c r="G51">
        <v>10</v>
      </c>
      <c r="H51" t="s">
        <v>41</v>
      </c>
      <c r="I51" t="s">
        <v>22</v>
      </c>
      <c r="J51" t="s">
        <v>42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</row>
    <row r="52" spans="1:17" x14ac:dyDescent="0.25">
      <c r="A52" t="s">
        <v>122</v>
      </c>
      <c r="B52" t="s">
        <v>123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83</v>
      </c>
      <c r="I52" t="s">
        <v>22</v>
      </c>
      <c r="J52" t="s">
        <v>65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</row>
    <row r="53" spans="1:17" x14ac:dyDescent="0.25">
      <c r="A53" t="s">
        <v>124</v>
      </c>
      <c r="B53" t="s">
        <v>125</v>
      </c>
      <c r="C53" t="s">
        <v>19</v>
      </c>
      <c r="D53" s="1">
        <v>43191</v>
      </c>
      <c r="E53" s="1">
        <v>43555</v>
      </c>
      <c r="F53" t="s">
        <v>37</v>
      </c>
      <c r="G53">
        <v>12</v>
      </c>
      <c r="H53" t="s">
        <v>83</v>
      </c>
      <c r="I53" t="s">
        <v>22</v>
      </c>
      <c r="J53" t="s">
        <v>65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</row>
    <row r="54" spans="1:17" x14ac:dyDescent="0.25">
      <c r="A54" t="s">
        <v>126</v>
      </c>
      <c r="B54" t="s">
        <v>127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</row>
    <row r="55" spans="1:17" x14ac:dyDescent="0.25">
      <c r="A55" t="s">
        <v>128</v>
      </c>
      <c r="B55" t="s">
        <v>129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</row>
    <row r="56" spans="1:17" x14ac:dyDescent="0.25">
      <c r="A56" t="s">
        <v>130</v>
      </c>
      <c r="B56" t="s">
        <v>131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</row>
    <row r="57" spans="1:17" x14ac:dyDescent="0.25">
      <c r="A57" t="s">
        <v>132</v>
      </c>
      <c r="B57" t="s">
        <v>133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134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</row>
    <row r="58" spans="1:17" x14ac:dyDescent="0.25">
      <c r="A58" t="s">
        <v>135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134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</row>
    <row r="59" spans="1:17" x14ac:dyDescent="0.25">
      <c r="A59" t="s">
        <v>136</v>
      </c>
      <c r="B59" t="s">
        <v>137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138</v>
      </c>
      <c r="I59" t="s">
        <v>22</v>
      </c>
      <c r="J59" t="s">
        <v>54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</row>
    <row r="60" spans="1:17" x14ac:dyDescent="0.25">
      <c r="A60" t="s">
        <v>139</v>
      </c>
      <c r="B60" t="s">
        <v>140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54</v>
      </c>
      <c r="K60" t="s">
        <v>66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</row>
    <row r="61" spans="1:17" x14ac:dyDescent="0.25">
      <c r="A61" t="s">
        <v>141</v>
      </c>
      <c r="B61" t="s">
        <v>142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54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</row>
    <row r="62" spans="1:17" x14ac:dyDescent="0.25">
      <c r="A62" t="s">
        <v>143</v>
      </c>
      <c r="B62">
        <v>30003393</v>
      </c>
      <c r="C62" t="s">
        <v>19</v>
      </c>
      <c r="D62" s="1">
        <v>43586</v>
      </c>
      <c r="E62" s="1">
        <v>43951</v>
      </c>
      <c r="F62" t="s">
        <v>36</v>
      </c>
      <c r="G62">
        <v>6</v>
      </c>
      <c r="H62" t="s">
        <v>104</v>
      </c>
      <c r="I62" t="s">
        <v>22</v>
      </c>
      <c r="J62" t="s">
        <v>144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</row>
    <row r="63" spans="1:17" x14ac:dyDescent="0.25">
      <c r="A63" t="s">
        <v>145</v>
      </c>
      <c r="B63" t="s">
        <v>146</v>
      </c>
      <c r="C63" t="s">
        <v>19</v>
      </c>
      <c r="D63" s="1">
        <v>43555</v>
      </c>
      <c r="E63" s="1">
        <v>43920</v>
      </c>
      <c r="F63" t="s">
        <v>37</v>
      </c>
      <c r="G63">
        <v>6</v>
      </c>
      <c r="H63" t="s">
        <v>104</v>
      </c>
      <c r="I63" t="s">
        <v>22</v>
      </c>
      <c r="J63" t="s">
        <v>37</v>
      </c>
      <c r="K63" t="s">
        <v>66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</row>
    <row r="64" spans="1:17" x14ac:dyDescent="0.25">
      <c r="A64" t="s">
        <v>147</v>
      </c>
      <c r="B64" t="s">
        <v>148</v>
      </c>
      <c r="C64" t="s">
        <v>19</v>
      </c>
      <c r="D64" s="1">
        <v>43466</v>
      </c>
      <c r="E64" s="1">
        <v>43830</v>
      </c>
      <c r="F64" t="s">
        <v>37</v>
      </c>
      <c r="G64">
        <v>1</v>
      </c>
      <c r="H64" t="s">
        <v>21</v>
      </c>
      <c r="I64" t="s">
        <v>22</v>
      </c>
      <c r="J64" t="s">
        <v>37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</row>
    <row r="65" spans="1:17" x14ac:dyDescent="0.25">
      <c r="A65" t="s">
        <v>149</v>
      </c>
      <c r="B65" t="s">
        <v>150</v>
      </c>
      <c r="C65" t="s">
        <v>19</v>
      </c>
      <c r="D65" s="1">
        <v>43377</v>
      </c>
      <c r="E65" s="1">
        <v>43741</v>
      </c>
      <c r="F65" t="s">
        <v>37</v>
      </c>
      <c r="G65">
        <v>1</v>
      </c>
      <c r="H65" t="s">
        <v>21</v>
      </c>
      <c r="I65" t="s">
        <v>22</v>
      </c>
      <c r="J65" t="s">
        <v>37</v>
      </c>
      <c r="K65" t="s">
        <v>66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</row>
    <row r="66" spans="1:17" x14ac:dyDescent="0.25">
      <c r="A66" t="s">
        <v>151</v>
      </c>
      <c r="B66" t="s">
        <v>152</v>
      </c>
      <c r="C66" t="s">
        <v>19</v>
      </c>
      <c r="D66" s="1">
        <v>43801</v>
      </c>
      <c r="E66" s="1">
        <v>44166</v>
      </c>
      <c r="F66" t="s">
        <v>37</v>
      </c>
      <c r="G66">
        <v>1</v>
      </c>
      <c r="H66" t="s">
        <v>21</v>
      </c>
      <c r="I66" t="s">
        <v>22</v>
      </c>
      <c r="J66" t="s">
        <v>37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</row>
    <row r="67" spans="1:17" x14ac:dyDescent="0.25">
      <c r="A67" t="s">
        <v>153</v>
      </c>
      <c r="B67" t="s">
        <v>154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134</v>
      </c>
      <c r="I67" t="s">
        <v>22</v>
      </c>
      <c r="J67" t="s">
        <v>61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</row>
    <row r="68" spans="1:17" x14ac:dyDescent="0.25">
      <c r="A68" t="s">
        <v>155</v>
      </c>
      <c r="B68" t="s">
        <v>156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134</v>
      </c>
      <c r="I68" t="s">
        <v>22</v>
      </c>
      <c r="J68" t="s">
        <v>61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25">
      <c r="A69" t="s">
        <v>157</v>
      </c>
      <c r="B69" t="s">
        <v>158</v>
      </c>
      <c r="C69" t="s">
        <v>19</v>
      </c>
      <c r="D69" s="1">
        <v>43160</v>
      </c>
      <c r="E69" s="1">
        <v>43524</v>
      </c>
      <c r="F69" t="s">
        <v>36</v>
      </c>
      <c r="G69">
        <v>5</v>
      </c>
      <c r="H69" t="s">
        <v>134</v>
      </c>
      <c r="I69" t="s">
        <v>22</v>
      </c>
      <c r="J69" t="s">
        <v>61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25">
      <c r="A70" t="s">
        <v>159</v>
      </c>
      <c r="B70" t="s">
        <v>160</v>
      </c>
      <c r="C70" t="s">
        <v>19</v>
      </c>
      <c r="D70" s="1">
        <v>43160</v>
      </c>
      <c r="E70" s="1">
        <v>43524</v>
      </c>
      <c r="F70" t="s">
        <v>36</v>
      </c>
      <c r="G70">
        <v>5</v>
      </c>
      <c r="H70" t="s">
        <v>134</v>
      </c>
      <c r="I70" t="s">
        <v>22</v>
      </c>
      <c r="J70" t="s">
        <v>61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25">
      <c r="A71" t="s">
        <v>161</v>
      </c>
      <c r="B71" t="s">
        <v>162</v>
      </c>
      <c r="C71" t="s">
        <v>19</v>
      </c>
      <c r="D71" s="1">
        <v>43160</v>
      </c>
      <c r="E71" s="1">
        <v>43524</v>
      </c>
      <c r="F71" t="s">
        <v>36</v>
      </c>
      <c r="G71">
        <v>5</v>
      </c>
      <c r="H71" t="s">
        <v>134</v>
      </c>
      <c r="I71" t="s">
        <v>22</v>
      </c>
      <c r="J71" t="s">
        <v>61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25">
      <c r="A72" t="s">
        <v>163</v>
      </c>
      <c r="B72" t="s">
        <v>164</v>
      </c>
      <c r="C72" t="s">
        <v>19</v>
      </c>
      <c r="D72" s="1">
        <v>43160</v>
      </c>
      <c r="E72" s="1">
        <v>43524</v>
      </c>
      <c r="F72" t="s">
        <v>36</v>
      </c>
      <c r="G72">
        <v>5</v>
      </c>
      <c r="H72" t="s">
        <v>134</v>
      </c>
      <c r="I72" t="s">
        <v>22</v>
      </c>
      <c r="J72" t="s">
        <v>61</v>
      </c>
      <c r="K72" t="s">
        <v>66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25">
      <c r="A73" t="s">
        <v>165</v>
      </c>
      <c r="B73" t="s">
        <v>166</v>
      </c>
      <c r="C73" t="s">
        <v>19</v>
      </c>
      <c r="D73" s="1">
        <v>43160</v>
      </c>
      <c r="E73" s="1">
        <v>43524</v>
      </c>
      <c r="F73" t="s">
        <v>36</v>
      </c>
      <c r="G73">
        <v>5</v>
      </c>
      <c r="H73" t="s">
        <v>134</v>
      </c>
      <c r="I73" t="s">
        <v>22</v>
      </c>
      <c r="J73" t="s">
        <v>61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25">
      <c r="A74" t="s">
        <v>167</v>
      </c>
      <c r="B74" t="s">
        <v>168</v>
      </c>
      <c r="C74" t="s">
        <v>19</v>
      </c>
      <c r="D74" s="1">
        <v>43160</v>
      </c>
      <c r="E74" s="1">
        <v>43524</v>
      </c>
      <c r="F74" t="s">
        <v>37</v>
      </c>
      <c r="G74">
        <v>5</v>
      </c>
      <c r="H74" t="s">
        <v>134</v>
      </c>
      <c r="I74" t="s">
        <v>22</v>
      </c>
      <c r="J74" t="s">
        <v>61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25">
      <c r="A75" t="s">
        <v>169</v>
      </c>
      <c r="B75" t="s">
        <v>170</v>
      </c>
      <c r="C75" t="s">
        <v>19</v>
      </c>
      <c r="D75" s="1">
        <v>43160</v>
      </c>
      <c r="E75" s="1">
        <v>43524</v>
      </c>
      <c r="F75" t="s">
        <v>36</v>
      </c>
      <c r="G75">
        <v>5</v>
      </c>
      <c r="H75" t="s">
        <v>134</v>
      </c>
      <c r="I75" t="s">
        <v>22</v>
      </c>
      <c r="J75" t="s">
        <v>61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25">
      <c r="A76" t="s">
        <v>171</v>
      </c>
      <c r="B76" t="s">
        <v>172</v>
      </c>
      <c r="C76" t="s">
        <v>19</v>
      </c>
      <c r="D76" s="1">
        <v>43160</v>
      </c>
      <c r="E76" s="1">
        <v>43524</v>
      </c>
      <c r="F76" t="s">
        <v>36</v>
      </c>
      <c r="G76">
        <v>5</v>
      </c>
      <c r="H76" t="s">
        <v>134</v>
      </c>
      <c r="I76" t="s">
        <v>22</v>
      </c>
      <c r="J76" t="s">
        <v>61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25">
      <c r="A77" t="s">
        <v>173</v>
      </c>
      <c r="B77" t="s">
        <v>174</v>
      </c>
      <c r="C77" t="s">
        <v>19</v>
      </c>
      <c r="D77" s="1">
        <v>43608</v>
      </c>
      <c r="E77" s="1">
        <v>43973</v>
      </c>
      <c r="F77" t="s">
        <v>37</v>
      </c>
      <c r="G77">
        <v>1</v>
      </c>
      <c r="H77" t="s">
        <v>21</v>
      </c>
      <c r="I77" t="s">
        <v>22</v>
      </c>
      <c r="J77" t="s">
        <v>37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</row>
    <row r="78" spans="1:17" x14ac:dyDescent="0.25">
      <c r="A78" t="s">
        <v>175</v>
      </c>
      <c r="B78" t="s">
        <v>176</v>
      </c>
      <c r="C78" t="s">
        <v>19</v>
      </c>
      <c r="D78" s="1">
        <v>43608</v>
      </c>
      <c r="E78" s="1">
        <v>43973</v>
      </c>
      <c r="F78" t="s">
        <v>37</v>
      </c>
      <c r="G78">
        <v>1</v>
      </c>
      <c r="H78" t="s">
        <v>21</v>
      </c>
      <c r="I78" t="s">
        <v>22</v>
      </c>
      <c r="J78" t="s">
        <v>37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25">
      <c r="A79" t="s">
        <v>177</v>
      </c>
      <c r="B79">
        <v>302102591</v>
      </c>
      <c r="C79" t="s">
        <v>31</v>
      </c>
      <c r="D79" s="1">
        <v>43348</v>
      </c>
      <c r="E79" s="1">
        <v>43712</v>
      </c>
      <c r="F79" t="s">
        <v>36</v>
      </c>
      <c r="G79">
        <v>3</v>
      </c>
      <c r="H79" t="s">
        <v>64</v>
      </c>
      <c r="I79" t="s">
        <v>22</v>
      </c>
      <c r="J79" t="s">
        <v>65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</row>
    <row r="80" spans="1:17" x14ac:dyDescent="0.25">
      <c r="A80" t="s">
        <v>178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64</v>
      </c>
      <c r="I80" t="s">
        <v>22</v>
      </c>
      <c r="J80" t="s">
        <v>65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</row>
    <row r="81" spans="1:17" x14ac:dyDescent="0.25">
      <c r="A81" t="s">
        <v>179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64</v>
      </c>
      <c r="I81" t="s">
        <v>22</v>
      </c>
      <c r="J81" t="s">
        <v>65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25">
      <c r="A82" t="s">
        <v>180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64</v>
      </c>
      <c r="I82" t="s">
        <v>22</v>
      </c>
      <c r="J82" t="s">
        <v>65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25">
      <c r="A83" t="s">
        <v>181</v>
      </c>
      <c r="B83" t="s">
        <v>182</v>
      </c>
      <c r="C83" t="s">
        <v>19</v>
      </c>
      <c r="D83" s="1">
        <v>43390</v>
      </c>
      <c r="E83" s="1">
        <v>43754</v>
      </c>
      <c r="F83" t="s">
        <v>36</v>
      </c>
      <c r="G83">
        <v>3</v>
      </c>
      <c r="H83" t="s">
        <v>64</v>
      </c>
      <c r="I83" t="s">
        <v>22</v>
      </c>
      <c r="J83" t="s">
        <v>65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</row>
    <row r="84" spans="1:17" x14ac:dyDescent="0.25">
      <c r="A84" t="s">
        <v>183</v>
      </c>
      <c r="B84">
        <v>2250015394</v>
      </c>
      <c r="C84" t="s">
        <v>19</v>
      </c>
      <c r="D84" s="1">
        <v>43713</v>
      </c>
      <c r="E84" s="1">
        <v>44078</v>
      </c>
      <c r="F84" t="s">
        <v>36</v>
      </c>
      <c r="G84">
        <v>3</v>
      </c>
      <c r="H84" t="s">
        <v>64</v>
      </c>
      <c r="I84" t="s">
        <v>22</v>
      </c>
      <c r="J84" t="s">
        <v>65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</row>
    <row r="85" spans="1:17" x14ac:dyDescent="0.25">
      <c r="A85" t="s">
        <v>184</v>
      </c>
      <c r="B85">
        <v>2309002394</v>
      </c>
      <c r="C85" t="s">
        <v>19</v>
      </c>
      <c r="D85" s="1">
        <v>43101</v>
      </c>
      <c r="E85" s="1">
        <v>43465</v>
      </c>
      <c r="F85" t="s">
        <v>37</v>
      </c>
      <c r="G85">
        <v>3</v>
      </c>
      <c r="H85" t="s">
        <v>64</v>
      </c>
      <c r="I85" t="s">
        <v>22</v>
      </c>
      <c r="J85" t="s">
        <v>65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</row>
    <row r="86" spans="1:17" x14ac:dyDescent="0.25">
      <c r="A86" t="s">
        <v>185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36</v>
      </c>
      <c r="G86">
        <v>3</v>
      </c>
      <c r="H86" t="s">
        <v>64</v>
      </c>
      <c r="I86" t="s">
        <v>22</v>
      </c>
      <c r="J86" t="s">
        <v>65</v>
      </c>
      <c r="K86" t="s">
        <v>66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</row>
    <row r="87" spans="1:17" x14ac:dyDescent="0.25">
      <c r="A87" t="s">
        <v>186</v>
      </c>
      <c r="B87" t="s">
        <v>187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64</v>
      </c>
      <c r="I87" t="s">
        <v>22</v>
      </c>
      <c r="J87" t="s">
        <v>65</v>
      </c>
      <c r="K87" t="s">
        <v>66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</row>
    <row r="88" spans="1:17" x14ac:dyDescent="0.25">
      <c r="A88" t="s">
        <v>188</v>
      </c>
      <c r="B88" t="s">
        <v>189</v>
      </c>
      <c r="C88" t="s">
        <v>19</v>
      </c>
      <c r="D88" s="1">
        <v>43466</v>
      </c>
      <c r="E88" s="1">
        <v>43830</v>
      </c>
      <c r="F88" t="s">
        <v>37</v>
      </c>
      <c r="G88">
        <v>3</v>
      </c>
      <c r="H88" t="s">
        <v>64</v>
      </c>
      <c r="I88" t="s">
        <v>22</v>
      </c>
      <c r="J88" t="s">
        <v>65</v>
      </c>
      <c r="K88" t="s">
        <v>66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25">
      <c r="A89" t="s">
        <v>190</v>
      </c>
      <c r="B89" t="s">
        <v>191</v>
      </c>
      <c r="C89" t="s">
        <v>19</v>
      </c>
      <c r="D89" s="1">
        <v>43724</v>
      </c>
      <c r="E89" s="1">
        <v>44089</v>
      </c>
      <c r="F89" t="s">
        <v>40</v>
      </c>
      <c r="G89">
        <v>3</v>
      </c>
      <c r="H89" t="s">
        <v>64</v>
      </c>
      <c r="I89" t="s">
        <v>22</v>
      </c>
      <c r="J89" t="s">
        <v>65</v>
      </c>
      <c r="K89" t="s">
        <v>66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</row>
    <row r="90" spans="1:17" x14ac:dyDescent="0.25">
      <c r="A90" t="s">
        <v>192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36</v>
      </c>
      <c r="G90">
        <v>12</v>
      </c>
      <c r="H90" t="s">
        <v>83</v>
      </c>
      <c r="I90" t="s">
        <v>22</v>
      </c>
      <c r="J90" t="s">
        <v>65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</row>
    <row r="91" spans="1:17" x14ac:dyDescent="0.25">
      <c r="A91" t="s">
        <v>193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36</v>
      </c>
      <c r="G91">
        <v>12</v>
      </c>
      <c r="H91" t="s">
        <v>83</v>
      </c>
      <c r="I91" t="s">
        <v>22</v>
      </c>
      <c r="J91" t="s">
        <v>65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25">
      <c r="A92" t="s">
        <v>194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36</v>
      </c>
      <c r="G92">
        <v>3</v>
      </c>
      <c r="H92" t="s">
        <v>64</v>
      </c>
      <c r="I92" t="s">
        <v>22</v>
      </c>
      <c r="J92" t="s">
        <v>65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</row>
    <row r="93" spans="1:17" x14ac:dyDescent="0.25">
      <c r="A93" t="s">
        <v>195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36</v>
      </c>
      <c r="G93">
        <v>3</v>
      </c>
      <c r="H93" t="s">
        <v>64</v>
      </c>
      <c r="I93" t="s">
        <v>22</v>
      </c>
      <c r="J93" t="s">
        <v>65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25">
      <c r="A94" t="s">
        <v>196</v>
      </c>
      <c r="B94" t="s">
        <v>197</v>
      </c>
      <c r="C94" t="s">
        <v>19</v>
      </c>
      <c r="D94" s="1">
        <v>43282</v>
      </c>
      <c r="E94" s="1">
        <v>43646</v>
      </c>
      <c r="F94" t="s">
        <v>37</v>
      </c>
      <c r="G94">
        <v>12</v>
      </c>
      <c r="H94" t="s">
        <v>83</v>
      </c>
      <c r="I94" t="s">
        <v>22</v>
      </c>
      <c r="J94" t="s">
        <v>65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</row>
    <row r="95" spans="1:17" x14ac:dyDescent="0.25">
      <c r="A95" t="s">
        <v>198</v>
      </c>
      <c r="B95" t="s">
        <v>199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54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</row>
    <row r="96" spans="1:17" x14ac:dyDescent="0.25">
      <c r="A96" t="s">
        <v>200</v>
      </c>
      <c r="B96" t="s">
        <v>201</v>
      </c>
      <c r="C96" t="s">
        <v>19</v>
      </c>
      <c r="D96" s="1">
        <v>43066</v>
      </c>
      <c r="E96" s="1">
        <v>44161</v>
      </c>
      <c r="F96" t="s">
        <v>202</v>
      </c>
      <c r="G96">
        <v>11</v>
      </c>
      <c r="H96" t="s">
        <v>138</v>
      </c>
      <c r="I96" t="s">
        <v>22</v>
      </c>
      <c r="J96" t="s">
        <v>33</v>
      </c>
      <c r="K96" t="s">
        <v>66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</row>
    <row r="97" spans="1:17" x14ac:dyDescent="0.25">
      <c r="A97" t="s">
        <v>203</v>
      </c>
      <c r="B97" t="s">
        <v>201</v>
      </c>
      <c r="C97" t="s">
        <v>19</v>
      </c>
      <c r="D97" s="1">
        <v>43066</v>
      </c>
      <c r="E97" s="1">
        <v>44161</v>
      </c>
      <c r="F97" t="s">
        <v>202</v>
      </c>
      <c r="G97">
        <v>11</v>
      </c>
      <c r="H97" t="s">
        <v>138</v>
      </c>
      <c r="I97" t="s">
        <v>22</v>
      </c>
      <c r="J97" t="s">
        <v>33</v>
      </c>
      <c r="K97" t="s">
        <v>66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</row>
    <row r="98" spans="1:17" x14ac:dyDescent="0.25">
      <c r="A98" t="s">
        <v>204</v>
      </c>
      <c r="B98" t="s">
        <v>201</v>
      </c>
      <c r="C98" t="s">
        <v>19</v>
      </c>
      <c r="D98" s="1">
        <v>43066</v>
      </c>
      <c r="E98" s="1">
        <v>44161</v>
      </c>
      <c r="F98" t="s">
        <v>202</v>
      </c>
      <c r="G98">
        <v>11</v>
      </c>
      <c r="H98" t="s">
        <v>138</v>
      </c>
      <c r="I98" t="s">
        <v>22</v>
      </c>
      <c r="J98" t="s">
        <v>33</v>
      </c>
      <c r="K98" t="s">
        <v>66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</row>
    <row r="99" spans="1:17" x14ac:dyDescent="0.25">
      <c r="A99" t="s">
        <v>205</v>
      </c>
      <c r="B99" t="s">
        <v>201</v>
      </c>
      <c r="C99" t="s">
        <v>19</v>
      </c>
      <c r="D99" s="1">
        <v>43066</v>
      </c>
      <c r="E99" s="1">
        <v>44161</v>
      </c>
      <c r="F99" t="s">
        <v>202</v>
      </c>
      <c r="G99">
        <v>11</v>
      </c>
      <c r="H99" t="s">
        <v>138</v>
      </c>
      <c r="I99" t="s">
        <v>22</v>
      </c>
      <c r="J99" t="s">
        <v>33</v>
      </c>
      <c r="K99" t="s">
        <v>66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</row>
    <row r="100" spans="1:17" x14ac:dyDescent="0.25">
      <c r="A100" t="s">
        <v>206</v>
      </c>
      <c r="B100" t="s">
        <v>201</v>
      </c>
      <c r="C100" t="s">
        <v>19</v>
      </c>
      <c r="D100" s="1">
        <v>43066</v>
      </c>
      <c r="E100" s="1">
        <v>44161</v>
      </c>
      <c r="F100" t="s">
        <v>202</v>
      </c>
      <c r="G100">
        <v>11</v>
      </c>
      <c r="H100" t="s">
        <v>138</v>
      </c>
      <c r="I100" t="s">
        <v>22</v>
      </c>
      <c r="J100" t="s">
        <v>33</v>
      </c>
      <c r="K100" t="s">
        <v>66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</row>
    <row r="101" spans="1:17" x14ac:dyDescent="0.25">
      <c r="A101" t="s">
        <v>207</v>
      </c>
      <c r="B101" t="s">
        <v>201</v>
      </c>
      <c r="C101" t="s">
        <v>19</v>
      </c>
      <c r="D101" s="1">
        <v>43066</v>
      </c>
      <c r="E101" s="1">
        <v>44161</v>
      </c>
      <c r="F101" t="s">
        <v>202</v>
      </c>
      <c r="G101">
        <v>11</v>
      </c>
      <c r="H101" t="s">
        <v>138</v>
      </c>
      <c r="I101" t="s">
        <v>22</v>
      </c>
      <c r="J101" t="s">
        <v>33</v>
      </c>
      <c r="K101" t="s">
        <v>66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</row>
    <row r="102" spans="1:17" x14ac:dyDescent="0.25">
      <c r="A102" t="s">
        <v>208</v>
      </c>
      <c r="B102" t="s">
        <v>201</v>
      </c>
      <c r="C102" t="s">
        <v>19</v>
      </c>
      <c r="D102" s="1">
        <v>43066</v>
      </c>
      <c r="E102" s="1">
        <v>44161</v>
      </c>
      <c r="F102" t="s">
        <v>202</v>
      </c>
      <c r="G102">
        <v>11</v>
      </c>
      <c r="H102" t="s">
        <v>138</v>
      </c>
      <c r="I102" t="s">
        <v>22</v>
      </c>
      <c r="J102" t="s">
        <v>33</v>
      </c>
      <c r="K102" t="s">
        <v>66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</row>
    <row r="103" spans="1:17" x14ac:dyDescent="0.25">
      <c r="A103" t="s">
        <v>209</v>
      </c>
      <c r="B103" t="s">
        <v>201</v>
      </c>
      <c r="C103" t="s">
        <v>19</v>
      </c>
      <c r="D103" s="1">
        <v>43066</v>
      </c>
      <c r="E103" s="1">
        <v>44161</v>
      </c>
      <c r="F103" t="s">
        <v>202</v>
      </c>
      <c r="G103">
        <v>11</v>
      </c>
      <c r="H103" t="s">
        <v>138</v>
      </c>
      <c r="I103" t="s">
        <v>22</v>
      </c>
      <c r="J103" t="s">
        <v>33</v>
      </c>
      <c r="K103" t="s">
        <v>66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</row>
    <row r="104" spans="1:17" x14ac:dyDescent="0.25">
      <c r="A104" t="s">
        <v>209</v>
      </c>
      <c r="B104" t="s">
        <v>201</v>
      </c>
      <c r="C104" t="s">
        <v>19</v>
      </c>
      <c r="D104" s="1">
        <v>43066</v>
      </c>
      <c r="E104" s="1">
        <v>44161</v>
      </c>
      <c r="F104" t="s">
        <v>202</v>
      </c>
      <c r="G104">
        <v>11</v>
      </c>
      <c r="H104" t="s">
        <v>138</v>
      </c>
      <c r="I104" t="s">
        <v>22</v>
      </c>
      <c r="J104" t="s">
        <v>33</v>
      </c>
      <c r="K104" t="s">
        <v>66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</row>
    <row r="105" spans="1:17" x14ac:dyDescent="0.25">
      <c r="A105" t="s">
        <v>209</v>
      </c>
      <c r="B105" t="s">
        <v>201</v>
      </c>
      <c r="C105" t="s">
        <v>19</v>
      </c>
      <c r="D105" s="1">
        <v>43066</v>
      </c>
      <c r="E105" s="1">
        <v>44161</v>
      </c>
      <c r="F105" t="s">
        <v>202</v>
      </c>
      <c r="G105">
        <v>11</v>
      </c>
      <c r="H105" t="s">
        <v>138</v>
      </c>
      <c r="I105" t="s">
        <v>22</v>
      </c>
      <c r="J105" t="s">
        <v>33</v>
      </c>
      <c r="K105" t="s">
        <v>66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</row>
    <row r="106" spans="1:17" x14ac:dyDescent="0.25">
      <c r="A106" t="s">
        <v>209</v>
      </c>
      <c r="B106" t="s">
        <v>201</v>
      </c>
      <c r="C106" t="s">
        <v>19</v>
      </c>
      <c r="D106" s="1">
        <v>43066</v>
      </c>
      <c r="E106" s="1">
        <v>44161</v>
      </c>
      <c r="F106" t="s">
        <v>202</v>
      </c>
      <c r="G106">
        <v>11</v>
      </c>
      <c r="H106" t="s">
        <v>138</v>
      </c>
      <c r="I106" t="s">
        <v>22</v>
      </c>
      <c r="J106" t="s">
        <v>33</v>
      </c>
      <c r="K106" t="s">
        <v>66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</row>
    <row r="107" spans="1:17" x14ac:dyDescent="0.25">
      <c r="A107" t="s">
        <v>209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54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</row>
    <row r="108" spans="1:17" x14ac:dyDescent="0.25">
      <c r="A108" t="s">
        <v>209</v>
      </c>
      <c r="B108" t="s">
        <v>210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54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</row>
    <row r="109" spans="1:17" x14ac:dyDescent="0.25">
      <c r="A109" t="s">
        <v>209</v>
      </c>
      <c r="B109">
        <v>304001926</v>
      </c>
      <c r="C109" t="s">
        <v>31</v>
      </c>
      <c r="D109" s="1">
        <v>43191</v>
      </c>
      <c r="E109" s="1">
        <v>43555</v>
      </c>
      <c r="F109" t="s">
        <v>37</v>
      </c>
      <c r="G109">
        <v>12</v>
      </c>
      <c r="H109" t="s">
        <v>83</v>
      </c>
      <c r="I109" t="s">
        <v>22</v>
      </c>
      <c r="J109" t="s">
        <v>65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</row>
    <row r="110" spans="1:17" x14ac:dyDescent="0.25">
      <c r="A110" t="s">
        <v>209</v>
      </c>
      <c r="B110">
        <v>304003761</v>
      </c>
      <c r="C110" t="s">
        <v>19</v>
      </c>
      <c r="D110" s="1">
        <v>43556</v>
      </c>
      <c r="E110" s="1">
        <v>43921</v>
      </c>
      <c r="F110" t="s">
        <v>37</v>
      </c>
      <c r="G110">
        <v>3</v>
      </c>
      <c r="H110" t="s">
        <v>64</v>
      </c>
      <c r="I110" t="s">
        <v>22</v>
      </c>
      <c r="J110" t="s">
        <v>65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</row>
    <row r="111" spans="1:17" x14ac:dyDescent="0.25">
      <c r="A111" t="s">
        <v>26</v>
      </c>
      <c r="B111" t="s">
        <v>211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212</v>
      </c>
      <c r="I111" t="s">
        <v>22</v>
      </c>
      <c r="J111" t="s">
        <v>54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</row>
    <row r="112" spans="1:17" x14ac:dyDescent="0.25">
      <c r="A112" t="s">
        <v>29</v>
      </c>
      <c r="B112" t="s">
        <v>213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45</v>
      </c>
      <c r="Q112" s="1">
        <v>43852</v>
      </c>
    </row>
    <row r="113" spans="1:17" x14ac:dyDescent="0.25">
      <c r="A113" t="s">
        <v>34</v>
      </c>
      <c r="B113" t="s">
        <v>213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47</v>
      </c>
      <c r="O113" t="s">
        <v>45</v>
      </c>
      <c r="Q113" s="1">
        <v>43852</v>
      </c>
    </row>
    <row r="114" spans="1:17" x14ac:dyDescent="0.25">
      <c r="A114" t="s">
        <v>35</v>
      </c>
      <c r="B114">
        <v>2302003012</v>
      </c>
      <c r="C114" t="s">
        <v>19</v>
      </c>
      <c r="D114" s="1">
        <v>43339</v>
      </c>
      <c r="E114" s="1">
        <v>43703</v>
      </c>
      <c r="F114" t="s">
        <v>37</v>
      </c>
      <c r="G114">
        <v>1</v>
      </c>
      <c r="H114" t="s">
        <v>21</v>
      </c>
      <c r="I114" t="s">
        <v>22</v>
      </c>
      <c r="J114" t="s">
        <v>37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</row>
    <row r="115" spans="1:17" x14ac:dyDescent="0.25">
      <c r="A115" t="s">
        <v>38</v>
      </c>
      <c r="B115">
        <v>41045400</v>
      </c>
      <c r="C115" t="s">
        <v>19</v>
      </c>
      <c r="D115" s="1">
        <v>43543</v>
      </c>
      <c r="E115" s="1">
        <v>43908</v>
      </c>
      <c r="F115" t="s">
        <v>37</v>
      </c>
      <c r="G115">
        <v>13</v>
      </c>
      <c r="H115" t="s">
        <v>212</v>
      </c>
      <c r="I115" t="s">
        <v>22</v>
      </c>
      <c r="J115" t="s">
        <v>37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</row>
    <row r="116" spans="1:17" x14ac:dyDescent="0.25">
      <c r="A116" t="s">
        <v>43</v>
      </c>
      <c r="B116">
        <v>41045403</v>
      </c>
      <c r="C116" t="s">
        <v>19</v>
      </c>
      <c r="D116" s="1">
        <v>43543</v>
      </c>
      <c r="E116" s="1">
        <v>43908</v>
      </c>
      <c r="F116" t="s">
        <v>37</v>
      </c>
      <c r="G116">
        <v>13</v>
      </c>
      <c r="H116" t="s">
        <v>212</v>
      </c>
      <c r="I116" t="s">
        <v>22</v>
      </c>
      <c r="J116" t="s">
        <v>37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25">
      <c r="A117" t="s">
        <v>46</v>
      </c>
      <c r="B117" t="s">
        <v>214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64</v>
      </c>
      <c r="I117" t="s">
        <v>22</v>
      </c>
      <c r="J117" t="s">
        <v>65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</row>
    <row r="118" spans="1:17" x14ac:dyDescent="0.25">
      <c r="A118" t="s">
        <v>48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64</v>
      </c>
      <c r="I118" t="s">
        <v>22</v>
      </c>
      <c r="J118" t="s">
        <v>65</v>
      </c>
      <c r="K118" t="s">
        <v>23</v>
      </c>
      <c r="L118">
        <v>45375.15</v>
      </c>
      <c r="M118" s="1">
        <v>43160</v>
      </c>
      <c r="N118" t="s">
        <v>24</v>
      </c>
      <c r="O118" t="s">
        <v>45</v>
      </c>
      <c r="Q118" s="1">
        <v>43852</v>
      </c>
    </row>
    <row r="119" spans="1:17" x14ac:dyDescent="0.25">
      <c r="A119" t="s">
        <v>49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64</v>
      </c>
      <c r="I119" t="s">
        <v>22</v>
      </c>
      <c r="J119" t="s">
        <v>65</v>
      </c>
      <c r="K119" t="s">
        <v>23</v>
      </c>
      <c r="L119">
        <v>18150</v>
      </c>
      <c r="M119" s="1">
        <v>43468</v>
      </c>
      <c r="N119" t="s">
        <v>47</v>
      </c>
      <c r="O119" t="s">
        <v>45</v>
      </c>
      <c r="Q119" s="1">
        <v>43852</v>
      </c>
    </row>
    <row r="120" spans="1:17" x14ac:dyDescent="0.25">
      <c r="A120" t="s">
        <v>51</v>
      </c>
      <c r="B120" t="s">
        <v>215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64</v>
      </c>
      <c r="I120" t="s">
        <v>22</v>
      </c>
      <c r="J120" t="s">
        <v>65</v>
      </c>
      <c r="K120" t="s">
        <v>23</v>
      </c>
      <c r="L120">
        <v>45375.15</v>
      </c>
      <c r="M120" s="1">
        <v>43525</v>
      </c>
      <c r="N120" t="s">
        <v>24</v>
      </c>
      <c r="O120" t="s">
        <v>45</v>
      </c>
      <c r="Q120" s="1">
        <v>43852</v>
      </c>
    </row>
    <row r="121" spans="1:17" x14ac:dyDescent="0.25">
      <c r="A121" t="s">
        <v>53</v>
      </c>
      <c r="B121" t="s">
        <v>215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64</v>
      </c>
      <c r="I121" t="s">
        <v>22</v>
      </c>
      <c r="J121" t="s">
        <v>65</v>
      </c>
      <c r="K121" t="s">
        <v>23</v>
      </c>
      <c r="L121">
        <v>45375</v>
      </c>
      <c r="M121" s="1">
        <v>43666</v>
      </c>
      <c r="N121" t="s">
        <v>47</v>
      </c>
      <c r="O121" t="s">
        <v>45</v>
      </c>
      <c r="Q121" s="1">
        <v>43852</v>
      </c>
    </row>
    <row r="122" spans="1:17" x14ac:dyDescent="0.25">
      <c r="A122" t="s">
        <v>55</v>
      </c>
      <c r="B122" t="s">
        <v>215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64</v>
      </c>
      <c r="I122" t="s">
        <v>22</v>
      </c>
      <c r="J122" t="s">
        <v>65</v>
      </c>
      <c r="K122" t="s">
        <v>23</v>
      </c>
      <c r="L122">
        <v>0</v>
      </c>
      <c r="M122" s="1"/>
      <c r="N122" t="s">
        <v>47</v>
      </c>
      <c r="O122" t="s">
        <v>45</v>
      </c>
      <c r="Q122" s="1">
        <v>43852</v>
      </c>
    </row>
    <row r="123" spans="1:17" x14ac:dyDescent="0.25">
      <c r="A123" t="s">
        <v>56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40</v>
      </c>
      <c r="G123">
        <v>10</v>
      </c>
      <c r="H123" t="s">
        <v>41</v>
      </c>
      <c r="I123" t="s">
        <v>22</v>
      </c>
      <c r="J123" t="s">
        <v>42</v>
      </c>
      <c r="K123" t="s">
        <v>23</v>
      </c>
      <c r="L123">
        <v>6157.88</v>
      </c>
      <c r="M123" s="1">
        <v>43405</v>
      </c>
      <c r="N123" t="s">
        <v>24</v>
      </c>
      <c r="O123" t="s">
        <v>45</v>
      </c>
      <c r="Q123" s="1">
        <v>43852</v>
      </c>
    </row>
    <row r="124" spans="1:17" x14ac:dyDescent="0.25">
      <c r="A124" t="s">
        <v>58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40</v>
      </c>
      <c r="G124">
        <v>10</v>
      </c>
      <c r="H124" t="s">
        <v>41</v>
      </c>
      <c r="I124" t="s">
        <v>22</v>
      </c>
      <c r="J124" t="s">
        <v>42</v>
      </c>
      <c r="K124" t="s">
        <v>23</v>
      </c>
      <c r="M124" s="1">
        <v>43439</v>
      </c>
      <c r="N124" t="s">
        <v>47</v>
      </c>
      <c r="O124" t="s">
        <v>45</v>
      </c>
      <c r="Q124" s="1">
        <v>43852</v>
      </c>
    </row>
    <row r="125" spans="1:17" x14ac:dyDescent="0.25">
      <c r="A125" t="s">
        <v>62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40</v>
      </c>
      <c r="G125">
        <v>10</v>
      </c>
      <c r="H125" t="s">
        <v>41</v>
      </c>
      <c r="I125" t="s">
        <v>22</v>
      </c>
      <c r="J125" t="s">
        <v>42</v>
      </c>
      <c r="K125" t="s">
        <v>23</v>
      </c>
      <c r="L125">
        <v>113.48</v>
      </c>
      <c r="M125" s="1">
        <v>43504</v>
      </c>
      <c r="N125" t="s">
        <v>47</v>
      </c>
      <c r="O125" t="s">
        <v>45</v>
      </c>
      <c r="Q125" s="1">
        <v>43852</v>
      </c>
    </row>
    <row r="126" spans="1:17" x14ac:dyDescent="0.25">
      <c r="A126" t="s">
        <v>63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40</v>
      </c>
      <c r="G126">
        <v>10</v>
      </c>
      <c r="H126" t="s">
        <v>41</v>
      </c>
      <c r="I126" t="s">
        <v>22</v>
      </c>
      <c r="J126" t="s">
        <v>42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</row>
    <row r="127" spans="1:17" x14ac:dyDescent="0.25">
      <c r="A127" t="s">
        <v>67</v>
      </c>
      <c r="B127" t="s">
        <v>216</v>
      </c>
      <c r="C127" t="s">
        <v>19</v>
      </c>
      <c r="D127" s="1">
        <v>43602</v>
      </c>
      <c r="E127" s="1">
        <v>43967</v>
      </c>
      <c r="F127" t="s">
        <v>40</v>
      </c>
      <c r="G127">
        <v>10</v>
      </c>
      <c r="H127" t="s">
        <v>41</v>
      </c>
      <c r="I127" t="s">
        <v>22</v>
      </c>
      <c r="J127" t="s">
        <v>42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</row>
    <row r="128" spans="1:17" x14ac:dyDescent="0.25">
      <c r="A128" t="s">
        <v>69</v>
      </c>
      <c r="B128" t="s">
        <v>217</v>
      </c>
      <c r="C128" t="s">
        <v>31</v>
      </c>
      <c r="D128" s="1">
        <v>43282</v>
      </c>
      <c r="E128" s="1">
        <v>43646</v>
      </c>
      <c r="F128" t="s">
        <v>36</v>
      </c>
      <c r="G128">
        <v>3</v>
      </c>
      <c r="H128" t="s">
        <v>64</v>
      </c>
      <c r="I128" t="s">
        <v>22</v>
      </c>
      <c r="J128" t="s">
        <v>65</v>
      </c>
      <c r="K128" t="s">
        <v>66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</row>
    <row r="129" spans="1:17" x14ac:dyDescent="0.25">
      <c r="A129" t="s">
        <v>71</v>
      </c>
      <c r="B129" t="s">
        <v>218</v>
      </c>
      <c r="C129" t="s">
        <v>31</v>
      </c>
      <c r="D129" s="1">
        <v>43282</v>
      </c>
      <c r="E129" s="1">
        <v>43646</v>
      </c>
      <c r="F129" t="s">
        <v>37</v>
      </c>
      <c r="G129">
        <v>3</v>
      </c>
      <c r="H129" t="s">
        <v>64</v>
      </c>
      <c r="I129" t="s">
        <v>22</v>
      </c>
      <c r="J129" t="s">
        <v>65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</row>
    <row r="130" spans="1:17" x14ac:dyDescent="0.25">
      <c r="A130" t="s">
        <v>72</v>
      </c>
      <c r="B130" t="s">
        <v>219</v>
      </c>
      <c r="C130" t="s">
        <v>31</v>
      </c>
      <c r="D130" s="1">
        <v>43283</v>
      </c>
      <c r="E130" s="1">
        <v>43646</v>
      </c>
      <c r="F130" t="s">
        <v>37</v>
      </c>
      <c r="G130">
        <v>3</v>
      </c>
      <c r="H130" t="s">
        <v>64</v>
      </c>
      <c r="I130" t="s">
        <v>22</v>
      </c>
      <c r="J130" t="s">
        <v>65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</row>
    <row r="131" spans="1:17" x14ac:dyDescent="0.25">
      <c r="A131" t="s">
        <v>74</v>
      </c>
      <c r="B131" t="s">
        <v>220</v>
      </c>
      <c r="C131" t="s">
        <v>31</v>
      </c>
      <c r="D131" s="1">
        <v>43282</v>
      </c>
      <c r="E131" s="1">
        <v>43646</v>
      </c>
      <c r="F131" t="s">
        <v>37</v>
      </c>
      <c r="G131">
        <v>3</v>
      </c>
      <c r="H131" t="s">
        <v>64</v>
      </c>
      <c r="I131" t="s">
        <v>22</v>
      </c>
      <c r="J131" t="s">
        <v>65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x14ac:dyDescent="0.25">
      <c r="A132" t="s">
        <v>76</v>
      </c>
      <c r="B132" t="s">
        <v>221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64</v>
      </c>
      <c r="I132" t="s">
        <v>22</v>
      </c>
      <c r="J132" t="s">
        <v>65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25">
      <c r="A133" t="s">
        <v>78</v>
      </c>
      <c r="B133" t="s">
        <v>222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64</v>
      </c>
      <c r="I133" t="s">
        <v>22</v>
      </c>
      <c r="J133" t="s">
        <v>65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25">
      <c r="A134" t="s">
        <v>79</v>
      </c>
      <c r="B134" t="s">
        <v>223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64</v>
      </c>
      <c r="I134" t="s">
        <v>22</v>
      </c>
      <c r="J134" t="s">
        <v>65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25">
      <c r="A135" t="s">
        <v>80</v>
      </c>
      <c r="B135" t="s">
        <v>224</v>
      </c>
      <c r="C135" t="s">
        <v>31</v>
      </c>
      <c r="D135" s="1">
        <v>43282</v>
      </c>
      <c r="E135" s="1">
        <v>43646</v>
      </c>
      <c r="F135" t="s">
        <v>36</v>
      </c>
      <c r="G135">
        <v>3</v>
      </c>
      <c r="H135" t="s">
        <v>64</v>
      </c>
      <c r="I135" t="s">
        <v>22</v>
      </c>
      <c r="J135" t="s">
        <v>65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25">
      <c r="A136" t="s">
        <v>81</v>
      </c>
      <c r="B136" t="s">
        <v>225</v>
      </c>
      <c r="C136" t="s">
        <v>31</v>
      </c>
      <c r="D136" s="1">
        <v>43282</v>
      </c>
      <c r="E136" s="1">
        <v>43646</v>
      </c>
      <c r="F136" t="s">
        <v>36</v>
      </c>
      <c r="G136">
        <v>3</v>
      </c>
      <c r="H136" t="s">
        <v>64</v>
      </c>
      <c r="I136" t="s">
        <v>22</v>
      </c>
      <c r="J136" t="s">
        <v>65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25">
      <c r="A137" t="s">
        <v>84</v>
      </c>
      <c r="B137" t="s">
        <v>226</v>
      </c>
      <c r="C137" t="s">
        <v>31</v>
      </c>
      <c r="D137" s="1">
        <v>43282</v>
      </c>
      <c r="E137" s="1">
        <v>43646</v>
      </c>
      <c r="F137" t="s">
        <v>36</v>
      </c>
      <c r="G137">
        <v>3</v>
      </c>
      <c r="H137" t="s">
        <v>64</v>
      </c>
      <c r="I137" t="s">
        <v>22</v>
      </c>
      <c r="J137" t="s">
        <v>65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25">
      <c r="A138" t="s">
        <v>86</v>
      </c>
      <c r="B138" t="s">
        <v>227</v>
      </c>
      <c r="C138" t="s">
        <v>19</v>
      </c>
      <c r="D138" s="1">
        <v>43647</v>
      </c>
      <c r="E138" s="1">
        <v>44012</v>
      </c>
      <c r="F138" t="s">
        <v>36</v>
      </c>
      <c r="G138">
        <v>3</v>
      </c>
      <c r="H138" t="s">
        <v>64</v>
      </c>
      <c r="I138" t="s">
        <v>22</v>
      </c>
      <c r="J138" t="s">
        <v>65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</row>
    <row r="139" spans="1:17" x14ac:dyDescent="0.25">
      <c r="A139" t="s">
        <v>87</v>
      </c>
      <c r="B139" t="s">
        <v>228</v>
      </c>
      <c r="C139" t="s">
        <v>19</v>
      </c>
      <c r="D139" s="1">
        <v>43647</v>
      </c>
      <c r="E139" s="1">
        <v>44012</v>
      </c>
      <c r="F139" t="s">
        <v>37</v>
      </c>
      <c r="G139">
        <v>3</v>
      </c>
      <c r="H139" t="s">
        <v>64</v>
      </c>
      <c r="I139" t="s">
        <v>22</v>
      </c>
      <c r="J139" t="s">
        <v>65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25">
      <c r="A140" t="s">
        <v>88</v>
      </c>
      <c r="B140" t="s">
        <v>229</v>
      </c>
      <c r="C140" t="s">
        <v>19</v>
      </c>
      <c r="D140" s="1">
        <v>43679</v>
      </c>
      <c r="E140" s="1">
        <v>44044</v>
      </c>
      <c r="F140" t="s">
        <v>37</v>
      </c>
      <c r="G140">
        <v>3</v>
      </c>
      <c r="H140" t="s">
        <v>64</v>
      </c>
      <c r="I140" t="s">
        <v>22</v>
      </c>
      <c r="J140" t="s">
        <v>65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</row>
    <row r="141" spans="1:17" x14ac:dyDescent="0.25">
      <c r="A141" t="s">
        <v>90</v>
      </c>
      <c r="B141" t="s">
        <v>230</v>
      </c>
      <c r="C141" t="s">
        <v>19</v>
      </c>
      <c r="D141" s="1">
        <v>43647</v>
      </c>
      <c r="E141" s="1">
        <v>44012</v>
      </c>
      <c r="F141" t="s">
        <v>37</v>
      </c>
      <c r="G141">
        <v>3</v>
      </c>
      <c r="H141" t="s">
        <v>64</v>
      </c>
      <c r="I141" t="s">
        <v>22</v>
      </c>
      <c r="J141" t="s">
        <v>65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</row>
    <row r="142" spans="1:17" x14ac:dyDescent="0.25">
      <c r="A142" t="s">
        <v>92</v>
      </c>
      <c r="B142" t="s">
        <v>231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64</v>
      </c>
      <c r="I142" t="s">
        <v>22</v>
      </c>
      <c r="J142" t="s">
        <v>65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25">
      <c r="A143" t="s">
        <v>94</v>
      </c>
      <c r="B143" t="s">
        <v>232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64</v>
      </c>
      <c r="I143" t="s">
        <v>22</v>
      </c>
      <c r="J143" t="s">
        <v>65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25">
      <c r="A144" t="s">
        <v>96</v>
      </c>
      <c r="B144" t="s">
        <v>233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64</v>
      </c>
      <c r="I144" t="s">
        <v>22</v>
      </c>
      <c r="J144" t="s">
        <v>65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25">
      <c r="A145" t="s">
        <v>97</v>
      </c>
      <c r="B145" t="s">
        <v>234</v>
      </c>
      <c r="C145" t="s">
        <v>19</v>
      </c>
      <c r="D145" s="1">
        <v>43647</v>
      </c>
      <c r="E145" s="1">
        <v>44012</v>
      </c>
      <c r="F145" t="s">
        <v>36</v>
      </c>
      <c r="G145">
        <v>3</v>
      </c>
      <c r="H145" t="s">
        <v>64</v>
      </c>
      <c r="I145" t="s">
        <v>22</v>
      </c>
      <c r="J145" t="s">
        <v>65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25">
      <c r="A146" t="s">
        <v>98</v>
      </c>
      <c r="B146" t="s">
        <v>235</v>
      </c>
      <c r="C146" t="s">
        <v>19</v>
      </c>
      <c r="D146" s="1">
        <v>43647</v>
      </c>
      <c r="E146" s="1">
        <v>44012</v>
      </c>
      <c r="F146" t="s">
        <v>36</v>
      </c>
      <c r="G146">
        <v>3</v>
      </c>
      <c r="H146" t="s">
        <v>64</v>
      </c>
      <c r="I146" t="s">
        <v>22</v>
      </c>
      <c r="J146" t="s">
        <v>65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25">
      <c r="A147" t="s">
        <v>100</v>
      </c>
      <c r="B147" t="s">
        <v>236</v>
      </c>
      <c r="C147" t="s">
        <v>19</v>
      </c>
      <c r="D147" s="1">
        <v>43647</v>
      </c>
      <c r="E147" s="1">
        <v>44012</v>
      </c>
      <c r="F147" t="s">
        <v>36</v>
      </c>
      <c r="G147">
        <v>3</v>
      </c>
      <c r="H147" t="s">
        <v>64</v>
      </c>
      <c r="I147" t="s">
        <v>22</v>
      </c>
      <c r="J147" t="s">
        <v>65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25">
      <c r="A148" t="s">
        <v>102</v>
      </c>
      <c r="B148">
        <v>301004728</v>
      </c>
      <c r="C148" t="s">
        <v>31</v>
      </c>
      <c r="D148" s="1">
        <v>43373</v>
      </c>
      <c r="E148" s="1">
        <v>43737</v>
      </c>
      <c r="F148" t="s">
        <v>37</v>
      </c>
      <c r="G148">
        <v>3</v>
      </c>
      <c r="H148" t="s">
        <v>64</v>
      </c>
      <c r="I148" t="s">
        <v>22</v>
      </c>
      <c r="J148" t="s">
        <v>65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</row>
    <row r="149" spans="1:17" x14ac:dyDescent="0.25">
      <c r="A149" t="s">
        <v>103</v>
      </c>
      <c r="B149" t="s">
        <v>237</v>
      </c>
      <c r="C149" t="s">
        <v>19</v>
      </c>
      <c r="D149" s="1">
        <v>43738</v>
      </c>
      <c r="E149" s="1">
        <v>44103</v>
      </c>
      <c r="F149" t="s">
        <v>37</v>
      </c>
      <c r="G149">
        <v>3</v>
      </c>
      <c r="H149" t="s">
        <v>64</v>
      </c>
      <c r="I149" t="s">
        <v>22</v>
      </c>
      <c r="J149" t="s">
        <v>65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</row>
    <row r="150" spans="1:17" x14ac:dyDescent="0.25">
      <c r="A150" t="s">
        <v>105</v>
      </c>
      <c r="B150">
        <v>600010004</v>
      </c>
      <c r="C150" t="s">
        <v>31</v>
      </c>
      <c r="D150" s="1">
        <v>43175</v>
      </c>
      <c r="E150" s="1">
        <v>43539</v>
      </c>
      <c r="F150" t="s">
        <v>36</v>
      </c>
      <c r="G150">
        <v>3</v>
      </c>
      <c r="H150" t="s">
        <v>64</v>
      </c>
      <c r="I150" t="s">
        <v>22</v>
      </c>
      <c r="J150" t="s">
        <v>65</v>
      </c>
      <c r="K150" t="s">
        <v>66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</row>
    <row r="151" spans="1:17" x14ac:dyDescent="0.25">
      <c r="A151" t="s">
        <v>106</v>
      </c>
      <c r="B151" t="s">
        <v>238</v>
      </c>
      <c r="C151" t="s">
        <v>31</v>
      </c>
      <c r="D151" s="1">
        <v>43540</v>
      </c>
      <c r="E151" s="1">
        <v>43570</v>
      </c>
      <c r="F151" t="s">
        <v>36</v>
      </c>
      <c r="G151">
        <v>3</v>
      </c>
      <c r="H151" t="s">
        <v>64</v>
      </c>
      <c r="I151" t="s">
        <v>22</v>
      </c>
      <c r="J151" t="s">
        <v>65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</row>
    <row r="152" spans="1:17" x14ac:dyDescent="0.25">
      <c r="A152" t="s">
        <v>108</v>
      </c>
      <c r="B152" t="s">
        <v>239</v>
      </c>
      <c r="C152" t="s">
        <v>19</v>
      </c>
      <c r="D152" s="1">
        <v>43571</v>
      </c>
      <c r="E152" s="1">
        <v>43936</v>
      </c>
      <c r="F152" t="s">
        <v>36</v>
      </c>
      <c r="G152">
        <v>3</v>
      </c>
      <c r="H152" t="s">
        <v>64</v>
      </c>
      <c r="I152" t="s">
        <v>22</v>
      </c>
      <c r="J152" t="s">
        <v>65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</row>
    <row r="153" spans="1:17" x14ac:dyDescent="0.25">
      <c r="A153" t="s">
        <v>110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64</v>
      </c>
      <c r="I153" t="s">
        <v>22</v>
      </c>
      <c r="J153" t="s">
        <v>65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</row>
    <row r="154" spans="1:17" x14ac:dyDescent="0.25">
      <c r="A154" t="s">
        <v>112</v>
      </c>
      <c r="B154" t="s">
        <v>240</v>
      </c>
      <c r="C154" t="s">
        <v>31</v>
      </c>
      <c r="D154" s="1">
        <v>43557</v>
      </c>
      <c r="E154" s="1">
        <v>43571</v>
      </c>
      <c r="F154" t="s">
        <v>36</v>
      </c>
      <c r="G154">
        <v>3</v>
      </c>
      <c r="H154" t="s">
        <v>64</v>
      </c>
      <c r="I154" t="s">
        <v>22</v>
      </c>
      <c r="J154" t="s">
        <v>65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</row>
    <row r="155" spans="1:17" x14ac:dyDescent="0.25">
      <c r="A155" t="s">
        <v>114</v>
      </c>
      <c r="B155" t="s">
        <v>241</v>
      </c>
      <c r="C155" t="s">
        <v>19</v>
      </c>
      <c r="D155" s="1">
        <v>43572</v>
      </c>
      <c r="E155" s="1">
        <v>43922</v>
      </c>
      <c r="F155" t="s">
        <v>36</v>
      </c>
      <c r="G155">
        <v>3</v>
      </c>
      <c r="H155" t="s">
        <v>64</v>
      </c>
      <c r="I155" t="s">
        <v>22</v>
      </c>
      <c r="J155" t="s">
        <v>65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</row>
    <row r="156" spans="1:17" x14ac:dyDescent="0.25">
      <c r="A156" t="s">
        <v>115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64</v>
      </c>
      <c r="I156" t="s">
        <v>22</v>
      </c>
      <c r="J156" t="s">
        <v>65</v>
      </c>
      <c r="K156" t="s">
        <v>66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</row>
    <row r="157" spans="1:17" x14ac:dyDescent="0.25">
      <c r="A157" t="s">
        <v>117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64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</row>
    <row r="158" spans="1:17" x14ac:dyDescent="0.25">
      <c r="A158" t="s">
        <v>119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64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25">
      <c r="A159" t="s">
        <v>120</v>
      </c>
      <c r="B159">
        <v>32099602</v>
      </c>
      <c r="C159" t="s">
        <v>31</v>
      </c>
      <c r="D159" s="1">
        <v>43123</v>
      </c>
      <c r="E159" s="1">
        <v>43487</v>
      </c>
      <c r="F159" t="s">
        <v>202</v>
      </c>
      <c r="G159">
        <v>12</v>
      </c>
      <c r="H159" t="s">
        <v>83</v>
      </c>
      <c r="I159" t="s">
        <v>22</v>
      </c>
      <c r="J159" t="s">
        <v>65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</row>
    <row r="160" spans="1:17" x14ac:dyDescent="0.25">
      <c r="A160" t="s">
        <v>122</v>
      </c>
      <c r="B160" t="s">
        <v>242</v>
      </c>
      <c r="C160" t="s">
        <v>19</v>
      </c>
      <c r="D160" s="1">
        <v>43488</v>
      </c>
      <c r="E160" s="1">
        <v>43852</v>
      </c>
      <c r="F160" t="s">
        <v>202</v>
      </c>
      <c r="G160">
        <v>3</v>
      </c>
      <c r="H160" t="s">
        <v>64</v>
      </c>
      <c r="I160" t="s">
        <v>22</v>
      </c>
      <c r="J160" t="s">
        <v>65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</row>
    <row r="161" spans="1:17" x14ac:dyDescent="0.25">
      <c r="A161" t="s">
        <v>124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202</v>
      </c>
      <c r="G161">
        <v>3</v>
      </c>
      <c r="H161" t="s">
        <v>64</v>
      </c>
      <c r="I161" t="s">
        <v>22</v>
      </c>
      <c r="J161" t="s">
        <v>65</v>
      </c>
      <c r="K161" t="s">
        <v>66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</row>
    <row r="162" spans="1:17" x14ac:dyDescent="0.25">
      <c r="A162" t="s">
        <v>126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202</v>
      </c>
      <c r="G162">
        <v>3</v>
      </c>
      <c r="H162" t="s">
        <v>64</v>
      </c>
      <c r="I162" t="s">
        <v>22</v>
      </c>
      <c r="J162" t="s">
        <v>65</v>
      </c>
      <c r="K162" t="s">
        <v>66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</row>
    <row r="163" spans="1:17" x14ac:dyDescent="0.25">
      <c r="A163" t="s">
        <v>128</v>
      </c>
      <c r="B163" t="s">
        <v>243</v>
      </c>
      <c r="C163" t="s">
        <v>31</v>
      </c>
      <c r="D163" s="1">
        <v>43431</v>
      </c>
      <c r="E163" s="1">
        <v>43795</v>
      </c>
      <c r="F163" t="s">
        <v>40</v>
      </c>
      <c r="G163">
        <v>10</v>
      </c>
      <c r="H163" t="s">
        <v>41</v>
      </c>
      <c r="I163" t="s">
        <v>22</v>
      </c>
      <c r="J163" t="s">
        <v>42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</row>
    <row r="164" spans="1:17" x14ac:dyDescent="0.25">
      <c r="A164" t="s">
        <v>130</v>
      </c>
      <c r="B164" t="s">
        <v>244</v>
      </c>
      <c r="C164" t="s">
        <v>19</v>
      </c>
      <c r="D164" s="1">
        <v>43796</v>
      </c>
      <c r="E164" s="1">
        <v>44161</v>
      </c>
      <c r="F164" t="s">
        <v>40</v>
      </c>
      <c r="G164">
        <v>10</v>
      </c>
      <c r="H164" t="s">
        <v>41</v>
      </c>
      <c r="I164" t="s">
        <v>22</v>
      </c>
      <c r="J164" t="s">
        <v>42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</row>
    <row r="165" spans="1:17" x14ac:dyDescent="0.25">
      <c r="A165" t="s">
        <v>132</v>
      </c>
      <c r="B165" t="s">
        <v>245</v>
      </c>
      <c r="C165" t="s">
        <v>31</v>
      </c>
      <c r="D165" s="1">
        <v>43431</v>
      </c>
      <c r="E165" s="1">
        <v>43795</v>
      </c>
      <c r="F165" t="s">
        <v>40</v>
      </c>
      <c r="G165">
        <v>10</v>
      </c>
      <c r="H165" t="s">
        <v>41</v>
      </c>
      <c r="I165" t="s">
        <v>22</v>
      </c>
      <c r="J165" t="s">
        <v>42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</row>
    <row r="166" spans="1:17" x14ac:dyDescent="0.25">
      <c r="A166" t="s">
        <v>135</v>
      </c>
      <c r="B166" t="s">
        <v>246</v>
      </c>
      <c r="C166" t="s">
        <v>19</v>
      </c>
      <c r="D166" s="1">
        <v>43796</v>
      </c>
      <c r="E166" s="1">
        <v>44161</v>
      </c>
      <c r="F166" t="s">
        <v>40</v>
      </c>
      <c r="G166">
        <v>10</v>
      </c>
      <c r="H166" t="s">
        <v>41</v>
      </c>
      <c r="I166" t="s">
        <v>22</v>
      </c>
      <c r="J166" t="s">
        <v>42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</row>
    <row r="167" spans="1:17" x14ac:dyDescent="0.25">
      <c r="A167" t="s">
        <v>136</v>
      </c>
      <c r="B167" t="s">
        <v>247</v>
      </c>
      <c r="C167" t="s">
        <v>19</v>
      </c>
      <c r="D167" s="1">
        <v>43203</v>
      </c>
      <c r="E167" s="1">
        <v>43567</v>
      </c>
      <c r="F167" t="s">
        <v>36</v>
      </c>
      <c r="G167">
        <v>3</v>
      </c>
      <c r="H167" t="s">
        <v>64</v>
      </c>
      <c r="I167" t="s">
        <v>22</v>
      </c>
      <c r="J167" t="s">
        <v>65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</row>
    <row r="168" spans="1:17" x14ac:dyDescent="0.25">
      <c r="A168" t="s">
        <v>139</v>
      </c>
      <c r="B168" t="s">
        <v>248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64</v>
      </c>
      <c r="I168" t="s">
        <v>22</v>
      </c>
      <c r="J168" t="s">
        <v>65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</row>
    <row r="169" spans="1:17" x14ac:dyDescent="0.25">
      <c r="A169" t="s">
        <v>141</v>
      </c>
      <c r="B169" t="s">
        <v>249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64</v>
      </c>
      <c r="I169" t="s">
        <v>22</v>
      </c>
      <c r="J169" t="s">
        <v>65</v>
      </c>
      <c r="K169" t="s">
        <v>23</v>
      </c>
      <c r="L169">
        <v>85800</v>
      </c>
      <c r="M169" s="1">
        <v>43400</v>
      </c>
      <c r="N169" t="s">
        <v>24</v>
      </c>
      <c r="O169" t="s">
        <v>45</v>
      </c>
      <c r="Q169" s="1">
        <v>43852</v>
      </c>
    </row>
    <row r="170" spans="1:17" x14ac:dyDescent="0.25">
      <c r="A170" t="s">
        <v>143</v>
      </c>
      <c r="B170" t="s">
        <v>249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64</v>
      </c>
      <c r="I170" t="s">
        <v>22</v>
      </c>
      <c r="J170" t="s">
        <v>65</v>
      </c>
      <c r="K170" t="s">
        <v>23</v>
      </c>
      <c r="L170">
        <v>21450</v>
      </c>
      <c r="M170" s="1">
        <v>43400</v>
      </c>
      <c r="N170" t="s">
        <v>24</v>
      </c>
      <c r="O170" t="s">
        <v>45</v>
      </c>
      <c r="Q170" s="1">
        <v>43852</v>
      </c>
    </row>
    <row r="171" spans="1:17" x14ac:dyDescent="0.25">
      <c r="A171" t="s">
        <v>145</v>
      </c>
      <c r="B171" t="s">
        <v>249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64</v>
      </c>
      <c r="I171" t="s">
        <v>22</v>
      </c>
      <c r="J171" t="s">
        <v>65</v>
      </c>
      <c r="K171" t="s">
        <v>23</v>
      </c>
      <c r="L171">
        <v>71765.36</v>
      </c>
      <c r="M171" s="1">
        <v>43764</v>
      </c>
      <c r="N171" t="s">
        <v>47</v>
      </c>
      <c r="O171" t="s">
        <v>45</v>
      </c>
      <c r="Q171" s="1">
        <v>43852</v>
      </c>
    </row>
    <row r="172" spans="1:17" x14ac:dyDescent="0.25">
      <c r="A172" t="s">
        <v>147</v>
      </c>
      <c r="B172" t="s">
        <v>249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64</v>
      </c>
      <c r="I172" t="s">
        <v>22</v>
      </c>
      <c r="J172" t="s">
        <v>65</v>
      </c>
      <c r="K172" t="s">
        <v>23</v>
      </c>
      <c r="L172">
        <v>17941.34</v>
      </c>
      <c r="M172" s="1">
        <v>43764</v>
      </c>
      <c r="N172" t="s">
        <v>47</v>
      </c>
      <c r="O172" t="s">
        <v>45</v>
      </c>
      <c r="Q172" s="1">
        <v>43852</v>
      </c>
    </row>
    <row r="173" spans="1:17" x14ac:dyDescent="0.25">
      <c r="A173" t="s">
        <v>149</v>
      </c>
      <c r="B173" t="s">
        <v>250</v>
      </c>
      <c r="C173" t="s">
        <v>19</v>
      </c>
      <c r="D173" s="1">
        <v>43518</v>
      </c>
      <c r="E173" s="1">
        <v>43882</v>
      </c>
      <c r="F173" t="s">
        <v>40</v>
      </c>
      <c r="G173">
        <v>6</v>
      </c>
      <c r="H173" t="s">
        <v>104</v>
      </c>
      <c r="I173" t="s">
        <v>22</v>
      </c>
      <c r="J173" t="s">
        <v>42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</row>
    <row r="174" spans="1:17" x14ac:dyDescent="0.25">
      <c r="A174" t="s">
        <v>151</v>
      </c>
      <c r="B174">
        <v>2309004639</v>
      </c>
      <c r="C174" t="s">
        <v>19</v>
      </c>
      <c r="D174" s="1">
        <v>43738</v>
      </c>
      <c r="E174" s="1">
        <v>45929</v>
      </c>
      <c r="F174" t="s">
        <v>37</v>
      </c>
      <c r="G174">
        <v>13</v>
      </c>
      <c r="H174" t="s">
        <v>212</v>
      </c>
      <c r="I174" t="s">
        <v>22</v>
      </c>
      <c r="J174" t="s">
        <v>37</v>
      </c>
      <c r="K174" t="s">
        <v>66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</row>
    <row r="175" spans="1:17" x14ac:dyDescent="0.25">
      <c r="A175" t="s">
        <v>153</v>
      </c>
      <c r="B175">
        <v>43170512</v>
      </c>
      <c r="C175" t="s">
        <v>31</v>
      </c>
      <c r="D175" s="1">
        <v>43502</v>
      </c>
      <c r="E175" s="1">
        <v>43683</v>
      </c>
      <c r="F175" t="s">
        <v>36</v>
      </c>
      <c r="G175">
        <v>13</v>
      </c>
      <c r="H175" t="s">
        <v>212</v>
      </c>
      <c r="I175" t="s">
        <v>22</v>
      </c>
      <c r="J175" t="s">
        <v>37</v>
      </c>
      <c r="K175" t="s">
        <v>66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</row>
    <row r="176" spans="1:17" x14ac:dyDescent="0.25">
      <c r="A176" t="s">
        <v>155</v>
      </c>
      <c r="B176">
        <v>43193940</v>
      </c>
      <c r="C176" t="s">
        <v>19</v>
      </c>
      <c r="D176" s="1">
        <v>43684</v>
      </c>
      <c r="E176" s="1">
        <v>43867</v>
      </c>
      <c r="F176" t="s">
        <v>36</v>
      </c>
      <c r="G176">
        <v>13</v>
      </c>
      <c r="H176" t="s">
        <v>212</v>
      </c>
      <c r="I176" t="s">
        <v>22</v>
      </c>
      <c r="J176" t="s">
        <v>37</v>
      </c>
      <c r="K176" t="s">
        <v>66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</row>
    <row r="177" spans="1:17" x14ac:dyDescent="0.25">
      <c r="A177" t="s">
        <v>157</v>
      </c>
      <c r="B177" t="s">
        <v>251</v>
      </c>
      <c r="C177" t="s">
        <v>19</v>
      </c>
      <c r="D177" s="1">
        <v>43777</v>
      </c>
      <c r="E177" s="1">
        <v>44142</v>
      </c>
      <c r="F177" t="s">
        <v>37</v>
      </c>
      <c r="G177">
        <v>2</v>
      </c>
      <c r="H177" t="s">
        <v>27</v>
      </c>
      <c r="I177" t="s">
        <v>22</v>
      </c>
      <c r="J177" t="s">
        <v>37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</row>
    <row r="178" spans="1:17" x14ac:dyDescent="0.25">
      <c r="A178" t="s">
        <v>159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61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</row>
    <row r="179" spans="1:17" x14ac:dyDescent="0.25">
      <c r="A179" t="s">
        <v>161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61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45</v>
      </c>
      <c r="Q179" s="1">
        <v>43852</v>
      </c>
    </row>
    <row r="180" spans="1:17" x14ac:dyDescent="0.25">
      <c r="A180" t="s">
        <v>163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61</v>
      </c>
      <c r="K180" t="s">
        <v>28</v>
      </c>
      <c r="L180">
        <v>2925.72</v>
      </c>
      <c r="M180" s="1">
        <v>43628</v>
      </c>
      <c r="N180" t="s">
        <v>47</v>
      </c>
      <c r="O180" t="s">
        <v>45</v>
      </c>
      <c r="Q180" s="1">
        <v>43852</v>
      </c>
    </row>
    <row r="181" spans="1:17" x14ac:dyDescent="0.25">
      <c r="A181" t="s">
        <v>165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61</v>
      </c>
      <c r="K181" t="s">
        <v>28</v>
      </c>
      <c r="L181">
        <v>2925.72</v>
      </c>
      <c r="M181" s="1">
        <v>43628</v>
      </c>
      <c r="N181" t="s">
        <v>47</v>
      </c>
      <c r="O181" t="s">
        <v>45</v>
      </c>
      <c r="Q181" s="1">
        <v>43852</v>
      </c>
    </row>
    <row r="182" spans="1:17" x14ac:dyDescent="0.25">
      <c r="A182" t="s">
        <v>167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61</v>
      </c>
      <c r="K182" t="s">
        <v>28</v>
      </c>
      <c r="L182">
        <v>5240.78</v>
      </c>
      <c r="M182" s="1">
        <v>43658</v>
      </c>
      <c r="N182" t="s">
        <v>47</v>
      </c>
      <c r="O182" t="s">
        <v>45</v>
      </c>
      <c r="Q182" s="1">
        <v>43852</v>
      </c>
    </row>
    <row r="183" spans="1:17" x14ac:dyDescent="0.25">
      <c r="A183" t="s">
        <v>169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61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</row>
    <row r="184" spans="1:17" x14ac:dyDescent="0.25">
      <c r="A184" t="s">
        <v>171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37</v>
      </c>
      <c r="G184">
        <v>2</v>
      </c>
      <c r="H184" t="s">
        <v>27</v>
      </c>
      <c r="I184" t="s">
        <v>22</v>
      </c>
      <c r="J184" t="s">
        <v>37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25">
      <c r="A185" t="s">
        <v>173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61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</row>
    <row r="186" spans="1:17" x14ac:dyDescent="0.25">
      <c r="A186" t="s">
        <v>175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61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25">
      <c r="A187" t="s">
        <v>177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36</v>
      </c>
      <c r="G187">
        <v>2</v>
      </c>
      <c r="H187" t="s">
        <v>27</v>
      </c>
      <c r="I187" t="s">
        <v>22</v>
      </c>
      <c r="J187" t="s">
        <v>54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25">
      <c r="A188" t="s">
        <v>178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36</v>
      </c>
      <c r="G188">
        <v>2</v>
      </c>
      <c r="H188" t="s">
        <v>27</v>
      </c>
      <c r="I188" t="s">
        <v>22</v>
      </c>
      <c r="J188" t="s">
        <v>54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25">
      <c r="A189" t="s">
        <v>179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36</v>
      </c>
      <c r="G189">
        <v>2</v>
      </c>
      <c r="H189" t="s">
        <v>27</v>
      </c>
      <c r="I189" t="s">
        <v>22</v>
      </c>
      <c r="J189" t="s">
        <v>61</v>
      </c>
      <c r="K189" t="s">
        <v>28</v>
      </c>
      <c r="L189">
        <v>14461.25</v>
      </c>
      <c r="M189" s="1">
        <v>43716</v>
      </c>
      <c r="N189" t="s">
        <v>24</v>
      </c>
      <c r="O189" t="s">
        <v>45</v>
      </c>
      <c r="Q189" s="1">
        <v>43852</v>
      </c>
    </row>
    <row r="190" spans="1:17" x14ac:dyDescent="0.25">
      <c r="A190" t="s">
        <v>180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36</v>
      </c>
      <c r="G190">
        <v>2</v>
      </c>
      <c r="H190" t="s">
        <v>27</v>
      </c>
      <c r="I190" t="s">
        <v>22</v>
      </c>
      <c r="J190" t="s">
        <v>61</v>
      </c>
      <c r="K190" t="s">
        <v>28</v>
      </c>
      <c r="L190">
        <v>13153.63</v>
      </c>
      <c r="M190" s="1">
        <v>43748</v>
      </c>
      <c r="N190" t="s">
        <v>47</v>
      </c>
      <c r="O190" t="s">
        <v>45</v>
      </c>
      <c r="Q190" s="1">
        <v>43852</v>
      </c>
    </row>
    <row r="191" spans="1:17" x14ac:dyDescent="0.25">
      <c r="A191" t="s">
        <v>181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202</v>
      </c>
      <c r="G191">
        <v>13</v>
      </c>
      <c r="H191" t="s">
        <v>212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252</v>
      </c>
      <c r="P191" t="s">
        <v>253</v>
      </c>
      <c r="Q191" s="1">
        <v>43852</v>
      </c>
    </row>
    <row r="192" spans="1:17" x14ac:dyDescent="0.25">
      <c r="A192" t="s">
        <v>183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202</v>
      </c>
      <c r="G192">
        <v>13</v>
      </c>
      <c r="H192" t="s">
        <v>212</v>
      </c>
      <c r="I192" t="s">
        <v>22</v>
      </c>
      <c r="J192" t="s">
        <v>33</v>
      </c>
      <c r="K192" t="s">
        <v>66</v>
      </c>
      <c r="L192">
        <v>15625</v>
      </c>
      <c r="M192" s="1">
        <v>43273</v>
      </c>
      <c r="N192" t="s">
        <v>24</v>
      </c>
      <c r="O192" t="s">
        <v>252</v>
      </c>
      <c r="P192" t="s">
        <v>254</v>
      </c>
      <c r="Q192" s="1">
        <v>43852</v>
      </c>
    </row>
    <row r="193" spans="1:17" x14ac:dyDescent="0.25">
      <c r="A193" t="s">
        <v>184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202</v>
      </c>
      <c r="G193">
        <v>13</v>
      </c>
      <c r="H193" t="s">
        <v>212</v>
      </c>
      <c r="I193" t="s">
        <v>22</v>
      </c>
      <c r="J193" t="s">
        <v>33</v>
      </c>
      <c r="K193" t="s">
        <v>66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</row>
    <row r="194" spans="1:17" x14ac:dyDescent="0.25">
      <c r="A194" t="s">
        <v>185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202</v>
      </c>
      <c r="G194">
        <v>13</v>
      </c>
      <c r="H194" t="s">
        <v>212</v>
      </c>
      <c r="I194" t="s">
        <v>22</v>
      </c>
      <c r="J194" t="s">
        <v>33</v>
      </c>
      <c r="K194" t="s">
        <v>66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</row>
    <row r="195" spans="1:17" x14ac:dyDescent="0.25">
      <c r="A195" t="s">
        <v>186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202</v>
      </c>
      <c r="G195">
        <v>13</v>
      </c>
      <c r="H195" t="s">
        <v>212</v>
      </c>
      <c r="I195" t="s">
        <v>22</v>
      </c>
      <c r="J195" t="s">
        <v>33</v>
      </c>
      <c r="K195" t="s">
        <v>66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</row>
    <row r="196" spans="1:17" x14ac:dyDescent="0.25">
      <c r="A196" t="s">
        <v>188</v>
      </c>
      <c r="B196" t="s">
        <v>255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54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252</v>
      </c>
      <c r="P196" t="s">
        <v>253</v>
      </c>
      <c r="Q196" s="1">
        <v>43852</v>
      </c>
    </row>
    <row r="197" spans="1:17" x14ac:dyDescent="0.25">
      <c r="A197" t="s">
        <v>190</v>
      </c>
      <c r="B197" t="s">
        <v>256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54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</row>
    <row r="198" spans="1:17" x14ac:dyDescent="0.25">
      <c r="A198" t="s">
        <v>192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54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25">
      <c r="A199" t="s">
        <v>193</v>
      </c>
      <c r="B199" t="s">
        <v>257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54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</row>
    <row r="200" spans="1:17" x14ac:dyDescent="0.25">
      <c r="A200" t="s">
        <v>194</v>
      </c>
      <c r="B200" t="s">
        <v>258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54</v>
      </c>
      <c r="K200" t="s">
        <v>66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</row>
    <row r="201" spans="1:17" x14ac:dyDescent="0.25">
      <c r="A201" t="s">
        <v>195</v>
      </c>
      <c r="B201">
        <v>41045915</v>
      </c>
      <c r="C201" t="s">
        <v>19</v>
      </c>
      <c r="D201" s="1">
        <v>43554</v>
      </c>
      <c r="E201" s="1">
        <v>43919</v>
      </c>
      <c r="F201" t="s">
        <v>37</v>
      </c>
      <c r="G201">
        <v>6</v>
      </c>
      <c r="H201" t="s">
        <v>104</v>
      </c>
      <c r="I201" t="s">
        <v>22</v>
      </c>
      <c r="J201" t="s">
        <v>37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</row>
    <row r="202" spans="1:17" x14ac:dyDescent="0.25">
      <c r="A202" t="s">
        <v>196</v>
      </c>
      <c r="B202">
        <v>2690000174</v>
      </c>
      <c r="C202" t="s">
        <v>19</v>
      </c>
      <c r="D202" s="1">
        <v>43100</v>
      </c>
      <c r="E202" s="1">
        <v>43464</v>
      </c>
      <c r="F202" t="s">
        <v>36</v>
      </c>
      <c r="G202">
        <v>1</v>
      </c>
      <c r="H202" t="s">
        <v>21</v>
      </c>
      <c r="I202" t="s">
        <v>22</v>
      </c>
      <c r="J202" t="s">
        <v>54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</row>
    <row r="203" spans="1:17" x14ac:dyDescent="0.25">
      <c r="A203" t="s">
        <v>198</v>
      </c>
      <c r="B203">
        <v>300004329</v>
      </c>
      <c r="C203" t="s">
        <v>31</v>
      </c>
      <c r="D203" s="1">
        <v>43131</v>
      </c>
      <c r="E203" s="1">
        <v>43495</v>
      </c>
      <c r="F203" t="s">
        <v>37</v>
      </c>
      <c r="G203">
        <v>1</v>
      </c>
      <c r="H203" t="s">
        <v>21</v>
      </c>
      <c r="I203" t="s">
        <v>22</v>
      </c>
      <c r="J203" t="s">
        <v>37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</row>
    <row r="204" spans="1:17" x14ac:dyDescent="0.25">
      <c r="A204" t="s">
        <v>200</v>
      </c>
      <c r="B204" t="s">
        <v>259</v>
      </c>
      <c r="C204" t="s">
        <v>19</v>
      </c>
      <c r="D204" s="1">
        <v>43496</v>
      </c>
      <c r="E204" s="1">
        <v>43860</v>
      </c>
      <c r="F204" t="s">
        <v>37</v>
      </c>
      <c r="G204">
        <v>1</v>
      </c>
      <c r="H204" t="s">
        <v>21</v>
      </c>
      <c r="I204" t="s">
        <v>22</v>
      </c>
      <c r="J204" t="s">
        <v>37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</row>
    <row r="205" spans="1:17" x14ac:dyDescent="0.25">
      <c r="A205" t="s">
        <v>203</v>
      </c>
      <c r="B205">
        <v>304001755</v>
      </c>
      <c r="C205" t="s">
        <v>31</v>
      </c>
      <c r="D205" s="1">
        <v>43131</v>
      </c>
      <c r="E205" s="1">
        <v>43495</v>
      </c>
      <c r="F205" t="s">
        <v>37</v>
      </c>
      <c r="G205">
        <v>1</v>
      </c>
      <c r="H205" t="s">
        <v>21</v>
      </c>
      <c r="I205" t="s">
        <v>22</v>
      </c>
      <c r="J205" t="s">
        <v>37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</row>
    <row r="206" spans="1:17" x14ac:dyDescent="0.25">
      <c r="A206" t="s">
        <v>204</v>
      </c>
      <c r="B206">
        <v>304001755</v>
      </c>
      <c r="C206" t="s">
        <v>31</v>
      </c>
      <c r="D206" s="1">
        <v>43131</v>
      </c>
      <c r="E206" s="1">
        <v>43495</v>
      </c>
      <c r="F206" t="s">
        <v>37</v>
      </c>
      <c r="G206">
        <v>1</v>
      </c>
      <c r="H206" t="s">
        <v>21</v>
      </c>
      <c r="I206" t="s">
        <v>22</v>
      </c>
      <c r="J206" t="s">
        <v>37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25">
      <c r="A207" t="s">
        <v>205</v>
      </c>
      <c r="B207" t="s">
        <v>260</v>
      </c>
      <c r="C207" t="s">
        <v>19</v>
      </c>
      <c r="D207" s="1">
        <v>43496</v>
      </c>
      <c r="E207" s="1">
        <v>43860</v>
      </c>
      <c r="F207" t="s">
        <v>37</v>
      </c>
      <c r="G207">
        <v>1</v>
      </c>
      <c r="H207" t="s">
        <v>21</v>
      </c>
      <c r="I207" t="s">
        <v>22</v>
      </c>
      <c r="J207" t="s">
        <v>37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</row>
    <row r="208" spans="1:17" x14ac:dyDescent="0.25">
      <c r="A208" t="s">
        <v>206</v>
      </c>
      <c r="B208">
        <v>640001622</v>
      </c>
      <c r="C208" t="s">
        <v>31</v>
      </c>
      <c r="D208" s="1">
        <v>43100</v>
      </c>
      <c r="E208" s="1">
        <v>43464</v>
      </c>
      <c r="F208" t="s">
        <v>36</v>
      </c>
      <c r="G208">
        <v>1</v>
      </c>
      <c r="H208" t="s">
        <v>21</v>
      </c>
      <c r="I208" t="s">
        <v>22</v>
      </c>
      <c r="J208" t="s">
        <v>54</v>
      </c>
      <c r="K208" t="s">
        <v>23</v>
      </c>
      <c r="L208">
        <v>211206.7</v>
      </c>
      <c r="M208" s="1">
        <v>43100</v>
      </c>
      <c r="N208" t="s">
        <v>24</v>
      </c>
      <c r="O208" t="s">
        <v>252</v>
      </c>
      <c r="P208" t="s">
        <v>253</v>
      </c>
      <c r="Q208" s="1">
        <v>43852</v>
      </c>
    </row>
    <row r="209" spans="1:17" x14ac:dyDescent="0.25">
      <c r="A209" t="s">
        <v>207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54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</row>
    <row r="210" spans="1:17" x14ac:dyDescent="0.25">
      <c r="A210" t="s">
        <v>208</v>
      </c>
      <c r="B210" t="s">
        <v>261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54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</row>
    <row r="211" spans="1:17" x14ac:dyDescent="0.25">
      <c r="A211" t="s">
        <v>262</v>
      </c>
      <c r="B211" t="s">
        <v>263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25">
      <c r="A212" t="s">
        <v>262</v>
      </c>
      <c r="B212" t="s">
        <v>264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25">
      <c r="A213" t="s">
        <v>262</v>
      </c>
      <c r="B213" t="s">
        <v>265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54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</row>
    <row r="214" spans="1:17" x14ac:dyDescent="0.25">
      <c r="A214" t="s">
        <v>262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37</v>
      </c>
      <c r="G214">
        <v>1</v>
      </c>
      <c r="H214" t="s">
        <v>21</v>
      </c>
      <c r="I214" t="s">
        <v>22</v>
      </c>
      <c r="J214" t="s">
        <v>37</v>
      </c>
      <c r="K214" t="s">
        <v>66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</row>
    <row r="215" spans="1:17" x14ac:dyDescent="0.25">
      <c r="A215" t="s">
        <v>262</v>
      </c>
      <c r="B215" t="s">
        <v>266</v>
      </c>
      <c r="C215" t="s">
        <v>31</v>
      </c>
      <c r="D215" s="1">
        <v>43160</v>
      </c>
      <c r="E215" s="1">
        <v>43524</v>
      </c>
      <c r="F215" t="s">
        <v>37</v>
      </c>
      <c r="G215">
        <v>1</v>
      </c>
      <c r="H215" t="s">
        <v>21</v>
      </c>
      <c r="I215" t="s">
        <v>22</v>
      </c>
      <c r="J215" t="s">
        <v>37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25">
      <c r="A216" t="s">
        <v>262</v>
      </c>
      <c r="B216" t="s">
        <v>267</v>
      </c>
      <c r="C216" t="s">
        <v>31</v>
      </c>
      <c r="D216" s="1">
        <v>43160</v>
      </c>
      <c r="E216" s="1">
        <v>43524</v>
      </c>
      <c r="F216" t="s">
        <v>37</v>
      </c>
      <c r="G216">
        <v>1</v>
      </c>
      <c r="H216" t="s">
        <v>21</v>
      </c>
      <c r="I216" t="s">
        <v>22</v>
      </c>
      <c r="J216" t="s">
        <v>37</v>
      </c>
      <c r="K216" t="s">
        <v>66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25">
      <c r="A217" t="s">
        <v>262</v>
      </c>
      <c r="B217" t="s">
        <v>268</v>
      </c>
      <c r="C217" t="s">
        <v>19</v>
      </c>
      <c r="D217" s="1">
        <v>43525</v>
      </c>
      <c r="E217" s="1">
        <v>43890</v>
      </c>
      <c r="F217" t="s">
        <v>37</v>
      </c>
      <c r="G217">
        <v>1</v>
      </c>
      <c r="H217" t="s">
        <v>21</v>
      </c>
      <c r="I217" t="s">
        <v>22</v>
      </c>
      <c r="J217" t="s">
        <v>37</v>
      </c>
      <c r="K217" t="s">
        <v>66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</row>
    <row r="218" spans="1:17" x14ac:dyDescent="0.25">
      <c r="A218" t="s">
        <v>262</v>
      </c>
      <c r="B218" t="s">
        <v>269</v>
      </c>
      <c r="C218" t="s">
        <v>19</v>
      </c>
      <c r="D218" s="1">
        <v>43525</v>
      </c>
      <c r="E218" s="1">
        <v>43890</v>
      </c>
      <c r="F218" t="s">
        <v>37</v>
      </c>
      <c r="G218">
        <v>1</v>
      </c>
      <c r="H218" t="s">
        <v>21</v>
      </c>
      <c r="I218" t="s">
        <v>22</v>
      </c>
      <c r="J218" t="s">
        <v>37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25">
      <c r="A219" t="s">
        <v>262</v>
      </c>
      <c r="B219" t="s">
        <v>270</v>
      </c>
      <c r="C219" t="s">
        <v>19</v>
      </c>
      <c r="D219" s="1">
        <v>43525</v>
      </c>
      <c r="E219" s="1">
        <v>43890</v>
      </c>
      <c r="F219" t="s">
        <v>37</v>
      </c>
      <c r="G219">
        <v>1</v>
      </c>
      <c r="H219" t="s">
        <v>21</v>
      </c>
      <c r="I219" t="s">
        <v>22</v>
      </c>
      <c r="J219" t="s">
        <v>37</v>
      </c>
      <c r="K219" t="s">
        <v>66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25">
      <c r="A220" t="s">
        <v>262</v>
      </c>
      <c r="B220">
        <v>2302003268</v>
      </c>
      <c r="C220" t="s">
        <v>31</v>
      </c>
      <c r="D220" s="1">
        <v>43142</v>
      </c>
      <c r="E220" s="1">
        <v>43506</v>
      </c>
      <c r="F220" t="s">
        <v>37</v>
      </c>
      <c r="G220">
        <v>1</v>
      </c>
      <c r="H220" t="s">
        <v>21</v>
      </c>
      <c r="I220" t="s">
        <v>22</v>
      </c>
      <c r="J220" t="s">
        <v>37</v>
      </c>
      <c r="K220" t="s">
        <v>66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</row>
    <row r="221" spans="1:17" x14ac:dyDescent="0.25">
      <c r="A221" t="s">
        <v>262</v>
      </c>
      <c r="B221" t="s">
        <v>271</v>
      </c>
      <c r="C221" t="s">
        <v>19</v>
      </c>
      <c r="D221" s="1">
        <v>43507</v>
      </c>
      <c r="E221" s="1">
        <v>43871</v>
      </c>
      <c r="F221" t="s">
        <v>37</v>
      </c>
      <c r="G221">
        <v>1</v>
      </c>
      <c r="H221" t="s">
        <v>21</v>
      </c>
      <c r="I221" t="s">
        <v>22</v>
      </c>
      <c r="J221" t="s">
        <v>37</v>
      </c>
      <c r="K221" t="s">
        <v>66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</row>
    <row r="222" spans="1:17" x14ac:dyDescent="0.25">
      <c r="A222" t="s">
        <v>262</v>
      </c>
      <c r="B222">
        <v>2309003346</v>
      </c>
      <c r="C222" t="s">
        <v>19</v>
      </c>
      <c r="D222" s="1">
        <v>43332</v>
      </c>
      <c r="E222" s="1">
        <v>45523</v>
      </c>
      <c r="F222" t="s">
        <v>37</v>
      </c>
      <c r="G222">
        <v>1</v>
      </c>
      <c r="H222" t="s">
        <v>21</v>
      </c>
      <c r="I222" t="s">
        <v>22</v>
      </c>
      <c r="J222" t="s">
        <v>37</v>
      </c>
      <c r="K222" t="s">
        <v>66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</row>
    <row r="223" spans="1:17" x14ac:dyDescent="0.25">
      <c r="A223" t="s">
        <v>262</v>
      </c>
      <c r="B223">
        <v>2690000349</v>
      </c>
      <c r="C223" t="s">
        <v>19</v>
      </c>
      <c r="D223" s="1">
        <v>43100</v>
      </c>
      <c r="E223" s="1">
        <v>43464</v>
      </c>
      <c r="F223" t="s">
        <v>36</v>
      </c>
      <c r="G223">
        <v>1</v>
      </c>
      <c r="H223" t="s">
        <v>21</v>
      </c>
      <c r="I223" t="s">
        <v>22</v>
      </c>
      <c r="J223" t="s">
        <v>54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</row>
    <row r="224" spans="1:17" x14ac:dyDescent="0.25">
      <c r="A224" t="s">
        <v>262</v>
      </c>
      <c r="B224">
        <v>55020309</v>
      </c>
      <c r="C224" t="s">
        <v>19</v>
      </c>
      <c r="D224" s="1">
        <v>43448</v>
      </c>
      <c r="E224" s="1">
        <v>43812</v>
      </c>
      <c r="F224" t="s">
        <v>36</v>
      </c>
      <c r="G224">
        <v>1</v>
      </c>
      <c r="H224" t="s">
        <v>21</v>
      </c>
      <c r="I224" t="s">
        <v>22</v>
      </c>
      <c r="J224" t="s">
        <v>54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</row>
    <row r="225" spans="1:17" x14ac:dyDescent="0.25">
      <c r="A225" t="s">
        <v>262</v>
      </c>
      <c r="B225" t="s">
        <v>272</v>
      </c>
      <c r="C225" t="s">
        <v>31</v>
      </c>
      <c r="D225" s="1">
        <v>43274</v>
      </c>
      <c r="E225" s="1">
        <v>43638</v>
      </c>
      <c r="F225" t="s">
        <v>36</v>
      </c>
      <c r="G225">
        <v>12</v>
      </c>
      <c r="H225" t="s">
        <v>83</v>
      </c>
      <c r="I225" t="s">
        <v>22</v>
      </c>
      <c r="J225" t="s">
        <v>65</v>
      </c>
      <c r="K225" t="s">
        <v>23</v>
      </c>
      <c r="L225">
        <v>8269.74</v>
      </c>
      <c r="M225" s="1">
        <v>43274</v>
      </c>
      <c r="N225" t="s">
        <v>24</v>
      </c>
      <c r="O225" t="s">
        <v>45</v>
      </c>
      <c r="Q225" s="1">
        <v>43852</v>
      </c>
    </row>
    <row r="226" spans="1:17" x14ac:dyDescent="0.25">
      <c r="A226" t="s">
        <v>262</v>
      </c>
      <c r="B226" t="s">
        <v>272</v>
      </c>
      <c r="C226" t="s">
        <v>31</v>
      </c>
      <c r="D226" s="1">
        <v>43274</v>
      </c>
      <c r="E226" s="1">
        <v>43638</v>
      </c>
      <c r="F226" t="s">
        <v>36</v>
      </c>
      <c r="G226">
        <v>12</v>
      </c>
      <c r="H226" t="s">
        <v>83</v>
      </c>
      <c r="I226" t="s">
        <v>22</v>
      </c>
      <c r="J226" t="s">
        <v>65</v>
      </c>
      <c r="K226" t="s">
        <v>23</v>
      </c>
      <c r="L226">
        <v>8269.74</v>
      </c>
      <c r="M226" s="1">
        <v>43274</v>
      </c>
      <c r="N226" t="s">
        <v>24</v>
      </c>
      <c r="O226" t="s">
        <v>45</v>
      </c>
      <c r="Q226" s="1">
        <v>43852</v>
      </c>
    </row>
    <row r="227" spans="1:17" x14ac:dyDescent="0.25">
      <c r="A227" t="s">
        <v>262</v>
      </c>
      <c r="B227" t="s">
        <v>272</v>
      </c>
      <c r="C227" t="s">
        <v>31</v>
      </c>
      <c r="D227" s="1">
        <v>43274</v>
      </c>
      <c r="E227" s="1">
        <v>43638</v>
      </c>
      <c r="F227" t="s">
        <v>36</v>
      </c>
      <c r="G227">
        <v>12</v>
      </c>
      <c r="H227" t="s">
        <v>83</v>
      </c>
      <c r="I227" t="s">
        <v>22</v>
      </c>
      <c r="J227" t="s">
        <v>65</v>
      </c>
      <c r="K227" t="s">
        <v>23</v>
      </c>
      <c r="L227">
        <v>5891</v>
      </c>
      <c r="M227" s="1">
        <v>43500</v>
      </c>
      <c r="N227" t="s">
        <v>47</v>
      </c>
      <c r="O227" t="s">
        <v>45</v>
      </c>
      <c r="Q227" s="1">
        <v>43852</v>
      </c>
    </row>
    <row r="228" spans="1:17" x14ac:dyDescent="0.25">
      <c r="A228" t="s">
        <v>262</v>
      </c>
      <c r="B228" t="s">
        <v>272</v>
      </c>
      <c r="C228" t="s">
        <v>31</v>
      </c>
      <c r="D228" s="1">
        <v>43274</v>
      </c>
      <c r="E228" s="1">
        <v>43638</v>
      </c>
      <c r="F228" t="s">
        <v>36</v>
      </c>
      <c r="G228">
        <v>12</v>
      </c>
      <c r="H228" t="s">
        <v>83</v>
      </c>
      <c r="I228" t="s">
        <v>22</v>
      </c>
      <c r="J228" t="s">
        <v>65</v>
      </c>
      <c r="K228" t="s">
        <v>23</v>
      </c>
      <c r="L228">
        <v>5891</v>
      </c>
      <c r="M228" s="1">
        <v>43500</v>
      </c>
      <c r="N228" t="s">
        <v>47</v>
      </c>
      <c r="O228" t="s">
        <v>45</v>
      </c>
      <c r="Q228" s="1">
        <v>43852</v>
      </c>
    </row>
    <row r="229" spans="1:17" x14ac:dyDescent="0.25">
      <c r="A229" t="s">
        <v>262</v>
      </c>
      <c r="B229" t="s">
        <v>273</v>
      </c>
      <c r="C229" t="s">
        <v>31</v>
      </c>
      <c r="D229" s="1">
        <v>43274</v>
      </c>
      <c r="E229" s="1">
        <v>43638</v>
      </c>
      <c r="F229" t="s">
        <v>37</v>
      </c>
      <c r="G229">
        <v>12</v>
      </c>
      <c r="H229" t="s">
        <v>83</v>
      </c>
      <c r="I229" t="s">
        <v>22</v>
      </c>
      <c r="J229" t="s">
        <v>65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</row>
    <row r="230" spans="1:17" x14ac:dyDescent="0.25">
      <c r="A230" t="s">
        <v>262</v>
      </c>
      <c r="B230" t="s">
        <v>274</v>
      </c>
      <c r="C230" t="s">
        <v>31</v>
      </c>
      <c r="D230" s="1">
        <v>43274</v>
      </c>
      <c r="E230" s="1">
        <v>43638</v>
      </c>
      <c r="F230" t="s">
        <v>37</v>
      </c>
      <c r="G230">
        <v>12</v>
      </c>
      <c r="H230" t="s">
        <v>83</v>
      </c>
      <c r="I230" t="s">
        <v>22</v>
      </c>
      <c r="J230" t="s">
        <v>65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25">
      <c r="A231" t="s">
        <v>262</v>
      </c>
      <c r="B231" t="s">
        <v>275</v>
      </c>
      <c r="C231" t="s">
        <v>19</v>
      </c>
      <c r="D231" s="1">
        <v>43639</v>
      </c>
      <c r="E231" s="1">
        <v>44004</v>
      </c>
      <c r="F231" t="s">
        <v>36</v>
      </c>
      <c r="G231">
        <v>3</v>
      </c>
      <c r="H231" t="s">
        <v>64</v>
      </c>
      <c r="I231" t="s">
        <v>22</v>
      </c>
      <c r="J231" t="s">
        <v>65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</row>
    <row r="232" spans="1:17" x14ac:dyDescent="0.25">
      <c r="A232" t="s">
        <v>262</v>
      </c>
      <c r="B232" t="s">
        <v>276</v>
      </c>
      <c r="C232" t="s">
        <v>19</v>
      </c>
      <c r="D232" s="1">
        <v>43639</v>
      </c>
      <c r="E232" s="1">
        <v>44004</v>
      </c>
      <c r="F232" t="s">
        <v>37</v>
      </c>
      <c r="G232">
        <v>3</v>
      </c>
      <c r="H232" t="s">
        <v>64</v>
      </c>
      <c r="I232" t="s">
        <v>22</v>
      </c>
      <c r="J232" t="s">
        <v>65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25">
      <c r="A233" t="s">
        <v>262</v>
      </c>
      <c r="B233" t="s">
        <v>277</v>
      </c>
      <c r="C233" t="s">
        <v>19</v>
      </c>
      <c r="D233" s="1">
        <v>43639</v>
      </c>
      <c r="E233" s="1">
        <v>44004</v>
      </c>
      <c r="F233" t="s">
        <v>37</v>
      </c>
      <c r="G233">
        <v>3</v>
      </c>
      <c r="H233" t="s">
        <v>64</v>
      </c>
      <c r="I233" t="s">
        <v>22</v>
      </c>
      <c r="J233" t="s">
        <v>65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25">
      <c r="A234" t="s">
        <v>262</v>
      </c>
      <c r="B234">
        <v>505613</v>
      </c>
      <c r="C234" t="s">
        <v>19</v>
      </c>
      <c r="D234" s="1">
        <v>43580</v>
      </c>
      <c r="E234" s="1">
        <v>43945</v>
      </c>
      <c r="F234" t="s">
        <v>40</v>
      </c>
      <c r="G234">
        <v>10</v>
      </c>
      <c r="H234" t="s">
        <v>41</v>
      </c>
      <c r="I234" t="s">
        <v>22</v>
      </c>
      <c r="J234" t="s">
        <v>42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</row>
    <row r="235" spans="1:17" x14ac:dyDescent="0.25">
      <c r="A235" t="s">
        <v>262</v>
      </c>
      <c r="B235" t="s">
        <v>278</v>
      </c>
      <c r="C235" t="s">
        <v>31</v>
      </c>
      <c r="D235" s="1">
        <v>43274</v>
      </c>
      <c r="E235" s="1">
        <v>43638</v>
      </c>
      <c r="F235" t="s">
        <v>40</v>
      </c>
      <c r="G235">
        <v>12</v>
      </c>
      <c r="H235" t="s">
        <v>83</v>
      </c>
      <c r="I235" t="s">
        <v>22</v>
      </c>
      <c r="J235" t="s">
        <v>65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</row>
    <row r="236" spans="1:17" x14ac:dyDescent="0.25">
      <c r="A236" t="s">
        <v>262</v>
      </c>
      <c r="B236" t="s">
        <v>279</v>
      </c>
      <c r="C236" t="s">
        <v>19</v>
      </c>
      <c r="D236" s="1">
        <v>43639</v>
      </c>
      <c r="E236" s="1">
        <v>44004</v>
      </c>
      <c r="F236" t="s">
        <v>40</v>
      </c>
      <c r="G236">
        <v>3</v>
      </c>
      <c r="H236" t="s">
        <v>64</v>
      </c>
      <c r="I236" t="s">
        <v>22</v>
      </c>
      <c r="J236" t="s">
        <v>65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</row>
    <row r="237" spans="1:17" x14ac:dyDescent="0.25">
      <c r="A237" t="s">
        <v>262</v>
      </c>
      <c r="B237" t="s">
        <v>280</v>
      </c>
      <c r="C237" t="s">
        <v>19</v>
      </c>
      <c r="D237" s="1">
        <v>43579</v>
      </c>
      <c r="E237" s="1">
        <v>43944</v>
      </c>
      <c r="F237" t="s">
        <v>40</v>
      </c>
      <c r="G237">
        <v>10</v>
      </c>
      <c r="H237" t="s">
        <v>41</v>
      </c>
      <c r="I237" t="s">
        <v>22</v>
      </c>
      <c r="J237" t="s">
        <v>42</v>
      </c>
      <c r="K237" t="s">
        <v>23</v>
      </c>
      <c r="L237">
        <v>63750</v>
      </c>
      <c r="M237" s="1">
        <v>43579</v>
      </c>
      <c r="N237" t="s">
        <v>24</v>
      </c>
      <c r="O237" t="s">
        <v>45</v>
      </c>
      <c r="Q237" s="1">
        <v>43852</v>
      </c>
    </row>
    <row r="238" spans="1:17" x14ac:dyDescent="0.25">
      <c r="A238" t="s">
        <v>262</v>
      </c>
      <c r="B238" t="s">
        <v>280</v>
      </c>
      <c r="C238" t="s">
        <v>19</v>
      </c>
      <c r="D238" s="1">
        <v>43579</v>
      </c>
      <c r="E238" s="1">
        <v>43944</v>
      </c>
      <c r="F238" t="s">
        <v>40</v>
      </c>
      <c r="G238">
        <v>10</v>
      </c>
      <c r="H238" t="s">
        <v>41</v>
      </c>
      <c r="I238" t="s">
        <v>22</v>
      </c>
      <c r="J238" t="s">
        <v>42</v>
      </c>
      <c r="K238" t="s">
        <v>23</v>
      </c>
      <c r="L238">
        <v>3098.63</v>
      </c>
      <c r="M238" s="1">
        <v>43659</v>
      </c>
      <c r="N238" t="s">
        <v>47</v>
      </c>
      <c r="O238" t="s">
        <v>45</v>
      </c>
      <c r="Q238" s="1">
        <v>43852</v>
      </c>
    </row>
    <row r="239" spans="1:17" x14ac:dyDescent="0.25">
      <c r="A239" t="s">
        <v>262</v>
      </c>
      <c r="B239" t="s">
        <v>280</v>
      </c>
      <c r="C239" t="s">
        <v>19</v>
      </c>
      <c r="D239" s="1">
        <v>43579</v>
      </c>
      <c r="E239" s="1">
        <v>43944</v>
      </c>
      <c r="F239" t="s">
        <v>40</v>
      </c>
      <c r="G239">
        <v>10</v>
      </c>
      <c r="H239" t="s">
        <v>41</v>
      </c>
      <c r="I239" t="s">
        <v>22</v>
      </c>
      <c r="J239" t="s">
        <v>42</v>
      </c>
      <c r="K239" t="s">
        <v>23</v>
      </c>
      <c r="L239">
        <v>1747.2</v>
      </c>
      <c r="M239" s="1">
        <v>43663</v>
      </c>
      <c r="N239" t="s">
        <v>47</v>
      </c>
      <c r="O239" t="s">
        <v>45</v>
      </c>
      <c r="Q239" s="1">
        <v>43852</v>
      </c>
    </row>
    <row r="240" spans="1:17" x14ac:dyDescent="0.25">
      <c r="A240" t="s">
        <v>262</v>
      </c>
      <c r="B240" t="s">
        <v>280</v>
      </c>
      <c r="C240" t="s">
        <v>19</v>
      </c>
      <c r="D240" s="1">
        <v>43579</v>
      </c>
      <c r="E240" s="1">
        <v>43944</v>
      </c>
      <c r="F240" t="s">
        <v>40</v>
      </c>
      <c r="G240">
        <v>10</v>
      </c>
      <c r="H240" t="s">
        <v>41</v>
      </c>
      <c r="I240" t="s">
        <v>22</v>
      </c>
      <c r="J240" t="s">
        <v>42</v>
      </c>
      <c r="K240" t="s">
        <v>23</v>
      </c>
      <c r="L240">
        <v>2458.58</v>
      </c>
      <c r="M240" s="1">
        <v>43599</v>
      </c>
      <c r="N240" t="s">
        <v>47</v>
      </c>
      <c r="O240" t="s">
        <v>45</v>
      </c>
      <c r="Q240" s="1">
        <v>43852</v>
      </c>
    </row>
    <row r="241" spans="1:17" x14ac:dyDescent="0.25">
      <c r="A241" t="s">
        <v>262</v>
      </c>
      <c r="B241" t="s">
        <v>281</v>
      </c>
      <c r="C241" t="s">
        <v>31</v>
      </c>
      <c r="D241" s="1">
        <v>43191</v>
      </c>
      <c r="E241" s="1">
        <v>43555</v>
      </c>
      <c r="F241" t="s">
        <v>40</v>
      </c>
      <c r="G241">
        <v>10</v>
      </c>
      <c r="H241" t="s">
        <v>41</v>
      </c>
      <c r="I241" t="s">
        <v>22</v>
      </c>
      <c r="J241" t="s">
        <v>42</v>
      </c>
      <c r="K241" t="s">
        <v>23</v>
      </c>
      <c r="L241">
        <v>11249.93</v>
      </c>
      <c r="M241" s="1">
        <v>43191</v>
      </c>
      <c r="N241" t="s">
        <v>24</v>
      </c>
      <c r="O241" t="s">
        <v>252</v>
      </c>
      <c r="P241" t="s">
        <v>282</v>
      </c>
      <c r="Q241" s="1">
        <v>43852</v>
      </c>
    </row>
    <row r="242" spans="1:17" x14ac:dyDescent="0.25">
      <c r="A242" t="s">
        <v>262</v>
      </c>
      <c r="B242" t="s">
        <v>283</v>
      </c>
      <c r="C242" t="s">
        <v>31</v>
      </c>
      <c r="D242" s="1">
        <v>43191</v>
      </c>
      <c r="E242" s="1">
        <v>43555</v>
      </c>
      <c r="F242" t="s">
        <v>40</v>
      </c>
      <c r="G242">
        <v>10</v>
      </c>
      <c r="H242" t="s">
        <v>41</v>
      </c>
      <c r="I242" t="s">
        <v>22</v>
      </c>
      <c r="J242" t="s">
        <v>42</v>
      </c>
      <c r="K242" t="s">
        <v>23</v>
      </c>
      <c r="L242">
        <v>14603.3</v>
      </c>
      <c r="M242" s="1">
        <v>43191</v>
      </c>
      <c r="N242" t="s">
        <v>24</v>
      </c>
      <c r="O242" t="s">
        <v>252</v>
      </c>
      <c r="P242" t="s">
        <v>282</v>
      </c>
      <c r="Q242" s="1">
        <v>43852</v>
      </c>
    </row>
    <row r="243" spans="1:17" x14ac:dyDescent="0.25">
      <c r="A243" t="s">
        <v>262</v>
      </c>
      <c r="B243" t="s">
        <v>284</v>
      </c>
      <c r="C243" t="s">
        <v>31</v>
      </c>
      <c r="D243" s="1">
        <v>43264</v>
      </c>
      <c r="E243" s="1">
        <v>43628</v>
      </c>
      <c r="F243" t="s">
        <v>40</v>
      </c>
      <c r="G243">
        <v>10</v>
      </c>
      <c r="H243" t="s">
        <v>41</v>
      </c>
      <c r="I243" t="s">
        <v>22</v>
      </c>
      <c r="J243" t="s">
        <v>42</v>
      </c>
      <c r="K243" t="s">
        <v>23</v>
      </c>
      <c r="L243">
        <v>28940.65</v>
      </c>
      <c r="M243" s="1">
        <v>43264</v>
      </c>
      <c r="N243" t="s">
        <v>24</v>
      </c>
      <c r="O243" t="s">
        <v>252</v>
      </c>
      <c r="P243" t="s">
        <v>282</v>
      </c>
      <c r="Q243" s="1">
        <v>43852</v>
      </c>
    </row>
    <row r="244" spans="1:17" x14ac:dyDescent="0.25">
      <c r="A244" t="s">
        <v>262</v>
      </c>
      <c r="B244" t="s">
        <v>285</v>
      </c>
      <c r="C244" t="s">
        <v>31</v>
      </c>
      <c r="D244" s="1">
        <v>43191</v>
      </c>
      <c r="E244" s="1">
        <v>43555</v>
      </c>
      <c r="F244" t="s">
        <v>40</v>
      </c>
      <c r="G244">
        <v>10</v>
      </c>
      <c r="H244" t="s">
        <v>41</v>
      </c>
      <c r="I244" t="s">
        <v>22</v>
      </c>
      <c r="J244" t="s">
        <v>42</v>
      </c>
      <c r="K244" t="s">
        <v>23</v>
      </c>
      <c r="L244">
        <v>146052.65</v>
      </c>
      <c r="M244" s="1">
        <v>43191</v>
      </c>
      <c r="N244" t="s">
        <v>24</v>
      </c>
      <c r="O244" t="s">
        <v>252</v>
      </c>
      <c r="P244" t="s">
        <v>282</v>
      </c>
      <c r="Q244" s="1">
        <v>43852</v>
      </c>
    </row>
    <row r="245" spans="1:17" x14ac:dyDescent="0.25">
      <c r="A245" t="s">
        <v>262</v>
      </c>
      <c r="B245">
        <v>2309002897</v>
      </c>
      <c r="C245" t="s">
        <v>19</v>
      </c>
      <c r="D245" s="1">
        <v>43587</v>
      </c>
      <c r="E245" s="1">
        <v>43952</v>
      </c>
      <c r="F245" t="s">
        <v>37</v>
      </c>
      <c r="G245">
        <v>1</v>
      </c>
      <c r="H245" t="s">
        <v>21</v>
      </c>
      <c r="I245" t="s">
        <v>22</v>
      </c>
      <c r="J245" t="s">
        <v>37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</row>
    <row r="246" spans="1:17" x14ac:dyDescent="0.25">
      <c r="A246" t="s">
        <v>26</v>
      </c>
      <c r="B246">
        <v>206312000000</v>
      </c>
      <c r="C246" t="s">
        <v>19</v>
      </c>
      <c r="D246" s="1">
        <v>43512</v>
      </c>
      <c r="E246" s="1">
        <v>43876</v>
      </c>
      <c r="F246" t="s">
        <v>40</v>
      </c>
      <c r="G246">
        <v>13</v>
      </c>
      <c r="H246" t="s">
        <v>212</v>
      </c>
      <c r="I246" t="s">
        <v>22</v>
      </c>
      <c r="J246" t="s">
        <v>42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</row>
    <row r="247" spans="1:17" x14ac:dyDescent="0.25">
      <c r="A247" t="s">
        <v>29</v>
      </c>
      <c r="B247">
        <v>206314000000</v>
      </c>
      <c r="C247" t="s">
        <v>19</v>
      </c>
      <c r="D247" s="1">
        <v>43512</v>
      </c>
      <c r="E247" s="1">
        <v>43876</v>
      </c>
      <c r="F247" t="s">
        <v>40</v>
      </c>
      <c r="G247">
        <v>13</v>
      </c>
      <c r="H247" t="s">
        <v>212</v>
      </c>
      <c r="I247" t="s">
        <v>22</v>
      </c>
      <c r="J247" t="s">
        <v>42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25">
      <c r="A248" t="s">
        <v>34</v>
      </c>
      <c r="B248">
        <v>8907502</v>
      </c>
      <c r="C248" t="s">
        <v>31</v>
      </c>
      <c r="D248" s="1">
        <v>43155</v>
      </c>
      <c r="E248" s="1">
        <v>43519</v>
      </c>
      <c r="F248" t="s">
        <v>37</v>
      </c>
      <c r="G248">
        <v>12</v>
      </c>
      <c r="H248" t="s">
        <v>83</v>
      </c>
      <c r="I248" t="s">
        <v>22</v>
      </c>
      <c r="J248" t="s">
        <v>65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</row>
    <row r="249" spans="1:17" x14ac:dyDescent="0.25">
      <c r="A249" t="s">
        <v>35</v>
      </c>
      <c r="B249" t="s">
        <v>286</v>
      </c>
      <c r="C249" t="s">
        <v>19</v>
      </c>
      <c r="D249" s="1">
        <v>43520</v>
      </c>
      <c r="E249" s="1">
        <v>43884</v>
      </c>
      <c r="F249" t="s">
        <v>37</v>
      </c>
      <c r="G249">
        <v>3</v>
      </c>
      <c r="H249" t="s">
        <v>64</v>
      </c>
      <c r="I249" t="s">
        <v>22</v>
      </c>
      <c r="J249" t="s">
        <v>65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</row>
    <row r="250" spans="1:17" x14ac:dyDescent="0.25">
      <c r="A250" t="s">
        <v>38</v>
      </c>
      <c r="B250" t="s">
        <v>287</v>
      </c>
      <c r="C250" t="s">
        <v>31</v>
      </c>
      <c r="D250" s="1">
        <v>43157</v>
      </c>
      <c r="E250" s="1">
        <v>43521</v>
      </c>
      <c r="F250" t="s">
        <v>37</v>
      </c>
      <c r="G250">
        <v>12</v>
      </c>
      <c r="H250" t="s">
        <v>83</v>
      </c>
      <c r="I250" t="s">
        <v>22</v>
      </c>
      <c r="J250" t="s">
        <v>65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</row>
    <row r="251" spans="1:17" x14ac:dyDescent="0.25">
      <c r="A251" t="s">
        <v>43</v>
      </c>
      <c r="B251" t="s">
        <v>288</v>
      </c>
      <c r="C251" t="s">
        <v>19</v>
      </c>
      <c r="D251" s="1">
        <v>43522</v>
      </c>
      <c r="E251" s="1">
        <v>43886</v>
      </c>
      <c r="F251" t="s">
        <v>37</v>
      </c>
      <c r="G251">
        <v>3</v>
      </c>
      <c r="H251" t="s">
        <v>64</v>
      </c>
      <c r="I251" t="s">
        <v>22</v>
      </c>
      <c r="J251" t="s">
        <v>65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</row>
    <row r="252" spans="1:17" x14ac:dyDescent="0.25">
      <c r="A252" t="s">
        <v>46</v>
      </c>
      <c r="B252">
        <v>2280082714</v>
      </c>
      <c r="C252" t="s">
        <v>19</v>
      </c>
      <c r="D252" s="1">
        <v>43535</v>
      </c>
      <c r="E252" s="1">
        <v>43900</v>
      </c>
      <c r="F252" t="s">
        <v>36</v>
      </c>
      <c r="G252">
        <v>3</v>
      </c>
      <c r="H252" t="s">
        <v>64</v>
      </c>
      <c r="I252" t="s">
        <v>22</v>
      </c>
      <c r="J252" t="s">
        <v>65</v>
      </c>
      <c r="K252" t="s">
        <v>66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</row>
    <row r="253" spans="1:17" x14ac:dyDescent="0.25">
      <c r="A253" t="s">
        <v>48</v>
      </c>
      <c r="B253" t="s">
        <v>289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54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</row>
    <row r="254" spans="1:17" x14ac:dyDescent="0.25">
      <c r="A254" t="s">
        <v>49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54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25">
      <c r="A255" t="s">
        <v>51</v>
      </c>
      <c r="B255" t="s">
        <v>290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54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</row>
    <row r="256" spans="1:17" x14ac:dyDescent="0.25">
      <c r="A256" t="s">
        <v>53</v>
      </c>
      <c r="B256" t="s">
        <v>291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54</v>
      </c>
      <c r="K256" t="s">
        <v>66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</row>
    <row r="257" spans="1:17" x14ac:dyDescent="0.25">
      <c r="A257" t="s">
        <v>55</v>
      </c>
      <c r="B257" t="s">
        <v>255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54</v>
      </c>
      <c r="K257" t="s">
        <v>66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</row>
    <row r="258" spans="1:17" x14ac:dyDescent="0.25">
      <c r="A258" t="s">
        <v>56</v>
      </c>
      <c r="B258" t="s">
        <v>292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54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</row>
    <row r="259" spans="1:17" x14ac:dyDescent="0.25">
      <c r="A259" t="s">
        <v>58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61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</row>
    <row r="260" spans="1:17" x14ac:dyDescent="0.25">
      <c r="A260" t="s">
        <v>62</v>
      </c>
      <c r="B260" t="s">
        <v>293</v>
      </c>
      <c r="C260" t="s">
        <v>19</v>
      </c>
      <c r="D260" s="1">
        <v>43536</v>
      </c>
      <c r="E260" s="1">
        <v>43901</v>
      </c>
      <c r="F260" t="s">
        <v>202</v>
      </c>
      <c r="G260">
        <v>11</v>
      </c>
      <c r="H260" t="s">
        <v>138</v>
      </c>
      <c r="I260" t="s">
        <v>22</v>
      </c>
      <c r="J260" t="s">
        <v>33</v>
      </c>
      <c r="K260" t="s">
        <v>66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</row>
    <row r="261" spans="1:17" x14ac:dyDescent="0.25">
      <c r="A261" t="s">
        <v>63</v>
      </c>
      <c r="B261" t="s">
        <v>294</v>
      </c>
      <c r="C261" t="s">
        <v>19</v>
      </c>
      <c r="D261" s="1">
        <v>43175</v>
      </c>
      <c r="E261" s="1">
        <v>43539</v>
      </c>
      <c r="F261" t="s">
        <v>36</v>
      </c>
      <c r="G261">
        <v>11</v>
      </c>
      <c r="H261" t="s">
        <v>138</v>
      </c>
      <c r="I261" t="s">
        <v>22</v>
      </c>
      <c r="J261" t="s">
        <v>37</v>
      </c>
      <c r="K261" t="s">
        <v>66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</row>
    <row r="262" spans="1:17" x14ac:dyDescent="0.25">
      <c r="A262" t="s">
        <v>67</v>
      </c>
      <c r="B262" t="s">
        <v>295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66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</row>
    <row r="263" spans="1:17" x14ac:dyDescent="0.25">
      <c r="A263" t="s">
        <v>69</v>
      </c>
      <c r="B263" t="s">
        <v>296</v>
      </c>
      <c r="C263" t="s">
        <v>31</v>
      </c>
      <c r="D263" s="1">
        <v>43151</v>
      </c>
      <c r="E263" s="1">
        <v>43515</v>
      </c>
      <c r="F263" t="s">
        <v>36</v>
      </c>
      <c r="G263">
        <v>9</v>
      </c>
      <c r="H263" t="s">
        <v>60</v>
      </c>
      <c r="I263" t="s">
        <v>22</v>
      </c>
      <c r="J263" t="s">
        <v>54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</row>
    <row r="264" spans="1:17" x14ac:dyDescent="0.25">
      <c r="A264" t="s">
        <v>71</v>
      </c>
      <c r="B264" t="s">
        <v>297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60</v>
      </c>
      <c r="I264" t="s">
        <v>22</v>
      </c>
      <c r="J264" t="s">
        <v>54</v>
      </c>
      <c r="K264" t="s">
        <v>66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</row>
    <row r="265" spans="1:17" x14ac:dyDescent="0.25">
      <c r="A265" t="s">
        <v>72</v>
      </c>
      <c r="B265" t="s">
        <v>298</v>
      </c>
      <c r="C265" t="s">
        <v>19</v>
      </c>
      <c r="D265" s="1">
        <v>43507</v>
      </c>
      <c r="E265" s="1">
        <v>43871</v>
      </c>
      <c r="F265" t="s">
        <v>36</v>
      </c>
      <c r="G265">
        <v>9</v>
      </c>
      <c r="H265" t="s">
        <v>60</v>
      </c>
      <c r="I265" t="s">
        <v>22</v>
      </c>
      <c r="J265" t="s">
        <v>54</v>
      </c>
      <c r="K265" t="s">
        <v>66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</row>
    <row r="266" spans="1:17" x14ac:dyDescent="0.25">
      <c r="A266" t="s">
        <v>74</v>
      </c>
      <c r="B266">
        <v>43177302</v>
      </c>
      <c r="C266" t="s">
        <v>19</v>
      </c>
      <c r="D266" s="1">
        <v>43432</v>
      </c>
      <c r="E266" s="1">
        <v>43612</v>
      </c>
      <c r="F266" t="s">
        <v>36</v>
      </c>
      <c r="G266">
        <v>9</v>
      </c>
      <c r="H266" t="s">
        <v>60</v>
      </c>
      <c r="I266" t="s">
        <v>22</v>
      </c>
      <c r="J266" t="s">
        <v>42</v>
      </c>
      <c r="K266" t="s">
        <v>66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</row>
    <row r="267" spans="1:17" x14ac:dyDescent="0.25">
      <c r="A267" t="s">
        <v>76</v>
      </c>
      <c r="B267">
        <v>43179225</v>
      </c>
      <c r="C267" t="s">
        <v>19</v>
      </c>
      <c r="D267" s="1">
        <v>43463</v>
      </c>
      <c r="E267" s="1">
        <v>43644</v>
      </c>
      <c r="F267" t="s">
        <v>36</v>
      </c>
      <c r="G267">
        <v>9</v>
      </c>
      <c r="H267" t="s">
        <v>60</v>
      </c>
      <c r="I267" t="s">
        <v>22</v>
      </c>
      <c r="J267" t="s">
        <v>42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</row>
    <row r="268" spans="1:17" x14ac:dyDescent="0.25">
      <c r="A268" t="s">
        <v>78</v>
      </c>
      <c r="B268" t="s">
        <v>299</v>
      </c>
      <c r="C268" t="s">
        <v>19</v>
      </c>
      <c r="D268" s="1">
        <v>43516</v>
      </c>
      <c r="E268" s="1">
        <v>43880</v>
      </c>
      <c r="F268" t="s">
        <v>36</v>
      </c>
      <c r="G268">
        <v>9</v>
      </c>
      <c r="H268" t="s">
        <v>60</v>
      </c>
      <c r="I268" t="s">
        <v>22</v>
      </c>
      <c r="J268" t="s">
        <v>54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</row>
    <row r="269" spans="1:17" x14ac:dyDescent="0.25">
      <c r="A269" t="s">
        <v>79</v>
      </c>
      <c r="B269" t="s">
        <v>300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212</v>
      </c>
      <c r="I269" t="s">
        <v>22</v>
      </c>
      <c r="J269" t="s">
        <v>54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</row>
    <row r="270" spans="1:17" x14ac:dyDescent="0.25">
      <c r="A270" t="s">
        <v>80</v>
      </c>
      <c r="B270" t="s">
        <v>301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54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</row>
    <row r="271" spans="1:17" x14ac:dyDescent="0.25">
      <c r="A271" t="s">
        <v>81</v>
      </c>
      <c r="B271" t="s">
        <v>302</v>
      </c>
      <c r="C271" t="s">
        <v>19</v>
      </c>
      <c r="D271" s="1">
        <v>43169</v>
      </c>
      <c r="E271" s="1">
        <v>43533</v>
      </c>
      <c r="F271" t="s">
        <v>36</v>
      </c>
      <c r="G271">
        <v>1</v>
      </c>
      <c r="H271" t="s">
        <v>21</v>
      </c>
      <c r="I271" t="s">
        <v>22</v>
      </c>
      <c r="J271" t="s">
        <v>54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25">
      <c r="A272" t="s">
        <v>84</v>
      </c>
      <c r="B272" t="s">
        <v>303</v>
      </c>
      <c r="C272" t="s">
        <v>19</v>
      </c>
      <c r="D272" s="1">
        <v>43252</v>
      </c>
      <c r="E272" s="1">
        <v>43616</v>
      </c>
      <c r="F272" t="s">
        <v>37</v>
      </c>
      <c r="G272">
        <v>11</v>
      </c>
      <c r="H272" t="s">
        <v>138</v>
      </c>
      <c r="I272" t="s">
        <v>22</v>
      </c>
      <c r="J272" t="s">
        <v>37</v>
      </c>
      <c r="K272" t="s">
        <v>28</v>
      </c>
      <c r="L272">
        <v>100000</v>
      </c>
      <c r="M272" s="1">
        <v>43252</v>
      </c>
      <c r="N272" t="s">
        <v>24</v>
      </c>
      <c r="O272" t="s">
        <v>45</v>
      </c>
      <c r="Q272" s="1">
        <v>43852</v>
      </c>
    </row>
    <row r="273" spans="1:17" x14ac:dyDescent="0.25">
      <c r="A273" t="s">
        <v>86</v>
      </c>
      <c r="B273" t="s">
        <v>303</v>
      </c>
      <c r="C273" t="s">
        <v>19</v>
      </c>
      <c r="D273" s="1">
        <v>43252</v>
      </c>
      <c r="E273" s="1">
        <v>43616</v>
      </c>
      <c r="F273" t="s">
        <v>37</v>
      </c>
      <c r="G273">
        <v>11</v>
      </c>
      <c r="H273" t="s">
        <v>138</v>
      </c>
      <c r="I273" t="s">
        <v>22</v>
      </c>
      <c r="J273" t="s">
        <v>37</v>
      </c>
      <c r="K273" t="s">
        <v>28</v>
      </c>
      <c r="M273" s="1">
        <v>43315</v>
      </c>
      <c r="N273" t="s">
        <v>47</v>
      </c>
      <c r="O273" t="s">
        <v>45</v>
      </c>
      <c r="Q273" s="1">
        <v>43852</v>
      </c>
    </row>
    <row r="274" spans="1:17" x14ac:dyDescent="0.25">
      <c r="A274" t="s">
        <v>87</v>
      </c>
      <c r="B274" t="s">
        <v>304</v>
      </c>
      <c r="C274" t="s">
        <v>19</v>
      </c>
      <c r="D274" s="1">
        <v>43577</v>
      </c>
      <c r="E274" s="1">
        <v>43942</v>
      </c>
      <c r="F274" t="s">
        <v>37</v>
      </c>
      <c r="G274">
        <v>11</v>
      </c>
      <c r="H274" t="s">
        <v>138</v>
      </c>
      <c r="I274" t="s">
        <v>22</v>
      </c>
      <c r="J274" t="s">
        <v>37</v>
      </c>
      <c r="K274" t="s">
        <v>66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</row>
    <row r="275" spans="1:17" x14ac:dyDescent="0.25">
      <c r="A275" t="s">
        <v>88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37</v>
      </c>
      <c r="G275">
        <v>11</v>
      </c>
      <c r="H275" t="s">
        <v>138</v>
      </c>
      <c r="I275" t="s">
        <v>22</v>
      </c>
      <c r="J275" t="s">
        <v>37</v>
      </c>
      <c r="K275" t="s">
        <v>66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</row>
    <row r="276" spans="1:17" x14ac:dyDescent="0.25">
      <c r="A276" t="s">
        <v>90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37</v>
      </c>
      <c r="G276">
        <v>11</v>
      </c>
      <c r="H276" t="s">
        <v>138</v>
      </c>
      <c r="I276" t="s">
        <v>22</v>
      </c>
      <c r="J276" t="s">
        <v>37</v>
      </c>
      <c r="K276" t="s">
        <v>66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25">
      <c r="A277" t="s">
        <v>92</v>
      </c>
      <c r="B277" t="s">
        <v>305</v>
      </c>
      <c r="C277" t="s">
        <v>31</v>
      </c>
      <c r="D277" s="1">
        <v>43280</v>
      </c>
      <c r="E277" s="1">
        <v>43644</v>
      </c>
      <c r="F277" t="s">
        <v>40</v>
      </c>
      <c r="G277">
        <v>10</v>
      </c>
      <c r="H277" t="s">
        <v>41</v>
      </c>
      <c r="I277" t="s">
        <v>22</v>
      </c>
      <c r="J277" t="s">
        <v>42</v>
      </c>
      <c r="K277" t="s">
        <v>23</v>
      </c>
      <c r="L277">
        <v>5839.35</v>
      </c>
      <c r="M277" s="1">
        <v>43280</v>
      </c>
      <c r="N277" t="s">
        <v>24</v>
      </c>
      <c r="O277" t="s">
        <v>252</v>
      </c>
      <c r="P277" t="s">
        <v>282</v>
      </c>
      <c r="Q277" s="1">
        <v>43852</v>
      </c>
    </row>
    <row r="278" spans="1:17" x14ac:dyDescent="0.25">
      <c r="A278" t="s">
        <v>94</v>
      </c>
      <c r="B278" t="s">
        <v>306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64</v>
      </c>
      <c r="I278" t="s">
        <v>22</v>
      </c>
      <c r="J278" t="s">
        <v>65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</row>
    <row r="279" spans="1:17" x14ac:dyDescent="0.25">
      <c r="A279" t="s">
        <v>96</v>
      </c>
      <c r="B279" t="s">
        <v>307</v>
      </c>
      <c r="C279" t="s">
        <v>19</v>
      </c>
      <c r="D279" s="1">
        <v>43282</v>
      </c>
      <c r="E279" s="1">
        <v>43646</v>
      </c>
      <c r="F279" t="s">
        <v>36</v>
      </c>
      <c r="G279">
        <v>3</v>
      </c>
      <c r="H279" t="s">
        <v>64</v>
      </c>
      <c r="I279" t="s">
        <v>22</v>
      </c>
      <c r="J279" t="s">
        <v>65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</row>
    <row r="280" spans="1:17" x14ac:dyDescent="0.25">
      <c r="A280" t="s">
        <v>97</v>
      </c>
      <c r="B280" t="s">
        <v>308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64</v>
      </c>
      <c r="I280" t="s">
        <v>22</v>
      </c>
      <c r="J280" t="s">
        <v>65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25">
      <c r="A281" t="s">
        <v>98</v>
      </c>
      <c r="B281" t="s">
        <v>309</v>
      </c>
      <c r="C281" t="s">
        <v>19</v>
      </c>
      <c r="D281" s="1">
        <v>43282</v>
      </c>
      <c r="E281" s="1">
        <v>43646</v>
      </c>
      <c r="F281" t="s">
        <v>36</v>
      </c>
      <c r="G281">
        <v>3</v>
      </c>
      <c r="H281" t="s">
        <v>64</v>
      </c>
      <c r="I281" t="s">
        <v>22</v>
      </c>
      <c r="J281" t="s">
        <v>65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25">
      <c r="A282" t="s">
        <v>100</v>
      </c>
      <c r="B282" t="s">
        <v>310</v>
      </c>
      <c r="C282" t="s">
        <v>19</v>
      </c>
      <c r="D282" s="1">
        <v>43282</v>
      </c>
      <c r="E282" s="1">
        <v>43646</v>
      </c>
      <c r="F282" t="s">
        <v>37</v>
      </c>
      <c r="G282">
        <v>3</v>
      </c>
      <c r="H282" t="s">
        <v>64</v>
      </c>
      <c r="I282" t="s">
        <v>22</v>
      </c>
      <c r="J282" t="s">
        <v>65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25">
      <c r="A283" t="s">
        <v>102</v>
      </c>
      <c r="B283" t="s">
        <v>311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66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</row>
    <row r="284" spans="1:17" x14ac:dyDescent="0.25">
      <c r="A284" t="s">
        <v>103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37</v>
      </c>
      <c r="G284">
        <v>6</v>
      </c>
      <c r="H284" t="s">
        <v>104</v>
      </c>
      <c r="I284" t="s">
        <v>22</v>
      </c>
      <c r="J284" t="s">
        <v>37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</row>
    <row r="285" spans="1:17" x14ac:dyDescent="0.25">
      <c r="A285" t="s">
        <v>105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37</v>
      </c>
      <c r="G285">
        <v>6</v>
      </c>
      <c r="H285" t="s">
        <v>104</v>
      </c>
      <c r="I285" t="s">
        <v>22</v>
      </c>
      <c r="J285" t="s">
        <v>37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</row>
    <row r="286" spans="1:17" x14ac:dyDescent="0.25">
      <c r="A286" t="s">
        <v>106</v>
      </c>
      <c r="B286">
        <v>304001140</v>
      </c>
      <c r="C286" t="s">
        <v>19</v>
      </c>
      <c r="D286" s="1">
        <v>43313</v>
      </c>
      <c r="E286" s="1">
        <v>43677</v>
      </c>
      <c r="F286" t="s">
        <v>37</v>
      </c>
      <c r="G286">
        <v>6</v>
      </c>
      <c r="H286" t="s">
        <v>104</v>
      </c>
      <c r="I286" t="s">
        <v>22</v>
      </c>
      <c r="J286" t="s">
        <v>37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</row>
    <row r="287" spans="1:17" x14ac:dyDescent="0.25">
      <c r="A287" t="s">
        <v>108</v>
      </c>
      <c r="B287">
        <v>635003567</v>
      </c>
      <c r="C287" t="s">
        <v>31</v>
      </c>
      <c r="D287" s="1">
        <v>43070</v>
      </c>
      <c r="E287" s="1">
        <v>43434</v>
      </c>
      <c r="F287" t="s">
        <v>36</v>
      </c>
      <c r="G287">
        <v>3</v>
      </c>
      <c r="H287" t="s">
        <v>64</v>
      </c>
      <c r="I287" t="s">
        <v>22</v>
      </c>
      <c r="J287" t="s">
        <v>65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</row>
    <row r="288" spans="1:17" x14ac:dyDescent="0.25">
      <c r="A288" t="s">
        <v>110</v>
      </c>
      <c r="B288" t="s">
        <v>312</v>
      </c>
      <c r="C288" t="s">
        <v>19</v>
      </c>
      <c r="D288" s="1">
        <v>43435</v>
      </c>
      <c r="E288" s="1">
        <v>43799</v>
      </c>
      <c r="F288" t="s">
        <v>36</v>
      </c>
      <c r="G288">
        <v>12</v>
      </c>
      <c r="H288" t="s">
        <v>83</v>
      </c>
      <c r="I288" t="s">
        <v>22</v>
      </c>
      <c r="J288" t="s">
        <v>65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</row>
    <row r="289" spans="1:17" x14ac:dyDescent="0.25">
      <c r="A289" t="s">
        <v>112</v>
      </c>
      <c r="B289" t="s">
        <v>313</v>
      </c>
      <c r="C289" t="s">
        <v>19</v>
      </c>
      <c r="D289" s="1">
        <v>43245</v>
      </c>
      <c r="E289" s="1">
        <v>43609</v>
      </c>
      <c r="F289" t="s">
        <v>36</v>
      </c>
      <c r="G289">
        <v>1</v>
      </c>
      <c r="H289" t="s">
        <v>21</v>
      </c>
      <c r="I289" t="s">
        <v>22</v>
      </c>
      <c r="J289" t="s">
        <v>37</v>
      </c>
      <c r="K289" t="s">
        <v>66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</row>
    <row r="290" spans="1:17" x14ac:dyDescent="0.25">
      <c r="A290" t="s">
        <v>114</v>
      </c>
      <c r="B290" t="s">
        <v>314</v>
      </c>
      <c r="C290" t="s">
        <v>19</v>
      </c>
      <c r="D290" s="1">
        <v>43245</v>
      </c>
      <c r="E290" s="1">
        <v>43609</v>
      </c>
      <c r="F290" t="s">
        <v>36</v>
      </c>
      <c r="G290">
        <v>1</v>
      </c>
      <c r="H290" t="s">
        <v>21</v>
      </c>
      <c r="I290" t="s">
        <v>22</v>
      </c>
      <c r="J290" t="s">
        <v>37</v>
      </c>
      <c r="K290" t="s">
        <v>66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</row>
    <row r="291" spans="1:17" x14ac:dyDescent="0.25">
      <c r="A291" t="s">
        <v>115</v>
      </c>
      <c r="B291" t="s">
        <v>315</v>
      </c>
      <c r="C291" t="s">
        <v>19</v>
      </c>
      <c r="D291" s="1">
        <v>43245</v>
      </c>
      <c r="E291" s="1">
        <v>43609</v>
      </c>
      <c r="F291" t="s">
        <v>36</v>
      </c>
      <c r="G291">
        <v>1</v>
      </c>
      <c r="H291" t="s">
        <v>21</v>
      </c>
      <c r="I291" t="s">
        <v>22</v>
      </c>
      <c r="J291" t="s">
        <v>37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25">
      <c r="A292" t="s">
        <v>117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</row>
    <row r="293" spans="1:17" x14ac:dyDescent="0.25">
      <c r="A293" t="s">
        <v>119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61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</row>
    <row r="294" spans="1:17" x14ac:dyDescent="0.25">
      <c r="A294" t="s">
        <v>120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61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25">
      <c r="A295" t="s">
        <v>122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36</v>
      </c>
      <c r="G295">
        <v>2</v>
      </c>
      <c r="H295" t="s">
        <v>27</v>
      </c>
      <c r="I295" t="s">
        <v>22</v>
      </c>
      <c r="J295" t="s">
        <v>61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25">
      <c r="A296" t="s">
        <v>124</v>
      </c>
      <c r="B296">
        <v>14055133</v>
      </c>
      <c r="C296" t="s">
        <v>19</v>
      </c>
      <c r="D296" s="1">
        <v>43672</v>
      </c>
      <c r="E296" s="1">
        <v>44037</v>
      </c>
      <c r="F296" t="s">
        <v>37</v>
      </c>
      <c r="G296">
        <v>2</v>
      </c>
      <c r="H296" t="s">
        <v>27</v>
      </c>
      <c r="I296" t="s">
        <v>22</v>
      </c>
      <c r="J296" t="s">
        <v>37</v>
      </c>
      <c r="K296" t="s">
        <v>66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</row>
    <row r="297" spans="1:17" x14ac:dyDescent="0.25">
      <c r="A297" t="s">
        <v>126</v>
      </c>
      <c r="B297">
        <v>2000010048</v>
      </c>
      <c r="C297" t="s">
        <v>31</v>
      </c>
      <c r="D297" s="1">
        <v>43309</v>
      </c>
      <c r="E297" s="1">
        <v>43673</v>
      </c>
      <c r="F297" t="s">
        <v>36</v>
      </c>
      <c r="G297">
        <v>8</v>
      </c>
      <c r="H297" t="s">
        <v>316</v>
      </c>
      <c r="I297" t="s">
        <v>22</v>
      </c>
      <c r="J297" t="s">
        <v>144</v>
      </c>
      <c r="K297" t="s">
        <v>23</v>
      </c>
      <c r="L297">
        <v>121875</v>
      </c>
      <c r="M297" s="1">
        <v>43309</v>
      </c>
      <c r="N297" t="s">
        <v>24</v>
      </c>
      <c r="O297" t="s">
        <v>45</v>
      </c>
      <c r="Q297" s="1">
        <v>43852</v>
      </c>
    </row>
    <row r="298" spans="1:17" x14ac:dyDescent="0.25">
      <c r="A298" t="s">
        <v>128</v>
      </c>
      <c r="B298">
        <v>2000010048</v>
      </c>
      <c r="C298" t="s">
        <v>31</v>
      </c>
      <c r="D298" s="1">
        <v>43309</v>
      </c>
      <c r="E298" s="1">
        <v>43673</v>
      </c>
      <c r="F298" t="s">
        <v>36</v>
      </c>
      <c r="G298">
        <v>8</v>
      </c>
      <c r="H298" t="s">
        <v>316</v>
      </c>
      <c r="I298" t="s">
        <v>22</v>
      </c>
      <c r="J298" t="s">
        <v>144</v>
      </c>
      <c r="K298" t="s">
        <v>23</v>
      </c>
      <c r="L298">
        <v>8174.5</v>
      </c>
      <c r="M298" s="1">
        <v>43664</v>
      </c>
      <c r="N298" t="s">
        <v>47</v>
      </c>
      <c r="O298" t="s">
        <v>45</v>
      </c>
      <c r="Q298" s="1">
        <v>43852</v>
      </c>
    </row>
    <row r="299" spans="1:17" x14ac:dyDescent="0.25">
      <c r="A299" t="s">
        <v>130</v>
      </c>
      <c r="B299">
        <v>2000010048</v>
      </c>
      <c r="C299" t="s">
        <v>19</v>
      </c>
      <c r="D299" s="1">
        <v>43674</v>
      </c>
      <c r="E299" s="1">
        <v>44039</v>
      </c>
      <c r="F299" t="s">
        <v>36</v>
      </c>
      <c r="G299">
        <v>4</v>
      </c>
      <c r="H299" t="s">
        <v>317</v>
      </c>
      <c r="I299" t="s">
        <v>22</v>
      </c>
      <c r="J299" t="s">
        <v>144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</row>
    <row r="300" spans="1:17" x14ac:dyDescent="0.25">
      <c r="A300" t="s">
        <v>132</v>
      </c>
      <c r="B300">
        <v>304001925</v>
      </c>
      <c r="C300" t="s">
        <v>31</v>
      </c>
      <c r="D300" s="1">
        <v>43191</v>
      </c>
      <c r="E300" s="1">
        <v>43555</v>
      </c>
      <c r="F300" t="s">
        <v>37</v>
      </c>
      <c r="G300">
        <v>3</v>
      </c>
      <c r="H300" t="s">
        <v>64</v>
      </c>
      <c r="I300" t="s">
        <v>22</v>
      </c>
      <c r="J300" t="s">
        <v>65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</row>
    <row r="301" spans="1:17" x14ac:dyDescent="0.25">
      <c r="A301" t="s">
        <v>135</v>
      </c>
      <c r="B301">
        <v>304003763</v>
      </c>
      <c r="C301" t="s">
        <v>19</v>
      </c>
      <c r="D301" s="1">
        <v>43556</v>
      </c>
      <c r="E301" s="1">
        <v>43921</v>
      </c>
      <c r="F301" t="s">
        <v>37</v>
      </c>
      <c r="G301">
        <v>3</v>
      </c>
      <c r="H301" t="s">
        <v>64</v>
      </c>
      <c r="I301" t="s">
        <v>22</v>
      </c>
      <c r="J301" t="s">
        <v>65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</row>
    <row r="302" spans="1:17" x14ac:dyDescent="0.25">
      <c r="A302" t="s">
        <v>136</v>
      </c>
      <c r="B302" t="s">
        <v>318</v>
      </c>
      <c r="C302" t="s">
        <v>19</v>
      </c>
      <c r="D302" s="1">
        <v>43291</v>
      </c>
      <c r="E302" s="1">
        <v>43655</v>
      </c>
      <c r="F302" t="s">
        <v>36</v>
      </c>
      <c r="G302">
        <v>3</v>
      </c>
      <c r="H302" t="s">
        <v>64</v>
      </c>
      <c r="I302" t="s">
        <v>22</v>
      </c>
      <c r="J302" t="s">
        <v>65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</row>
    <row r="303" spans="1:17" x14ac:dyDescent="0.25">
      <c r="A303" t="s">
        <v>139</v>
      </c>
      <c r="B303" t="s">
        <v>319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64</v>
      </c>
      <c r="I303" t="s">
        <v>22</v>
      </c>
      <c r="J303" t="s">
        <v>65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</row>
    <row r="304" spans="1:17" x14ac:dyDescent="0.25">
      <c r="A304" t="s">
        <v>141</v>
      </c>
      <c r="B304" t="s">
        <v>320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64</v>
      </c>
      <c r="I304" t="s">
        <v>22</v>
      </c>
      <c r="J304" t="s">
        <v>65</v>
      </c>
      <c r="K304" t="s">
        <v>23</v>
      </c>
      <c r="L304">
        <v>257590.8</v>
      </c>
      <c r="M304" s="1">
        <v>43466</v>
      </c>
      <c r="N304" t="s">
        <v>24</v>
      </c>
      <c r="O304" t="s">
        <v>45</v>
      </c>
      <c r="Q304" s="1">
        <v>43852</v>
      </c>
    </row>
    <row r="305" spans="1:17" x14ac:dyDescent="0.25">
      <c r="A305" t="s">
        <v>143</v>
      </c>
      <c r="B305" t="s">
        <v>320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64</v>
      </c>
      <c r="I305" t="s">
        <v>22</v>
      </c>
      <c r="J305" t="s">
        <v>65</v>
      </c>
      <c r="K305" t="s">
        <v>23</v>
      </c>
      <c r="L305">
        <v>-98802.02</v>
      </c>
      <c r="M305" s="1">
        <v>43466</v>
      </c>
      <c r="N305" t="s">
        <v>47</v>
      </c>
      <c r="O305" t="s">
        <v>45</v>
      </c>
      <c r="Q305" s="1">
        <v>43852</v>
      </c>
    </row>
    <row r="306" spans="1:17" x14ac:dyDescent="0.25">
      <c r="A306" t="s">
        <v>145</v>
      </c>
      <c r="B306">
        <v>11988092</v>
      </c>
      <c r="C306" t="s">
        <v>19</v>
      </c>
      <c r="D306" s="1">
        <v>43138</v>
      </c>
      <c r="E306" s="1">
        <v>43143</v>
      </c>
      <c r="F306" t="s">
        <v>36</v>
      </c>
      <c r="G306">
        <v>3</v>
      </c>
      <c r="H306" t="s">
        <v>64</v>
      </c>
      <c r="I306" t="s">
        <v>22</v>
      </c>
      <c r="J306" t="s">
        <v>65</v>
      </c>
      <c r="K306" t="s">
        <v>66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</row>
    <row r="307" spans="1:17" x14ac:dyDescent="0.25">
      <c r="A307" t="s">
        <v>147</v>
      </c>
      <c r="B307">
        <v>2304001082</v>
      </c>
      <c r="C307" t="s">
        <v>31</v>
      </c>
      <c r="D307" s="1">
        <v>43191</v>
      </c>
      <c r="E307" s="1">
        <v>43555</v>
      </c>
      <c r="F307" t="s">
        <v>37</v>
      </c>
      <c r="G307">
        <v>3</v>
      </c>
      <c r="H307" t="s">
        <v>64</v>
      </c>
      <c r="I307" t="s">
        <v>22</v>
      </c>
      <c r="J307" t="s">
        <v>65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</row>
    <row r="308" spans="1:17" x14ac:dyDescent="0.25">
      <c r="A308" t="s">
        <v>149</v>
      </c>
      <c r="B308" t="s">
        <v>321</v>
      </c>
      <c r="C308" t="s">
        <v>19</v>
      </c>
      <c r="D308" s="1">
        <v>43556</v>
      </c>
      <c r="E308" s="1">
        <v>43921</v>
      </c>
      <c r="F308" t="s">
        <v>37</v>
      </c>
      <c r="G308">
        <v>3</v>
      </c>
      <c r="H308" t="s">
        <v>64</v>
      </c>
      <c r="I308" t="s">
        <v>22</v>
      </c>
      <c r="J308" t="s">
        <v>65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</row>
    <row r="309" spans="1:17" x14ac:dyDescent="0.25">
      <c r="A309" t="s">
        <v>151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64</v>
      </c>
      <c r="I309" t="s">
        <v>22</v>
      </c>
      <c r="J309" t="s">
        <v>65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</row>
    <row r="310" spans="1:17" x14ac:dyDescent="0.25">
      <c r="A310" t="s">
        <v>153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64</v>
      </c>
      <c r="I310" t="s">
        <v>22</v>
      </c>
      <c r="J310" t="s">
        <v>65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</row>
    <row r="311" spans="1:17" x14ac:dyDescent="0.25">
      <c r="A311" t="s">
        <v>155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64</v>
      </c>
      <c r="I311" t="s">
        <v>22</v>
      </c>
      <c r="J311" t="s">
        <v>65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</row>
    <row r="312" spans="1:17" x14ac:dyDescent="0.25">
      <c r="A312" t="s">
        <v>157</v>
      </c>
      <c r="B312" t="s">
        <v>322</v>
      </c>
      <c r="C312" t="s">
        <v>19</v>
      </c>
      <c r="D312" s="1">
        <v>43301</v>
      </c>
      <c r="E312" s="1">
        <v>43392</v>
      </c>
      <c r="F312" t="s">
        <v>202</v>
      </c>
      <c r="G312">
        <v>3</v>
      </c>
      <c r="H312" t="s">
        <v>64</v>
      </c>
      <c r="I312" t="s">
        <v>22</v>
      </c>
      <c r="J312" t="s">
        <v>65</v>
      </c>
      <c r="K312" t="s">
        <v>66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</row>
    <row r="313" spans="1:17" x14ac:dyDescent="0.25">
      <c r="A313" t="s">
        <v>159</v>
      </c>
      <c r="B313" t="s">
        <v>323</v>
      </c>
      <c r="C313" t="s">
        <v>19</v>
      </c>
      <c r="D313" s="1">
        <v>43348</v>
      </c>
      <c r="E313" s="1">
        <v>43438</v>
      </c>
      <c r="F313" t="s">
        <v>202</v>
      </c>
      <c r="G313">
        <v>3</v>
      </c>
      <c r="H313" t="s">
        <v>64</v>
      </c>
      <c r="I313" t="s">
        <v>22</v>
      </c>
      <c r="J313" t="s">
        <v>65</v>
      </c>
      <c r="K313" t="s">
        <v>66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</row>
    <row r="314" spans="1:17" x14ac:dyDescent="0.25">
      <c r="A314" t="s">
        <v>161</v>
      </c>
      <c r="B314" t="s">
        <v>324</v>
      </c>
      <c r="C314" t="s">
        <v>19</v>
      </c>
      <c r="D314" s="1">
        <v>43608</v>
      </c>
      <c r="E314" s="1">
        <v>43921</v>
      </c>
      <c r="F314" t="s">
        <v>202</v>
      </c>
      <c r="G314">
        <v>3</v>
      </c>
      <c r="H314" t="s">
        <v>64</v>
      </c>
      <c r="I314" t="s">
        <v>22</v>
      </c>
      <c r="J314" t="s">
        <v>65</v>
      </c>
      <c r="K314" t="s">
        <v>66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</row>
    <row r="315" spans="1:17" x14ac:dyDescent="0.25">
      <c r="A315" t="s">
        <v>163</v>
      </c>
      <c r="B315">
        <v>2640011190</v>
      </c>
      <c r="C315" t="s">
        <v>19</v>
      </c>
      <c r="D315" s="1">
        <v>43262</v>
      </c>
      <c r="E315" s="1">
        <v>43353</v>
      </c>
      <c r="F315" t="s">
        <v>202</v>
      </c>
      <c r="G315">
        <v>3</v>
      </c>
      <c r="H315" t="s">
        <v>64</v>
      </c>
      <c r="I315" t="s">
        <v>22</v>
      </c>
      <c r="J315" t="s">
        <v>65</v>
      </c>
      <c r="K315" t="s">
        <v>66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</row>
    <row r="316" spans="1:17" x14ac:dyDescent="0.25">
      <c r="A316" t="s">
        <v>165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36</v>
      </c>
      <c r="G316">
        <v>3</v>
      </c>
      <c r="H316" t="s">
        <v>64</v>
      </c>
      <c r="I316" t="s">
        <v>22</v>
      </c>
      <c r="J316" t="s">
        <v>65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</row>
    <row r="317" spans="1:17" x14ac:dyDescent="0.25">
      <c r="A317" t="s">
        <v>167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36</v>
      </c>
      <c r="G317">
        <v>3</v>
      </c>
      <c r="H317" t="s">
        <v>64</v>
      </c>
      <c r="I317" t="s">
        <v>22</v>
      </c>
      <c r="J317" t="s">
        <v>65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</row>
    <row r="318" spans="1:17" x14ac:dyDescent="0.25">
      <c r="A318" t="s">
        <v>169</v>
      </c>
      <c r="B318">
        <v>32119154</v>
      </c>
      <c r="C318" t="s">
        <v>19</v>
      </c>
      <c r="D318" s="1">
        <v>43556</v>
      </c>
      <c r="E318" s="1">
        <v>43616</v>
      </c>
      <c r="F318" t="s">
        <v>202</v>
      </c>
      <c r="G318">
        <v>3</v>
      </c>
      <c r="H318" t="s">
        <v>64</v>
      </c>
      <c r="I318" t="s">
        <v>22</v>
      </c>
      <c r="J318" t="s">
        <v>65</v>
      </c>
      <c r="K318" t="s">
        <v>66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</row>
    <row r="319" spans="1:17" x14ac:dyDescent="0.25">
      <c r="A319" t="s">
        <v>171</v>
      </c>
      <c r="B319" t="s">
        <v>325</v>
      </c>
      <c r="C319" t="s">
        <v>31</v>
      </c>
      <c r="D319" s="1">
        <v>43221</v>
      </c>
      <c r="E319" s="1">
        <v>43585</v>
      </c>
      <c r="F319" t="s">
        <v>36</v>
      </c>
      <c r="G319">
        <v>3</v>
      </c>
      <c r="H319" t="s">
        <v>64</v>
      </c>
      <c r="I319" t="s">
        <v>22</v>
      </c>
      <c r="J319" t="s">
        <v>65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</row>
    <row r="320" spans="1:17" x14ac:dyDescent="0.25">
      <c r="A320" t="s">
        <v>173</v>
      </c>
      <c r="B320" t="s">
        <v>326</v>
      </c>
      <c r="C320" t="s">
        <v>19</v>
      </c>
      <c r="D320" s="1">
        <v>43586</v>
      </c>
      <c r="E320" s="1">
        <v>43951</v>
      </c>
      <c r="F320" t="s">
        <v>36</v>
      </c>
      <c r="G320">
        <v>3</v>
      </c>
      <c r="H320" t="s">
        <v>64</v>
      </c>
      <c r="I320" t="s">
        <v>22</v>
      </c>
      <c r="J320" t="s">
        <v>65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</row>
    <row r="321" spans="1:17" x14ac:dyDescent="0.25">
      <c r="A321" t="s">
        <v>175</v>
      </c>
      <c r="B321" t="s">
        <v>327</v>
      </c>
      <c r="C321" t="s">
        <v>31</v>
      </c>
      <c r="D321" s="1">
        <v>43006</v>
      </c>
      <c r="E321" s="1">
        <v>43370</v>
      </c>
      <c r="F321" t="s">
        <v>36</v>
      </c>
      <c r="G321">
        <v>3</v>
      </c>
      <c r="H321" t="s">
        <v>64</v>
      </c>
      <c r="I321" t="s">
        <v>22</v>
      </c>
      <c r="J321" t="s">
        <v>65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</row>
    <row r="322" spans="1:17" x14ac:dyDescent="0.25">
      <c r="A322" t="s">
        <v>177</v>
      </c>
      <c r="B322" t="s">
        <v>328</v>
      </c>
      <c r="C322" t="s">
        <v>19</v>
      </c>
      <c r="D322" s="1">
        <v>43371</v>
      </c>
      <c r="E322" s="1">
        <v>43735</v>
      </c>
      <c r="F322" t="s">
        <v>36</v>
      </c>
      <c r="G322">
        <v>3</v>
      </c>
      <c r="H322" t="s">
        <v>64</v>
      </c>
      <c r="I322" t="s">
        <v>22</v>
      </c>
      <c r="J322" t="s">
        <v>65</v>
      </c>
      <c r="K322" t="s">
        <v>23</v>
      </c>
      <c r="L322">
        <v>6250</v>
      </c>
      <c r="M322" s="1">
        <v>43371</v>
      </c>
      <c r="N322" t="s">
        <v>24</v>
      </c>
      <c r="O322" t="s">
        <v>45</v>
      </c>
      <c r="Q322" s="1">
        <v>43852</v>
      </c>
    </row>
    <row r="323" spans="1:17" x14ac:dyDescent="0.25">
      <c r="A323" t="s">
        <v>178</v>
      </c>
      <c r="B323" t="s">
        <v>328</v>
      </c>
      <c r="C323" t="s">
        <v>19</v>
      </c>
      <c r="D323" s="1">
        <v>43371</v>
      </c>
      <c r="E323" s="1">
        <v>43735</v>
      </c>
      <c r="F323" t="s">
        <v>36</v>
      </c>
      <c r="G323">
        <v>3</v>
      </c>
      <c r="H323" t="s">
        <v>64</v>
      </c>
      <c r="I323" t="s">
        <v>22</v>
      </c>
      <c r="J323" t="s">
        <v>65</v>
      </c>
      <c r="K323" t="s">
        <v>23</v>
      </c>
      <c r="M323" s="1">
        <v>43402</v>
      </c>
      <c r="N323" t="s">
        <v>47</v>
      </c>
      <c r="O323" t="s">
        <v>45</v>
      </c>
      <c r="Q323" s="1">
        <v>43852</v>
      </c>
    </row>
    <row r="324" spans="1:17" x14ac:dyDescent="0.25">
      <c r="A324" t="s">
        <v>179</v>
      </c>
      <c r="B324" t="s">
        <v>329</v>
      </c>
      <c r="C324" t="s">
        <v>31</v>
      </c>
      <c r="D324" s="1">
        <v>43371</v>
      </c>
      <c r="E324" s="1">
        <v>43735</v>
      </c>
      <c r="F324" t="s">
        <v>36</v>
      </c>
      <c r="G324">
        <v>3</v>
      </c>
      <c r="H324" t="s">
        <v>64</v>
      </c>
      <c r="I324" t="s">
        <v>22</v>
      </c>
      <c r="J324" t="s">
        <v>65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</row>
    <row r="325" spans="1:17" x14ac:dyDescent="0.25">
      <c r="A325" t="s">
        <v>180</v>
      </c>
      <c r="B325" t="s">
        <v>330</v>
      </c>
      <c r="C325" t="s">
        <v>19</v>
      </c>
      <c r="D325" s="1">
        <v>43736</v>
      </c>
      <c r="E325" s="1">
        <v>44101</v>
      </c>
      <c r="F325" t="s">
        <v>36</v>
      </c>
      <c r="G325">
        <v>3</v>
      </c>
      <c r="H325" t="s">
        <v>64</v>
      </c>
      <c r="I325" t="s">
        <v>22</v>
      </c>
      <c r="J325" t="s">
        <v>65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</row>
    <row r="326" spans="1:17" x14ac:dyDescent="0.25">
      <c r="A326" t="s">
        <v>181</v>
      </c>
      <c r="B326" t="s">
        <v>331</v>
      </c>
      <c r="C326" t="s">
        <v>31</v>
      </c>
      <c r="D326" s="1">
        <v>43199</v>
      </c>
      <c r="E326" s="1">
        <v>43548</v>
      </c>
      <c r="F326" t="s">
        <v>37</v>
      </c>
      <c r="G326">
        <v>3</v>
      </c>
      <c r="H326" t="s">
        <v>64</v>
      </c>
      <c r="I326" t="s">
        <v>22</v>
      </c>
      <c r="J326" t="s">
        <v>65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</row>
    <row r="327" spans="1:17" x14ac:dyDescent="0.25">
      <c r="A327" t="s">
        <v>183</v>
      </c>
      <c r="B327" t="s">
        <v>332</v>
      </c>
      <c r="C327" t="s">
        <v>19</v>
      </c>
      <c r="D327" s="1">
        <v>43556</v>
      </c>
      <c r="E327" s="1">
        <v>43921</v>
      </c>
      <c r="F327" t="s">
        <v>37</v>
      </c>
      <c r="G327">
        <v>3</v>
      </c>
      <c r="H327" t="s">
        <v>64</v>
      </c>
      <c r="I327" t="s">
        <v>22</v>
      </c>
      <c r="J327" t="s">
        <v>65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</row>
    <row r="328" spans="1:17" x14ac:dyDescent="0.25">
      <c r="A328" t="s">
        <v>184</v>
      </c>
      <c r="B328">
        <v>44180169</v>
      </c>
      <c r="C328" t="s">
        <v>19</v>
      </c>
      <c r="D328" s="1">
        <v>43119</v>
      </c>
      <c r="E328" s="1">
        <v>43483</v>
      </c>
      <c r="F328" t="s">
        <v>36</v>
      </c>
      <c r="G328">
        <v>3</v>
      </c>
      <c r="H328" t="s">
        <v>64</v>
      </c>
      <c r="I328" t="s">
        <v>22</v>
      </c>
      <c r="J328" t="s">
        <v>65</v>
      </c>
      <c r="K328" t="s">
        <v>66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</row>
    <row r="329" spans="1:17" x14ac:dyDescent="0.25">
      <c r="A329" t="s">
        <v>185</v>
      </c>
      <c r="B329" t="s">
        <v>333</v>
      </c>
      <c r="C329" t="s">
        <v>19</v>
      </c>
      <c r="D329" s="1">
        <v>43585</v>
      </c>
      <c r="E329" s="1">
        <v>43646</v>
      </c>
      <c r="F329" t="s">
        <v>202</v>
      </c>
      <c r="G329">
        <v>3</v>
      </c>
      <c r="H329" t="s">
        <v>64</v>
      </c>
      <c r="I329" t="s">
        <v>22</v>
      </c>
      <c r="J329" t="s">
        <v>65</v>
      </c>
      <c r="K329" t="s">
        <v>66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</row>
    <row r="330" spans="1:17" x14ac:dyDescent="0.25">
      <c r="A330" t="s">
        <v>186</v>
      </c>
      <c r="B330" t="s">
        <v>334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64</v>
      </c>
      <c r="I330" t="s">
        <v>22</v>
      </c>
      <c r="J330" t="s">
        <v>65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</row>
    <row r="331" spans="1:17" x14ac:dyDescent="0.25">
      <c r="A331" t="s">
        <v>188</v>
      </c>
      <c r="B331" t="s">
        <v>335</v>
      </c>
      <c r="C331" t="s">
        <v>19</v>
      </c>
      <c r="D331" s="1">
        <v>43528</v>
      </c>
      <c r="E331" s="1">
        <v>43534</v>
      </c>
      <c r="F331" t="s">
        <v>36</v>
      </c>
      <c r="G331">
        <v>3</v>
      </c>
      <c r="H331" t="s">
        <v>64</v>
      </c>
      <c r="I331" t="s">
        <v>22</v>
      </c>
      <c r="J331" t="s">
        <v>65</v>
      </c>
      <c r="K331" t="s">
        <v>66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</row>
    <row r="332" spans="1:17" x14ac:dyDescent="0.25">
      <c r="A332" t="s">
        <v>190</v>
      </c>
      <c r="B332" t="s">
        <v>336</v>
      </c>
      <c r="C332" t="s">
        <v>19</v>
      </c>
      <c r="D332" s="1">
        <v>43514</v>
      </c>
      <c r="E332" s="1">
        <v>43529</v>
      </c>
      <c r="F332" t="s">
        <v>36</v>
      </c>
      <c r="G332">
        <v>3</v>
      </c>
      <c r="H332" t="s">
        <v>64</v>
      </c>
      <c r="I332" t="s">
        <v>22</v>
      </c>
      <c r="J332" t="s">
        <v>65</v>
      </c>
      <c r="K332" t="s">
        <v>66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</row>
    <row r="333" spans="1:17" x14ac:dyDescent="0.25">
      <c r="A333" t="s">
        <v>192</v>
      </c>
      <c r="B333" t="s">
        <v>337</v>
      </c>
      <c r="C333" t="s">
        <v>19</v>
      </c>
      <c r="D333" s="1">
        <v>43514</v>
      </c>
      <c r="E333" s="1">
        <v>43529</v>
      </c>
      <c r="F333" t="s">
        <v>36</v>
      </c>
      <c r="G333">
        <v>3</v>
      </c>
      <c r="H333" t="s">
        <v>64</v>
      </c>
      <c r="I333" t="s">
        <v>22</v>
      </c>
      <c r="J333" t="s">
        <v>65</v>
      </c>
      <c r="K333" t="s">
        <v>66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25">
      <c r="A334" t="s">
        <v>193</v>
      </c>
      <c r="B334" t="s">
        <v>338</v>
      </c>
      <c r="C334" t="s">
        <v>19</v>
      </c>
      <c r="D334" s="1">
        <v>43560</v>
      </c>
      <c r="E334" s="1">
        <v>46116</v>
      </c>
      <c r="F334" t="s">
        <v>37</v>
      </c>
      <c r="G334">
        <v>1</v>
      </c>
      <c r="H334" t="s">
        <v>21</v>
      </c>
      <c r="I334" t="s">
        <v>22</v>
      </c>
      <c r="J334" t="s">
        <v>37</v>
      </c>
      <c r="K334" t="s">
        <v>66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</row>
    <row r="335" spans="1:17" x14ac:dyDescent="0.25">
      <c r="A335" t="s">
        <v>194</v>
      </c>
      <c r="B335" t="s">
        <v>339</v>
      </c>
      <c r="C335" t="s">
        <v>19</v>
      </c>
      <c r="D335" s="1">
        <v>43573</v>
      </c>
      <c r="E335" s="1">
        <v>45947</v>
      </c>
      <c r="F335" t="s">
        <v>37</v>
      </c>
      <c r="G335">
        <v>1</v>
      </c>
      <c r="H335" t="s">
        <v>21</v>
      </c>
      <c r="I335" t="s">
        <v>22</v>
      </c>
      <c r="J335" t="s">
        <v>37</v>
      </c>
      <c r="K335" t="s">
        <v>66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</row>
    <row r="336" spans="1:17" x14ac:dyDescent="0.25">
      <c r="A336" t="s">
        <v>195</v>
      </c>
      <c r="B336" t="s">
        <v>340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66</v>
      </c>
      <c r="L336">
        <v>78837.100000000006</v>
      </c>
      <c r="M336" s="1">
        <v>42949</v>
      </c>
      <c r="N336" t="s">
        <v>24</v>
      </c>
      <c r="O336" t="s">
        <v>252</v>
      </c>
      <c r="P336" t="s">
        <v>341</v>
      </c>
      <c r="Q336" s="1">
        <v>43852</v>
      </c>
    </row>
    <row r="337" spans="1:17" x14ac:dyDescent="0.25">
      <c r="A337" t="s">
        <v>196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37</v>
      </c>
      <c r="G337">
        <v>1</v>
      </c>
      <c r="H337" t="s">
        <v>21</v>
      </c>
      <c r="I337" t="s">
        <v>22</v>
      </c>
      <c r="J337" t="s">
        <v>37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</row>
    <row r="338" spans="1:17" x14ac:dyDescent="0.25">
      <c r="A338" t="s">
        <v>198</v>
      </c>
      <c r="B338" t="s">
        <v>342</v>
      </c>
      <c r="C338" t="s">
        <v>19</v>
      </c>
      <c r="D338" s="1">
        <v>43547</v>
      </c>
      <c r="E338" s="1">
        <v>43912</v>
      </c>
      <c r="F338" t="s">
        <v>37</v>
      </c>
      <c r="G338">
        <v>1</v>
      </c>
      <c r="H338" t="s">
        <v>21</v>
      </c>
      <c r="I338" t="s">
        <v>22</v>
      </c>
      <c r="J338" t="s">
        <v>37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</row>
    <row r="339" spans="1:17" x14ac:dyDescent="0.25">
      <c r="A339" t="s">
        <v>200</v>
      </c>
      <c r="B339" t="s">
        <v>343</v>
      </c>
      <c r="C339" t="s">
        <v>19</v>
      </c>
      <c r="D339" s="1">
        <v>43182</v>
      </c>
      <c r="E339" s="1">
        <v>44096</v>
      </c>
      <c r="F339" t="s">
        <v>202</v>
      </c>
      <c r="G339">
        <v>1</v>
      </c>
      <c r="H339" t="s">
        <v>21</v>
      </c>
      <c r="I339" t="s">
        <v>22</v>
      </c>
      <c r="J339" t="s">
        <v>33</v>
      </c>
      <c r="K339" t="s">
        <v>66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</row>
    <row r="340" spans="1:17" x14ac:dyDescent="0.25">
      <c r="A340" t="s">
        <v>203</v>
      </c>
      <c r="B340" t="s">
        <v>343</v>
      </c>
      <c r="C340" t="s">
        <v>19</v>
      </c>
      <c r="D340" s="1">
        <v>43182</v>
      </c>
      <c r="E340" s="1">
        <v>44096</v>
      </c>
      <c r="F340" t="s">
        <v>202</v>
      </c>
      <c r="G340">
        <v>1</v>
      </c>
      <c r="H340" t="s">
        <v>21</v>
      </c>
      <c r="I340" t="s">
        <v>22</v>
      </c>
      <c r="J340" t="s">
        <v>33</v>
      </c>
      <c r="K340" t="s">
        <v>66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</row>
    <row r="341" spans="1:17" x14ac:dyDescent="0.25">
      <c r="A341" t="s">
        <v>204</v>
      </c>
      <c r="B341" t="s">
        <v>343</v>
      </c>
      <c r="C341" t="s">
        <v>19</v>
      </c>
      <c r="D341" s="1">
        <v>43182</v>
      </c>
      <c r="E341" s="1">
        <v>44096</v>
      </c>
      <c r="F341" t="s">
        <v>202</v>
      </c>
      <c r="G341">
        <v>1</v>
      </c>
      <c r="H341" t="s">
        <v>21</v>
      </c>
      <c r="I341" t="s">
        <v>22</v>
      </c>
      <c r="J341" t="s">
        <v>33</v>
      </c>
      <c r="K341" t="s">
        <v>66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</row>
    <row r="342" spans="1:17" x14ac:dyDescent="0.25">
      <c r="A342" t="s">
        <v>205</v>
      </c>
      <c r="B342" t="s">
        <v>343</v>
      </c>
      <c r="C342" t="s">
        <v>19</v>
      </c>
      <c r="D342" s="1">
        <v>43182</v>
      </c>
      <c r="E342" s="1">
        <v>44096</v>
      </c>
      <c r="F342" t="s">
        <v>202</v>
      </c>
      <c r="G342">
        <v>1</v>
      </c>
      <c r="H342" t="s">
        <v>21</v>
      </c>
      <c r="I342" t="s">
        <v>22</v>
      </c>
      <c r="J342" t="s">
        <v>33</v>
      </c>
      <c r="K342" t="s">
        <v>66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</row>
    <row r="343" spans="1:17" x14ac:dyDescent="0.25">
      <c r="A343" t="s">
        <v>206</v>
      </c>
      <c r="B343" t="s">
        <v>343</v>
      </c>
      <c r="C343" t="s">
        <v>19</v>
      </c>
      <c r="D343" s="1">
        <v>43182</v>
      </c>
      <c r="E343" s="1">
        <v>44096</v>
      </c>
      <c r="F343" t="s">
        <v>202</v>
      </c>
      <c r="G343">
        <v>1</v>
      </c>
      <c r="H343" t="s">
        <v>21</v>
      </c>
      <c r="I343" t="s">
        <v>22</v>
      </c>
      <c r="J343" t="s">
        <v>33</v>
      </c>
      <c r="K343" t="s">
        <v>66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</row>
    <row r="344" spans="1:17" x14ac:dyDescent="0.25">
      <c r="A344" t="s">
        <v>207</v>
      </c>
      <c r="B344" t="s">
        <v>343</v>
      </c>
      <c r="C344" t="s">
        <v>19</v>
      </c>
      <c r="D344" s="1">
        <v>43182</v>
      </c>
      <c r="E344" s="1">
        <v>44096</v>
      </c>
      <c r="F344" t="s">
        <v>202</v>
      </c>
      <c r="G344">
        <v>1</v>
      </c>
      <c r="H344" t="s">
        <v>21</v>
      </c>
      <c r="I344" t="s">
        <v>22</v>
      </c>
      <c r="J344" t="s">
        <v>33</v>
      </c>
      <c r="K344" t="s">
        <v>66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</row>
    <row r="345" spans="1:17" x14ac:dyDescent="0.25">
      <c r="A345" t="s">
        <v>208</v>
      </c>
      <c r="B345" t="s">
        <v>343</v>
      </c>
      <c r="C345" t="s">
        <v>19</v>
      </c>
      <c r="D345" s="1">
        <v>43182</v>
      </c>
      <c r="E345" s="1">
        <v>44096</v>
      </c>
      <c r="F345" t="s">
        <v>202</v>
      </c>
      <c r="G345">
        <v>1</v>
      </c>
      <c r="H345" t="s">
        <v>21</v>
      </c>
      <c r="I345" t="s">
        <v>22</v>
      </c>
      <c r="J345" t="s">
        <v>33</v>
      </c>
      <c r="K345" t="s">
        <v>66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</row>
    <row r="346" spans="1:17" x14ac:dyDescent="0.25">
      <c r="A346" t="s">
        <v>344</v>
      </c>
      <c r="B346" t="s">
        <v>343</v>
      </c>
      <c r="C346" t="s">
        <v>19</v>
      </c>
      <c r="D346" s="1">
        <v>43182</v>
      </c>
      <c r="E346" s="1">
        <v>44096</v>
      </c>
      <c r="F346" t="s">
        <v>202</v>
      </c>
      <c r="G346">
        <v>1</v>
      </c>
      <c r="H346" t="s">
        <v>21</v>
      </c>
      <c r="I346" t="s">
        <v>22</v>
      </c>
      <c r="J346" t="s">
        <v>33</v>
      </c>
      <c r="K346" t="s">
        <v>66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</row>
    <row r="347" spans="1:17" x14ac:dyDescent="0.25">
      <c r="A347" t="s">
        <v>344</v>
      </c>
      <c r="B347" t="s">
        <v>343</v>
      </c>
      <c r="C347" t="s">
        <v>19</v>
      </c>
      <c r="D347" s="1">
        <v>43182</v>
      </c>
      <c r="E347" s="1">
        <v>44096</v>
      </c>
      <c r="F347" t="s">
        <v>202</v>
      </c>
      <c r="G347">
        <v>1</v>
      </c>
      <c r="H347" t="s">
        <v>21</v>
      </c>
      <c r="I347" t="s">
        <v>22</v>
      </c>
      <c r="J347" t="s">
        <v>33</v>
      </c>
      <c r="K347" t="s">
        <v>66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</row>
    <row r="348" spans="1:17" x14ac:dyDescent="0.25">
      <c r="A348" t="s">
        <v>344</v>
      </c>
      <c r="B348" t="s">
        <v>345</v>
      </c>
      <c r="C348" t="s">
        <v>19</v>
      </c>
      <c r="D348" s="1">
        <v>43321</v>
      </c>
      <c r="E348" s="1">
        <v>44416</v>
      </c>
      <c r="F348" t="s">
        <v>202</v>
      </c>
      <c r="G348">
        <v>1</v>
      </c>
      <c r="H348" t="s">
        <v>21</v>
      </c>
      <c r="I348" t="s">
        <v>22</v>
      </c>
      <c r="J348" t="s">
        <v>33</v>
      </c>
      <c r="K348" t="s">
        <v>66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</row>
    <row r="349" spans="1:17" x14ac:dyDescent="0.25">
      <c r="A349" t="s">
        <v>344</v>
      </c>
      <c r="B349" t="s">
        <v>345</v>
      </c>
      <c r="C349" t="s">
        <v>19</v>
      </c>
      <c r="D349" s="1">
        <v>43321</v>
      </c>
      <c r="E349" s="1">
        <v>44416</v>
      </c>
      <c r="F349" t="s">
        <v>202</v>
      </c>
      <c r="G349">
        <v>1</v>
      </c>
      <c r="H349" t="s">
        <v>21</v>
      </c>
      <c r="I349" t="s">
        <v>22</v>
      </c>
      <c r="J349" t="s">
        <v>33</v>
      </c>
      <c r="K349" t="s">
        <v>66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</row>
    <row r="350" spans="1:17" x14ac:dyDescent="0.25">
      <c r="A350" t="s">
        <v>344</v>
      </c>
      <c r="B350" t="s">
        <v>345</v>
      </c>
      <c r="C350" t="s">
        <v>19</v>
      </c>
      <c r="D350" s="1">
        <v>43321</v>
      </c>
      <c r="E350" s="1">
        <v>44416</v>
      </c>
      <c r="F350" t="s">
        <v>202</v>
      </c>
      <c r="G350">
        <v>1</v>
      </c>
      <c r="H350" t="s">
        <v>21</v>
      </c>
      <c r="I350" t="s">
        <v>22</v>
      </c>
      <c r="J350" t="s">
        <v>33</v>
      </c>
      <c r="K350" t="s">
        <v>66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</row>
    <row r="351" spans="1:17" x14ac:dyDescent="0.25">
      <c r="A351" t="s">
        <v>344</v>
      </c>
      <c r="B351" t="s">
        <v>345</v>
      </c>
      <c r="C351" t="s">
        <v>19</v>
      </c>
      <c r="D351" s="1">
        <v>43321</v>
      </c>
      <c r="E351" s="1">
        <v>44416</v>
      </c>
      <c r="F351" t="s">
        <v>202</v>
      </c>
      <c r="G351">
        <v>1</v>
      </c>
      <c r="H351" t="s">
        <v>21</v>
      </c>
      <c r="I351" t="s">
        <v>22</v>
      </c>
      <c r="J351" t="s">
        <v>33</v>
      </c>
      <c r="K351" t="s">
        <v>66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</row>
    <row r="352" spans="1:17" x14ac:dyDescent="0.25">
      <c r="A352" t="s">
        <v>344</v>
      </c>
      <c r="B352" t="s">
        <v>345</v>
      </c>
      <c r="C352" t="s">
        <v>19</v>
      </c>
      <c r="D352" s="1">
        <v>43321</v>
      </c>
      <c r="E352" s="1">
        <v>44416</v>
      </c>
      <c r="F352" t="s">
        <v>202</v>
      </c>
      <c r="G352">
        <v>1</v>
      </c>
      <c r="H352" t="s">
        <v>21</v>
      </c>
      <c r="I352" t="s">
        <v>22</v>
      </c>
      <c r="J352" t="s">
        <v>33</v>
      </c>
      <c r="K352" t="s">
        <v>66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</row>
    <row r="353" spans="1:17" x14ac:dyDescent="0.25">
      <c r="A353" t="s">
        <v>344</v>
      </c>
      <c r="B353" t="s">
        <v>345</v>
      </c>
      <c r="C353" t="s">
        <v>19</v>
      </c>
      <c r="D353" s="1">
        <v>43321</v>
      </c>
      <c r="E353" s="1">
        <v>44416</v>
      </c>
      <c r="F353" t="s">
        <v>202</v>
      </c>
      <c r="G353">
        <v>1</v>
      </c>
      <c r="H353" t="s">
        <v>21</v>
      </c>
      <c r="I353" t="s">
        <v>22</v>
      </c>
      <c r="J353" t="s">
        <v>33</v>
      </c>
      <c r="K353" t="s">
        <v>66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</row>
    <row r="354" spans="1:17" x14ac:dyDescent="0.25">
      <c r="A354" t="s">
        <v>344</v>
      </c>
      <c r="B354" t="s">
        <v>345</v>
      </c>
      <c r="C354" t="s">
        <v>19</v>
      </c>
      <c r="D354" s="1">
        <v>43321</v>
      </c>
      <c r="E354" s="1">
        <v>44416</v>
      </c>
      <c r="F354" t="s">
        <v>202</v>
      </c>
      <c r="G354">
        <v>1</v>
      </c>
      <c r="H354" t="s">
        <v>21</v>
      </c>
      <c r="I354" t="s">
        <v>22</v>
      </c>
      <c r="J354" t="s">
        <v>33</v>
      </c>
      <c r="K354" t="s">
        <v>66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</row>
    <row r="355" spans="1:17" x14ac:dyDescent="0.25">
      <c r="A355" t="s">
        <v>344</v>
      </c>
      <c r="B355" t="s">
        <v>345</v>
      </c>
      <c r="C355" t="s">
        <v>19</v>
      </c>
      <c r="D355" s="1">
        <v>43321</v>
      </c>
      <c r="E355" s="1">
        <v>44416</v>
      </c>
      <c r="F355" t="s">
        <v>202</v>
      </c>
      <c r="G355">
        <v>1</v>
      </c>
      <c r="H355" t="s">
        <v>21</v>
      </c>
      <c r="I355" t="s">
        <v>22</v>
      </c>
      <c r="J355" t="s">
        <v>33</v>
      </c>
      <c r="K355" t="s">
        <v>66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25">
      <c r="A356" t="s">
        <v>344</v>
      </c>
      <c r="B356" t="s">
        <v>345</v>
      </c>
      <c r="C356" t="s">
        <v>19</v>
      </c>
      <c r="D356" s="1">
        <v>43321</v>
      </c>
      <c r="E356" s="1">
        <v>44416</v>
      </c>
      <c r="F356" t="s">
        <v>202</v>
      </c>
      <c r="G356">
        <v>1</v>
      </c>
      <c r="H356" t="s">
        <v>21</v>
      </c>
      <c r="I356" t="s">
        <v>22</v>
      </c>
      <c r="J356" t="s">
        <v>33</v>
      </c>
      <c r="K356" t="s">
        <v>66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</row>
    <row r="357" spans="1:17" x14ac:dyDescent="0.25">
      <c r="A357" t="s">
        <v>344</v>
      </c>
      <c r="B357" t="s">
        <v>345</v>
      </c>
      <c r="C357" t="s">
        <v>19</v>
      </c>
      <c r="D357" s="1">
        <v>43321</v>
      </c>
      <c r="E357" s="1">
        <v>44416</v>
      </c>
      <c r="F357" t="s">
        <v>202</v>
      </c>
      <c r="G357">
        <v>1</v>
      </c>
      <c r="H357" t="s">
        <v>21</v>
      </c>
      <c r="I357" t="s">
        <v>22</v>
      </c>
      <c r="J357" t="s">
        <v>33</v>
      </c>
      <c r="K357" t="s">
        <v>66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</row>
    <row r="358" spans="1:17" x14ac:dyDescent="0.25">
      <c r="A358" t="s">
        <v>344</v>
      </c>
      <c r="B358" t="s">
        <v>345</v>
      </c>
      <c r="C358" t="s">
        <v>19</v>
      </c>
      <c r="D358" s="1">
        <v>43321</v>
      </c>
      <c r="E358" s="1">
        <v>44416</v>
      </c>
      <c r="F358" t="s">
        <v>202</v>
      </c>
      <c r="G358">
        <v>1</v>
      </c>
      <c r="H358" t="s">
        <v>21</v>
      </c>
      <c r="I358" t="s">
        <v>22</v>
      </c>
      <c r="J358" t="s">
        <v>33</v>
      </c>
      <c r="K358" t="s">
        <v>66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</row>
    <row r="359" spans="1:17" x14ac:dyDescent="0.25">
      <c r="A359" t="s">
        <v>344</v>
      </c>
      <c r="B359" t="s">
        <v>345</v>
      </c>
      <c r="C359" t="s">
        <v>19</v>
      </c>
      <c r="D359" s="1">
        <v>43321</v>
      </c>
      <c r="E359" s="1">
        <v>44416</v>
      </c>
      <c r="F359" t="s">
        <v>202</v>
      </c>
      <c r="G359">
        <v>1</v>
      </c>
      <c r="H359" t="s">
        <v>21</v>
      </c>
      <c r="I359" t="s">
        <v>22</v>
      </c>
      <c r="J359" t="s">
        <v>33</v>
      </c>
      <c r="K359" t="s">
        <v>66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</row>
    <row r="360" spans="1:17" x14ac:dyDescent="0.25">
      <c r="A360" t="s">
        <v>344</v>
      </c>
      <c r="B360" t="s">
        <v>346</v>
      </c>
      <c r="C360" t="s">
        <v>19</v>
      </c>
      <c r="D360" s="1">
        <v>43447</v>
      </c>
      <c r="E360" s="1">
        <v>44359</v>
      </c>
      <c r="F360" t="s">
        <v>202</v>
      </c>
      <c r="G360">
        <v>1</v>
      </c>
      <c r="H360" t="s">
        <v>21</v>
      </c>
      <c r="I360" t="s">
        <v>22</v>
      </c>
      <c r="J360" t="s">
        <v>33</v>
      </c>
      <c r="K360" t="s">
        <v>66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</row>
    <row r="361" spans="1:17" x14ac:dyDescent="0.25">
      <c r="A361" t="s">
        <v>344</v>
      </c>
      <c r="B361" t="s">
        <v>346</v>
      </c>
      <c r="C361" t="s">
        <v>19</v>
      </c>
      <c r="D361" s="1">
        <v>43447</v>
      </c>
      <c r="E361" s="1">
        <v>44359</v>
      </c>
      <c r="F361" t="s">
        <v>202</v>
      </c>
      <c r="G361">
        <v>1</v>
      </c>
      <c r="H361" t="s">
        <v>21</v>
      </c>
      <c r="I361" t="s">
        <v>22</v>
      </c>
      <c r="J361" t="s">
        <v>33</v>
      </c>
      <c r="K361" t="s">
        <v>66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</row>
    <row r="362" spans="1:17" x14ac:dyDescent="0.25">
      <c r="A362" t="s">
        <v>344</v>
      </c>
      <c r="B362" t="s">
        <v>346</v>
      </c>
      <c r="C362" t="s">
        <v>19</v>
      </c>
      <c r="D362" s="1">
        <v>43447</v>
      </c>
      <c r="E362" s="1">
        <v>44359</v>
      </c>
      <c r="F362" t="s">
        <v>202</v>
      </c>
      <c r="G362">
        <v>1</v>
      </c>
      <c r="H362" t="s">
        <v>21</v>
      </c>
      <c r="I362" t="s">
        <v>22</v>
      </c>
      <c r="J362" t="s">
        <v>33</v>
      </c>
      <c r="K362" t="s">
        <v>66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</row>
    <row r="363" spans="1:17" x14ac:dyDescent="0.25">
      <c r="A363" t="s">
        <v>344</v>
      </c>
      <c r="B363" t="s">
        <v>346</v>
      </c>
      <c r="C363" t="s">
        <v>19</v>
      </c>
      <c r="D363" s="1">
        <v>43447</v>
      </c>
      <c r="E363" s="1">
        <v>44359</v>
      </c>
      <c r="F363" t="s">
        <v>202</v>
      </c>
      <c r="G363">
        <v>1</v>
      </c>
      <c r="H363" t="s">
        <v>21</v>
      </c>
      <c r="I363" t="s">
        <v>22</v>
      </c>
      <c r="J363" t="s">
        <v>33</v>
      </c>
      <c r="K363" t="s">
        <v>66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</row>
    <row r="364" spans="1:17" x14ac:dyDescent="0.25">
      <c r="A364" t="s">
        <v>344</v>
      </c>
      <c r="B364" t="s">
        <v>346</v>
      </c>
      <c r="C364" t="s">
        <v>19</v>
      </c>
      <c r="D364" s="1">
        <v>43447</v>
      </c>
      <c r="E364" s="1">
        <v>44359</v>
      </c>
      <c r="F364" t="s">
        <v>202</v>
      </c>
      <c r="G364">
        <v>1</v>
      </c>
      <c r="H364" t="s">
        <v>21</v>
      </c>
      <c r="I364" t="s">
        <v>22</v>
      </c>
      <c r="J364" t="s">
        <v>33</v>
      </c>
      <c r="K364" t="s">
        <v>66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</row>
    <row r="365" spans="1:17" x14ac:dyDescent="0.25">
      <c r="A365" t="s">
        <v>344</v>
      </c>
      <c r="B365" t="s">
        <v>346</v>
      </c>
      <c r="C365" t="s">
        <v>19</v>
      </c>
      <c r="D365" s="1">
        <v>43447</v>
      </c>
      <c r="E365" s="1">
        <v>44359</v>
      </c>
      <c r="F365" t="s">
        <v>202</v>
      </c>
      <c r="G365">
        <v>1</v>
      </c>
      <c r="H365" t="s">
        <v>21</v>
      </c>
      <c r="I365" t="s">
        <v>22</v>
      </c>
      <c r="J365" t="s">
        <v>33</v>
      </c>
      <c r="K365" t="s">
        <v>66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</row>
    <row r="366" spans="1:17" x14ac:dyDescent="0.25">
      <c r="A366" t="s">
        <v>344</v>
      </c>
      <c r="B366" t="s">
        <v>346</v>
      </c>
      <c r="C366" t="s">
        <v>19</v>
      </c>
      <c r="D366" s="1">
        <v>43447</v>
      </c>
      <c r="E366" s="1">
        <v>44359</v>
      </c>
      <c r="F366" t="s">
        <v>202</v>
      </c>
      <c r="G366">
        <v>1</v>
      </c>
      <c r="H366" t="s">
        <v>21</v>
      </c>
      <c r="I366" t="s">
        <v>22</v>
      </c>
      <c r="J366" t="s">
        <v>33</v>
      </c>
      <c r="K366" t="s">
        <v>66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</row>
    <row r="367" spans="1:17" x14ac:dyDescent="0.25">
      <c r="A367" t="s">
        <v>344</v>
      </c>
      <c r="B367" t="s">
        <v>346</v>
      </c>
      <c r="C367" t="s">
        <v>19</v>
      </c>
      <c r="D367" s="1">
        <v>43447</v>
      </c>
      <c r="E367" s="1">
        <v>44359</v>
      </c>
      <c r="F367" t="s">
        <v>202</v>
      </c>
      <c r="G367">
        <v>1</v>
      </c>
      <c r="H367" t="s">
        <v>21</v>
      </c>
      <c r="I367" t="s">
        <v>22</v>
      </c>
      <c r="J367" t="s">
        <v>33</v>
      </c>
      <c r="K367" t="s">
        <v>66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</row>
    <row r="368" spans="1:17" x14ac:dyDescent="0.25">
      <c r="A368" t="s">
        <v>344</v>
      </c>
      <c r="B368" t="s">
        <v>346</v>
      </c>
      <c r="C368" t="s">
        <v>19</v>
      </c>
      <c r="D368" s="1">
        <v>43447</v>
      </c>
      <c r="E368" s="1">
        <v>44359</v>
      </c>
      <c r="F368" t="s">
        <v>202</v>
      </c>
      <c r="G368">
        <v>1</v>
      </c>
      <c r="H368" t="s">
        <v>21</v>
      </c>
      <c r="I368" t="s">
        <v>22</v>
      </c>
      <c r="J368" t="s">
        <v>33</v>
      </c>
      <c r="K368" t="s">
        <v>66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25">
      <c r="A369" t="s">
        <v>344</v>
      </c>
      <c r="B369" t="s">
        <v>346</v>
      </c>
      <c r="C369" t="s">
        <v>19</v>
      </c>
      <c r="D369" s="1">
        <v>43447</v>
      </c>
      <c r="E369" s="1">
        <v>44359</v>
      </c>
      <c r="F369" t="s">
        <v>202</v>
      </c>
      <c r="G369">
        <v>1</v>
      </c>
      <c r="H369" t="s">
        <v>21</v>
      </c>
      <c r="I369" t="s">
        <v>22</v>
      </c>
      <c r="J369" t="s">
        <v>33</v>
      </c>
      <c r="K369" t="s">
        <v>66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</row>
    <row r="370" spans="1:17" x14ac:dyDescent="0.25">
      <c r="A370" t="s">
        <v>344</v>
      </c>
      <c r="B370" t="s">
        <v>347</v>
      </c>
      <c r="C370" t="s">
        <v>19</v>
      </c>
      <c r="D370" s="1">
        <v>43445</v>
      </c>
      <c r="E370" s="1">
        <v>44357</v>
      </c>
      <c r="F370" t="s">
        <v>202</v>
      </c>
      <c r="G370">
        <v>1</v>
      </c>
      <c r="H370" t="s">
        <v>21</v>
      </c>
      <c r="I370" t="s">
        <v>22</v>
      </c>
      <c r="J370" t="s">
        <v>33</v>
      </c>
      <c r="K370" t="s">
        <v>66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</row>
    <row r="371" spans="1:17" x14ac:dyDescent="0.25">
      <c r="A371" t="s">
        <v>344</v>
      </c>
      <c r="B371" t="s">
        <v>347</v>
      </c>
      <c r="C371" t="s">
        <v>19</v>
      </c>
      <c r="D371" s="1">
        <v>43445</v>
      </c>
      <c r="E371" s="1">
        <v>44357</v>
      </c>
      <c r="F371" t="s">
        <v>202</v>
      </c>
      <c r="G371">
        <v>1</v>
      </c>
      <c r="H371" t="s">
        <v>21</v>
      </c>
      <c r="I371" t="s">
        <v>22</v>
      </c>
      <c r="J371" t="s">
        <v>33</v>
      </c>
      <c r="K371" t="s">
        <v>66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</row>
    <row r="372" spans="1:17" x14ac:dyDescent="0.25">
      <c r="A372" t="s">
        <v>344</v>
      </c>
      <c r="B372" t="s">
        <v>347</v>
      </c>
      <c r="C372" t="s">
        <v>19</v>
      </c>
      <c r="D372" s="1">
        <v>43445</v>
      </c>
      <c r="E372" s="1">
        <v>44357</v>
      </c>
      <c r="F372" t="s">
        <v>202</v>
      </c>
      <c r="G372">
        <v>1</v>
      </c>
      <c r="H372" t="s">
        <v>21</v>
      </c>
      <c r="I372" t="s">
        <v>22</v>
      </c>
      <c r="J372" t="s">
        <v>33</v>
      </c>
      <c r="K372" t="s">
        <v>66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</row>
    <row r="373" spans="1:17" x14ac:dyDescent="0.25">
      <c r="A373" t="s">
        <v>344</v>
      </c>
      <c r="B373" t="s">
        <v>347</v>
      </c>
      <c r="C373" t="s">
        <v>19</v>
      </c>
      <c r="D373" s="1">
        <v>43445</v>
      </c>
      <c r="E373" s="1">
        <v>44357</v>
      </c>
      <c r="F373" t="s">
        <v>202</v>
      </c>
      <c r="G373">
        <v>1</v>
      </c>
      <c r="H373" t="s">
        <v>21</v>
      </c>
      <c r="I373" t="s">
        <v>22</v>
      </c>
      <c r="J373" t="s">
        <v>33</v>
      </c>
      <c r="K373" t="s">
        <v>66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</row>
    <row r="374" spans="1:17" x14ac:dyDescent="0.25">
      <c r="A374" t="s">
        <v>344</v>
      </c>
      <c r="B374" t="s">
        <v>347</v>
      </c>
      <c r="C374" t="s">
        <v>19</v>
      </c>
      <c r="D374" s="1">
        <v>43445</v>
      </c>
      <c r="E374" s="1">
        <v>44357</v>
      </c>
      <c r="F374" t="s">
        <v>202</v>
      </c>
      <c r="G374">
        <v>1</v>
      </c>
      <c r="H374" t="s">
        <v>21</v>
      </c>
      <c r="I374" t="s">
        <v>22</v>
      </c>
      <c r="J374" t="s">
        <v>33</v>
      </c>
      <c r="K374" t="s">
        <v>66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</row>
    <row r="375" spans="1:17" x14ac:dyDescent="0.25">
      <c r="A375" t="s">
        <v>344</v>
      </c>
      <c r="B375" t="s">
        <v>347</v>
      </c>
      <c r="C375" t="s">
        <v>19</v>
      </c>
      <c r="D375" s="1">
        <v>43445</v>
      </c>
      <c r="E375" s="1">
        <v>44357</v>
      </c>
      <c r="F375" t="s">
        <v>202</v>
      </c>
      <c r="G375">
        <v>1</v>
      </c>
      <c r="H375" t="s">
        <v>21</v>
      </c>
      <c r="I375" t="s">
        <v>22</v>
      </c>
      <c r="J375" t="s">
        <v>33</v>
      </c>
      <c r="K375" t="s">
        <v>66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</row>
    <row r="376" spans="1:17" x14ac:dyDescent="0.25">
      <c r="A376" t="s">
        <v>344</v>
      </c>
      <c r="B376" t="s">
        <v>347</v>
      </c>
      <c r="C376" t="s">
        <v>19</v>
      </c>
      <c r="D376" s="1">
        <v>43445</v>
      </c>
      <c r="E376" s="1">
        <v>44357</v>
      </c>
      <c r="F376" t="s">
        <v>202</v>
      </c>
      <c r="G376">
        <v>1</v>
      </c>
      <c r="H376" t="s">
        <v>21</v>
      </c>
      <c r="I376" t="s">
        <v>22</v>
      </c>
      <c r="J376" t="s">
        <v>33</v>
      </c>
      <c r="K376" t="s">
        <v>66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25">
      <c r="A377" t="s">
        <v>344</v>
      </c>
      <c r="B377" t="s">
        <v>347</v>
      </c>
      <c r="C377" t="s">
        <v>19</v>
      </c>
      <c r="D377" s="1">
        <v>43445</v>
      </c>
      <c r="E377" s="1">
        <v>44357</v>
      </c>
      <c r="F377" t="s">
        <v>202</v>
      </c>
      <c r="G377">
        <v>1</v>
      </c>
      <c r="H377" t="s">
        <v>21</v>
      </c>
      <c r="I377" t="s">
        <v>22</v>
      </c>
      <c r="J377" t="s">
        <v>33</v>
      </c>
      <c r="K377" t="s">
        <v>66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</row>
    <row r="378" spans="1:17" x14ac:dyDescent="0.25">
      <c r="A378" t="s">
        <v>344</v>
      </c>
      <c r="B378" t="s">
        <v>347</v>
      </c>
      <c r="C378" t="s">
        <v>19</v>
      </c>
      <c r="D378" s="1">
        <v>43445</v>
      </c>
      <c r="E378" s="1">
        <v>44357</v>
      </c>
      <c r="F378" t="s">
        <v>202</v>
      </c>
      <c r="G378">
        <v>1</v>
      </c>
      <c r="H378" t="s">
        <v>21</v>
      </c>
      <c r="I378" t="s">
        <v>22</v>
      </c>
      <c r="J378" t="s">
        <v>33</v>
      </c>
      <c r="K378" t="s">
        <v>66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25">
      <c r="A379" t="s">
        <v>344</v>
      </c>
      <c r="B379" t="s">
        <v>347</v>
      </c>
      <c r="C379" t="s">
        <v>19</v>
      </c>
      <c r="D379" s="1">
        <v>43445</v>
      </c>
      <c r="E379" s="1">
        <v>44357</v>
      </c>
      <c r="F379" t="s">
        <v>202</v>
      </c>
      <c r="G379">
        <v>1</v>
      </c>
      <c r="H379" t="s">
        <v>21</v>
      </c>
      <c r="I379" t="s">
        <v>22</v>
      </c>
      <c r="J379" t="s">
        <v>33</v>
      </c>
      <c r="K379" t="s">
        <v>66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25">
      <c r="A380" t="s">
        <v>344</v>
      </c>
      <c r="B380" t="s">
        <v>347</v>
      </c>
      <c r="C380" t="s">
        <v>19</v>
      </c>
      <c r="D380" s="1">
        <v>43445</v>
      </c>
      <c r="E380" s="1">
        <v>44357</v>
      </c>
      <c r="F380" t="s">
        <v>202</v>
      </c>
      <c r="G380">
        <v>1</v>
      </c>
      <c r="H380" t="s">
        <v>21</v>
      </c>
      <c r="I380" t="s">
        <v>22</v>
      </c>
      <c r="J380" t="s">
        <v>33</v>
      </c>
      <c r="K380" t="s">
        <v>66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</row>
    <row r="381" spans="1:17" x14ac:dyDescent="0.25">
      <c r="A381" t="s">
        <v>344</v>
      </c>
      <c r="B381" t="s">
        <v>347</v>
      </c>
      <c r="C381" t="s">
        <v>19</v>
      </c>
      <c r="D381" s="1">
        <v>43445</v>
      </c>
      <c r="E381" s="1">
        <v>44357</v>
      </c>
      <c r="F381" t="s">
        <v>202</v>
      </c>
      <c r="G381">
        <v>1</v>
      </c>
      <c r="H381" t="s">
        <v>21</v>
      </c>
      <c r="I381" t="s">
        <v>22</v>
      </c>
      <c r="J381" t="s">
        <v>33</v>
      </c>
      <c r="K381" t="s">
        <v>66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25">
      <c r="A382" t="s">
        <v>344</v>
      </c>
      <c r="B382" t="s">
        <v>347</v>
      </c>
      <c r="C382" t="s">
        <v>19</v>
      </c>
      <c r="D382" s="1">
        <v>43445</v>
      </c>
      <c r="E382" s="1">
        <v>44357</v>
      </c>
      <c r="F382" t="s">
        <v>202</v>
      </c>
      <c r="G382">
        <v>1</v>
      </c>
      <c r="H382" t="s">
        <v>21</v>
      </c>
      <c r="I382" t="s">
        <v>22</v>
      </c>
      <c r="J382" t="s">
        <v>33</v>
      </c>
      <c r="K382" t="s">
        <v>66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</row>
    <row r="383" spans="1:17" x14ac:dyDescent="0.25">
      <c r="A383" t="s">
        <v>344</v>
      </c>
      <c r="B383" t="s">
        <v>347</v>
      </c>
      <c r="C383" t="s">
        <v>19</v>
      </c>
      <c r="D383" s="1">
        <v>43445</v>
      </c>
      <c r="E383" s="1">
        <v>44357</v>
      </c>
      <c r="F383" t="s">
        <v>202</v>
      </c>
      <c r="G383">
        <v>1</v>
      </c>
      <c r="H383" t="s">
        <v>21</v>
      </c>
      <c r="I383" t="s">
        <v>22</v>
      </c>
      <c r="J383" t="s">
        <v>33</v>
      </c>
      <c r="K383" t="s">
        <v>66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25">
      <c r="A384" t="s">
        <v>344</v>
      </c>
      <c r="B384" t="s">
        <v>347</v>
      </c>
      <c r="C384" t="s">
        <v>19</v>
      </c>
      <c r="D384" s="1">
        <v>43445</v>
      </c>
      <c r="E384" s="1">
        <v>44357</v>
      </c>
      <c r="F384" t="s">
        <v>202</v>
      </c>
      <c r="G384">
        <v>1</v>
      </c>
      <c r="H384" t="s">
        <v>21</v>
      </c>
      <c r="I384" t="s">
        <v>22</v>
      </c>
      <c r="J384" t="s">
        <v>33</v>
      </c>
      <c r="K384" t="s">
        <v>66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25">
      <c r="A385" t="s">
        <v>344</v>
      </c>
      <c r="B385" t="s">
        <v>347</v>
      </c>
      <c r="C385" t="s">
        <v>19</v>
      </c>
      <c r="D385" s="1">
        <v>43445</v>
      </c>
      <c r="E385" s="1">
        <v>44357</v>
      </c>
      <c r="F385" t="s">
        <v>202</v>
      </c>
      <c r="G385">
        <v>1</v>
      </c>
      <c r="H385" t="s">
        <v>21</v>
      </c>
      <c r="I385" t="s">
        <v>22</v>
      </c>
      <c r="J385" t="s">
        <v>33</v>
      </c>
      <c r="K385" t="s">
        <v>66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25">
      <c r="A386" t="s">
        <v>344</v>
      </c>
      <c r="B386" t="s">
        <v>348</v>
      </c>
      <c r="C386" t="s">
        <v>19</v>
      </c>
      <c r="D386" s="1">
        <v>43295</v>
      </c>
      <c r="E386" s="1">
        <v>44574</v>
      </c>
      <c r="F386" t="s">
        <v>202</v>
      </c>
      <c r="G386">
        <v>1</v>
      </c>
      <c r="H386" t="s">
        <v>21</v>
      </c>
      <c r="I386" t="s">
        <v>22</v>
      </c>
      <c r="J386" t="s">
        <v>33</v>
      </c>
      <c r="K386" t="s">
        <v>66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</row>
    <row r="387" spans="1:17" x14ac:dyDescent="0.25">
      <c r="A387" t="s">
        <v>344</v>
      </c>
      <c r="B387" t="s">
        <v>348</v>
      </c>
      <c r="C387" t="s">
        <v>19</v>
      </c>
      <c r="D387" s="1">
        <v>43295</v>
      </c>
      <c r="E387" s="1">
        <v>44574</v>
      </c>
      <c r="F387" t="s">
        <v>202</v>
      </c>
      <c r="G387">
        <v>1</v>
      </c>
      <c r="H387" t="s">
        <v>21</v>
      </c>
      <c r="I387" t="s">
        <v>22</v>
      </c>
      <c r="J387" t="s">
        <v>33</v>
      </c>
      <c r="K387" t="s">
        <v>66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</row>
    <row r="388" spans="1:17" x14ac:dyDescent="0.25">
      <c r="A388" t="s">
        <v>344</v>
      </c>
      <c r="B388" t="s">
        <v>348</v>
      </c>
      <c r="C388" t="s">
        <v>19</v>
      </c>
      <c r="D388" s="1">
        <v>43295</v>
      </c>
      <c r="E388" s="1">
        <v>44574</v>
      </c>
      <c r="F388" t="s">
        <v>202</v>
      </c>
      <c r="G388">
        <v>1</v>
      </c>
      <c r="H388" t="s">
        <v>21</v>
      </c>
      <c r="I388" t="s">
        <v>22</v>
      </c>
      <c r="J388" t="s">
        <v>33</v>
      </c>
      <c r="K388" t="s">
        <v>66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</row>
    <row r="389" spans="1:17" x14ac:dyDescent="0.25">
      <c r="A389" t="s">
        <v>344</v>
      </c>
      <c r="B389" t="s">
        <v>348</v>
      </c>
      <c r="C389" t="s">
        <v>19</v>
      </c>
      <c r="D389" s="1">
        <v>43295</v>
      </c>
      <c r="E389" s="1">
        <v>44574</v>
      </c>
      <c r="F389" t="s">
        <v>202</v>
      </c>
      <c r="G389">
        <v>1</v>
      </c>
      <c r="H389" t="s">
        <v>21</v>
      </c>
      <c r="I389" t="s">
        <v>22</v>
      </c>
      <c r="J389" t="s">
        <v>33</v>
      </c>
      <c r="K389" t="s">
        <v>66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</row>
    <row r="390" spans="1:17" x14ac:dyDescent="0.25">
      <c r="A390" t="s">
        <v>344</v>
      </c>
      <c r="B390" t="s">
        <v>348</v>
      </c>
      <c r="C390" t="s">
        <v>19</v>
      </c>
      <c r="D390" s="1">
        <v>43295</v>
      </c>
      <c r="E390" s="1">
        <v>44574</v>
      </c>
      <c r="F390" t="s">
        <v>202</v>
      </c>
      <c r="G390">
        <v>1</v>
      </c>
      <c r="H390" t="s">
        <v>21</v>
      </c>
      <c r="I390" t="s">
        <v>22</v>
      </c>
      <c r="J390" t="s">
        <v>33</v>
      </c>
      <c r="K390" t="s">
        <v>66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</row>
    <row r="391" spans="1:17" x14ac:dyDescent="0.25">
      <c r="A391" t="s">
        <v>344</v>
      </c>
      <c r="B391" t="s">
        <v>348</v>
      </c>
      <c r="C391" t="s">
        <v>19</v>
      </c>
      <c r="D391" s="1">
        <v>43295</v>
      </c>
      <c r="E391" s="1">
        <v>44574</v>
      </c>
      <c r="F391" t="s">
        <v>202</v>
      </c>
      <c r="G391">
        <v>1</v>
      </c>
      <c r="H391" t="s">
        <v>21</v>
      </c>
      <c r="I391" t="s">
        <v>22</v>
      </c>
      <c r="J391" t="s">
        <v>33</v>
      </c>
      <c r="K391" t="s">
        <v>66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</row>
    <row r="392" spans="1:17" x14ac:dyDescent="0.25">
      <c r="A392" t="s">
        <v>344</v>
      </c>
      <c r="B392" t="s">
        <v>348</v>
      </c>
      <c r="C392" t="s">
        <v>19</v>
      </c>
      <c r="D392" s="1">
        <v>43295</v>
      </c>
      <c r="E392" s="1">
        <v>44574</v>
      </c>
      <c r="F392" t="s">
        <v>202</v>
      </c>
      <c r="G392">
        <v>1</v>
      </c>
      <c r="H392" t="s">
        <v>21</v>
      </c>
      <c r="I392" t="s">
        <v>22</v>
      </c>
      <c r="J392" t="s">
        <v>33</v>
      </c>
      <c r="K392" t="s">
        <v>66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</row>
    <row r="393" spans="1:17" x14ac:dyDescent="0.25">
      <c r="A393" t="s">
        <v>344</v>
      </c>
      <c r="B393" t="s">
        <v>348</v>
      </c>
      <c r="C393" t="s">
        <v>19</v>
      </c>
      <c r="D393" s="1">
        <v>43295</v>
      </c>
      <c r="E393" s="1">
        <v>44574</v>
      </c>
      <c r="F393" t="s">
        <v>202</v>
      </c>
      <c r="G393">
        <v>1</v>
      </c>
      <c r="H393" t="s">
        <v>21</v>
      </c>
      <c r="I393" t="s">
        <v>22</v>
      </c>
      <c r="J393" t="s">
        <v>33</v>
      </c>
      <c r="K393" t="s">
        <v>66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</row>
    <row r="394" spans="1:17" x14ac:dyDescent="0.25">
      <c r="A394" t="s">
        <v>344</v>
      </c>
      <c r="B394" t="s">
        <v>348</v>
      </c>
      <c r="C394" t="s">
        <v>19</v>
      </c>
      <c r="D394" s="1">
        <v>43295</v>
      </c>
      <c r="E394" s="1">
        <v>44574</v>
      </c>
      <c r="F394" t="s">
        <v>202</v>
      </c>
      <c r="G394">
        <v>1</v>
      </c>
      <c r="H394" t="s">
        <v>21</v>
      </c>
      <c r="I394" t="s">
        <v>22</v>
      </c>
      <c r="J394" t="s">
        <v>33</v>
      </c>
      <c r="K394" t="s">
        <v>66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25">
      <c r="A395" t="s">
        <v>344</v>
      </c>
      <c r="B395" t="s">
        <v>348</v>
      </c>
      <c r="C395" t="s">
        <v>19</v>
      </c>
      <c r="D395" s="1">
        <v>43295</v>
      </c>
      <c r="E395" s="1">
        <v>44574</v>
      </c>
      <c r="F395" t="s">
        <v>202</v>
      </c>
      <c r="G395">
        <v>1</v>
      </c>
      <c r="H395" t="s">
        <v>21</v>
      </c>
      <c r="I395" t="s">
        <v>22</v>
      </c>
      <c r="J395" t="s">
        <v>33</v>
      </c>
      <c r="K395" t="s">
        <v>66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25">
      <c r="A396" t="s">
        <v>344</v>
      </c>
      <c r="B396" t="s">
        <v>348</v>
      </c>
      <c r="C396" t="s">
        <v>19</v>
      </c>
      <c r="D396" s="1">
        <v>43295</v>
      </c>
      <c r="E396" s="1">
        <v>44574</v>
      </c>
      <c r="F396" t="s">
        <v>202</v>
      </c>
      <c r="G396">
        <v>1</v>
      </c>
      <c r="H396" t="s">
        <v>21</v>
      </c>
      <c r="I396" t="s">
        <v>22</v>
      </c>
      <c r="J396" t="s">
        <v>33</v>
      </c>
      <c r="K396" t="s">
        <v>66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25">
      <c r="A397" t="s">
        <v>344</v>
      </c>
      <c r="B397" t="s">
        <v>348</v>
      </c>
      <c r="C397" t="s">
        <v>19</v>
      </c>
      <c r="D397" s="1">
        <v>43295</v>
      </c>
      <c r="E397" s="1">
        <v>44574</v>
      </c>
      <c r="F397" t="s">
        <v>202</v>
      </c>
      <c r="G397">
        <v>1</v>
      </c>
      <c r="H397" t="s">
        <v>21</v>
      </c>
      <c r="I397" t="s">
        <v>22</v>
      </c>
      <c r="J397" t="s">
        <v>33</v>
      </c>
      <c r="K397" t="s">
        <v>66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</row>
    <row r="398" spans="1:17" x14ac:dyDescent="0.25">
      <c r="A398" t="s">
        <v>344</v>
      </c>
      <c r="B398" t="s">
        <v>348</v>
      </c>
      <c r="C398" t="s">
        <v>19</v>
      </c>
      <c r="D398" s="1">
        <v>43295</v>
      </c>
      <c r="E398" s="1">
        <v>44574</v>
      </c>
      <c r="F398" t="s">
        <v>202</v>
      </c>
      <c r="G398">
        <v>1</v>
      </c>
      <c r="H398" t="s">
        <v>21</v>
      </c>
      <c r="I398" t="s">
        <v>22</v>
      </c>
      <c r="J398" t="s">
        <v>33</v>
      </c>
      <c r="K398" t="s">
        <v>66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</row>
    <row r="399" spans="1:17" x14ac:dyDescent="0.25">
      <c r="A399" t="s">
        <v>344</v>
      </c>
      <c r="B399" t="s">
        <v>348</v>
      </c>
      <c r="C399" t="s">
        <v>19</v>
      </c>
      <c r="D399" s="1">
        <v>43295</v>
      </c>
      <c r="E399" s="1">
        <v>44574</v>
      </c>
      <c r="F399" t="s">
        <v>202</v>
      </c>
      <c r="G399">
        <v>1</v>
      </c>
      <c r="H399" t="s">
        <v>21</v>
      </c>
      <c r="I399" t="s">
        <v>22</v>
      </c>
      <c r="J399" t="s">
        <v>33</v>
      </c>
      <c r="K399" t="s">
        <v>66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</row>
    <row r="400" spans="1:17" x14ac:dyDescent="0.25">
      <c r="A400" t="s">
        <v>344</v>
      </c>
      <c r="B400" t="s">
        <v>348</v>
      </c>
      <c r="C400" t="s">
        <v>19</v>
      </c>
      <c r="D400" s="1">
        <v>43295</v>
      </c>
      <c r="E400" s="1">
        <v>44574</v>
      </c>
      <c r="F400" t="s">
        <v>202</v>
      </c>
      <c r="G400">
        <v>1</v>
      </c>
      <c r="H400" t="s">
        <v>21</v>
      </c>
      <c r="I400" t="s">
        <v>22</v>
      </c>
      <c r="J400" t="s">
        <v>33</v>
      </c>
      <c r="K400" t="s">
        <v>66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</row>
    <row r="401" spans="1:17" x14ac:dyDescent="0.25">
      <c r="A401" t="s">
        <v>344</v>
      </c>
      <c r="B401" t="s">
        <v>348</v>
      </c>
      <c r="C401" t="s">
        <v>19</v>
      </c>
      <c r="D401" s="1">
        <v>43295</v>
      </c>
      <c r="E401" s="1">
        <v>44574</v>
      </c>
      <c r="F401" t="s">
        <v>202</v>
      </c>
      <c r="G401">
        <v>1</v>
      </c>
      <c r="H401" t="s">
        <v>21</v>
      </c>
      <c r="I401" t="s">
        <v>22</v>
      </c>
      <c r="J401" t="s">
        <v>33</v>
      </c>
      <c r="K401" t="s">
        <v>66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</row>
    <row r="402" spans="1:17" x14ac:dyDescent="0.25">
      <c r="A402" t="s">
        <v>344</v>
      </c>
      <c r="B402" t="s">
        <v>349</v>
      </c>
      <c r="C402" t="s">
        <v>19</v>
      </c>
      <c r="D402" s="1">
        <v>43295</v>
      </c>
      <c r="E402" s="1">
        <v>44574</v>
      </c>
      <c r="F402" t="s">
        <v>202</v>
      </c>
      <c r="G402">
        <v>1</v>
      </c>
      <c r="H402" t="s">
        <v>21</v>
      </c>
      <c r="I402" t="s">
        <v>22</v>
      </c>
      <c r="J402" t="s">
        <v>33</v>
      </c>
      <c r="K402" t="s">
        <v>66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</row>
    <row r="403" spans="1:17" x14ac:dyDescent="0.25">
      <c r="A403" t="s">
        <v>344</v>
      </c>
      <c r="B403" t="s">
        <v>349</v>
      </c>
      <c r="C403" t="s">
        <v>19</v>
      </c>
      <c r="D403" s="1">
        <v>43295</v>
      </c>
      <c r="E403" s="1">
        <v>44574</v>
      </c>
      <c r="F403" t="s">
        <v>202</v>
      </c>
      <c r="G403">
        <v>1</v>
      </c>
      <c r="H403" t="s">
        <v>21</v>
      </c>
      <c r="I403" t="s">
        <v>22</v>
      </c>
      <c r="J403" t="s">
        <v>33</v>
      </c>
      <c r="K403" t="s">
        <v>66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</row>
    <row r="404" spans="1:17" x14ac:dyDescent="0.25">
      <c r="A404" t="s">
        <v>344</v>
      </c>
      <c r="B404" t="s">
        <v>349</v>
      </c>
      <c r="C404" t="s">
        <v>19</v>
      </c>
      <c r="D404" s="1">
        <v>43295</v>
      </c>
      <c r="E404" s="1">
        <v>44574</v>
      </c>
      <c r="F404" t="s">
        <v>202</v>
      </c>
      <c r="G404">
        <v>1</v>
      </c>
      <c r="H404" t="s">
        <v>21</v>
      </c>
      <c r="I404" t="s">
        <v>22</v>
      </c>
      <c r="J404" t="s">
        <v>33</v>
      </c>
      <c r="K404" t="s">
        <v>66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</row>
    <row r="405" spans="1:17" x14ac:dyDescent="0.25">
      <c r="A405" t="s">
        <v>344</v>
      </c>
      <c r="B405" t="s">
        <v>349</v>
      </c>
      <c r="C405" t="s">
        <v>19</v>
      </c>
      <c r="D405" s="1">
        <v>43295</v>
      </c>
      <c r="E405" s="1">
        <v>44574</v>
      </c>
      <c r="F405" t="s">
        <v>202</v>
      </c>
      <c r="G405">
        <v>1</v>
      </c>
      <c r="H405" t="s">
        <v>21</v>
      </c>
      <c r="I405" t="s">
        <v>22</v>
      </c>
      <c r="J405" t="s">
        <v>33</v>
      </c>
      <c r="K405" t="s">
        <v>66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</row>
    <row r="406" spans="1:17" x14ac:dyDescent="0.25">
      <c r="A406" t="s">
        <v>344</v>
      </c>
      <c r="B406" t="s">
        <v>349</v>
      </c>
      <c r="C406" t="s">
        <v>19</v>
      </c>
      <c r="D406" s="1">
        <v>43295</v>
      </c>
      <c r="E406" s="1">
        <v>44574</v>
      </c>
      <c r="F406" t="s">
        <v>202</v>
      </c>
      <c r="G406">
        <v>1</v>
      </c>
      <c r="H406" t="s">
        <v>21</v>
      </c>
      <c r="I406" t="s">
        <v>22</v>
      </c>
      <c r="J406" t="s">
        <v>33</v>
      </c>
      <c r="K406" t="s">
        <v>66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</row>
    <row r="407" spans="1:17" x14ac:dyDescent="0.25">
      <c r="A407" t="s">
        <v>344</v>
      </c>
      <c r="B407" t="s">
        <v>349</v>
      </c>
      <c r="C407" t="s">
        <v>19</v>
      </c>
      <c r="D407" s="1">
        <v>43295</v>
      </c>
      <c r="E407" s="1">
        <v>44574</v>
      </c>
      <c r="F407" t="s">
        <v>202</v>
      </c>
      <c r="G407">
        <v>1</v>
      </c>
      <c r="H407" t="s">
        <v>21</v>
      </c>
      <c r="I407" t="s">
        <v>22</v>
      </c>
      <c r="J407" t="s">
        <v>33</v>
      </c>
      <c r="K407" t="s">
        <v>66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</row>
    <row r="408" spans="1:17" x14ac:dyDescent="0.25">
      <c r="A408" t="s">
        <v>344</v>
      </c>
      <c r="B408" t="s">
        <v>349</v>
      </c>
      <c r="C408" t="s">
        <v>19</v>
      </c>
      <c r="D408" s="1">
        <v>43295</v>
      </c>
      <c r="E408" s="1">
        <v>44574</v>
      </c>
      <c r="F408" t="s">
        <v>202</v>
      </c>
      <c r="G408">
        <v>1</v>
      </c>
      <c r="H408" t="s">
        <v>21</v>
      </c>
      <c r="I408" t="s">
        <v>22</v>
      </c>
      <c r="J408" t="s">
        <v>33</v>
      </c>
      <c r="K408" t="s">
        <v>66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</row>
    <row r="409" spans="1:17" x14ac:dyDescent="0.25">
      <c r="A409" t="s">
        <v>344</v>
      </c>
      <c r="B409" t="s">
        <v>349</v>
      </c>
      <c r="C409" t="s">
        <v>19</v>
      </c>
      <c r="D409" s="1">
        <v>43295</v>
      </c>
      <c r="E409" s="1">
        <v>44574</v>
      </c>
      <c r="F409" t="s">
        <v>202</v>
      </c>
      <c r="G409">
        <v>1</v>
      </c>
      <c r="H409" t="s">
        <v>21</v>
      </c>
      <c r="I409" t="s">
        <v>22</v>
      </c>
      <c r="J409" t="s">
        <v>33</v>
      </c>
      <c r="K409" t="s">
        <v>66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</row>
    <row r="410" spans="1:17" x14ac:dyDescent="0.25">
      <c r="A410" t="s">
        <v>344</v>
      </c>
      <c r="B410" t="s">
        <v>349</v>
      </c>
      <c r="C410" t="s">
        <v>19</v>
      </c>
      <c r="D410" s="1">
        <v>43295</v>
      </c>
      <c r="E410" s="1">
        <v>44574</v>
      </c>
      <c r="F410" t="s">
        <v>202</v>
      </c>
      <c r="G410">
        <v>1</v>
      </c>
      <c r="H410" t="s">
        <v>21</v>
      </c>
      <c r="I410" t="s">
        <v>22</v>
      </c>
      <c r="J410" t="s">
        <v>33</v>
      </c>
      <c r="K410" t="s">
        <v>66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</row>
    <row r="411" spans="1:17" x14ac:dyDescent="0.25">
      <c r="A411" t="s">
        <v>344</v>
      </c>
      <c r="B411" t="s">
        <v>349</v>
      </c>
      <c r="C411" t="s">
        <v>19</v>
      </c>
      <c r="D411" s="1">
        <v>43295</v>
      </c>
      <c r="E411" s="1">
        <v>44574</v>
      </c>
      <c r="F411" t="s">
        <v>202</v>
      </c>
      <c r="G411">
        <v>1</v>
      </c>
      <c r="H411" t="s">
        <v>21</v>
      </c>
      <c r="I411" t="s">
        <v>22</v>
      </c>
      <c r="J411" t="s">
        <v>33</v>
      </c>
      <c r="K411" t="s">
        <v>66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</row>
    <row r="412" spans="1:17" x14ac:dyDescent="0.25">
      <c r="A412" t="s">
        <v>344</v>
      </c>
      <c r="B412" t="s">
        <v>349</v>
      </c>
      <c r="C412" t="s">
        <v>19</v>
      </c>
      <c r="D412" s="1">
        <v>43295</v>
      </c>
      <c r="E412" s="1">
        <v>44574</v>
      </c>
      <c r="F412" t="s">
        <v>202</v>
      </c>
      <c r="G412">
        <v>1</v>
      </c>
      <c r="H412" t="s">
        <v>21</v>
      </c>
      <c r="I412" t="s">
        <v>22</v>
      </c>
      <c r="J412" t="s">
        <v>33</v>
      </c>
      <c r="K412" t="s">
        <v>66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</row>
    <row r="413" spans="1:17" x14ac:dyDescent="0.25">
      <c r="A413" t="s">
        <v>344</v>
      </c>
      <c r="B413" t="s">
        <v>349</v>
      </c>
      <c r="C413" t="s">
        <v>19</v>
      </c>
      <c r="D413" s="1">
        <v>43295</v>
      </c>
      <c r="E413" s="1">
        <v>44574</v>
      </c>
      <c r="F413" t="s">
        <v>202</v>
      </c>
      <c r="G413">
        <v>1</v>
      </c>
      <c r="H413" t="s">
        <v>21</v>
      </c>
      <c r="I413" t="s">
        <v>22</v>
      </c>
      <c r="J413" t="s">
        <v>33</v>
      </c>
      <c r="K413" t="s">
        <v>66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</row>
    <row r="414" spans="1:17" x14ac:dyDescent="0.25">
      <c r="A414" t="s">
        <v>344</v>
      </c>
      <c r="B414" t="s">
        <v>349</v>
      </c>
      <c r="C414" t="s">
        <v>19</v>
      </c>
      <c r="D414" s="1">
        <v>43295</v>
      </c>
      <c r="E414" s="1">
        <v>44574</v>
      </c>
      <c r="F414" t="s">
        <v>202</v>
      </c>
      <c r="G414">
        <v>1</v>
      </c>
      <c r="H414" t="s">
        <v>21</v>
      </c>
      <c r="I414" t="s">
        <v>22</v>
      </c>
      <c r="J414" t="s">
        <v>33</v>
      </c>
      <c r="K414" t="s">
        <v>66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</row>
    <row r="415" spans="1:17" x14ac:dyDescent="0.25">
      <c r="A415" t="s">
        <v>344</v>
      </c>
      <c r="B415" t="s">
        <v>350</v>
      </c>
      <c r="C415" t="s">
        <v>19</v>
      </c>
      <c r="D415" s="1">
        <v>43448</v>
      </c>
      <c r="E415" s="1">
        <v>44360</v>
      </c>
      <c r="F415" t="s">
        <v>202</v>
      </c>
      <c r="G415">
        <v>1</v>
      </c>
      <c r="H415" t="s">
        <v>21</v>
      </c>
      <c r="I415" t="s">
        <v>22</v>
      </c>
      <c r="J415" t="s">
        <v>33</v>
      </c>
      <c r="K415" t="s">
        <v>66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</row>
    <row r="416" spans="1:17" x14ac:dyDescent="0.25">
      <c r="A416" t="s">
        <v>344</v>
      </c>
      <c r="B416" t="s">
        <v>350</v>
      </c>
      <c r="C416" t="s">
        <v>19</v>
      </c>
      <c r="D416" s="1">
        <v>43448</v>
      </c>
      <c r="E416" s="1">
        <v>44360</v>
      </c>
      <c r="F416" t="s">
        <v>202</v>
      </c>
      <c r="G416">
        <v>1</v>
      </c>
      <c r="H416" t="s">
        <v>21</v>
      </c>
      <c r="I416" t="s">
        <v>22</v>
      </c>
      <c r="J416" t="s">
        <v>33</v>
      </c>
      <c r="K416" t="s">
        <v>66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</row>
    <row r="417" spans="1:17" x14ac:dyDescent="0.25">
      <c r="A417" t="s">
        <v>344</v>
      </c>
      <c r="B417" t="s">
        <v>350</v>
      </c>
      <c r="C417" t="s">
        <v>19</v>
      </c>
      <c r="D417" s="1">
        <v>43448</v>
      </c>
      <c r="E417" s="1">
        <v>44360</v>
      </c>
      <c r="F417" t="s">
        <v>202</v>
      </c>
      <c r="G417">
        <v>1</v>
      </c>
      <c r="H417" t="s">
        <v>21</v>
      </c>
      <c r="I417" t="s">
        <v>22</v>
      </c>
      <c r="J417" t="s">
        <v>33</v>
      </c>
      <c r="K417" t="s">
        <v>66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</row>
    <row r="418" spans="1:17" x14ac:dyDescent="0.25">
      <c r="A418" t="s">
        <v>344</v>
      </c>
      <c r="B418" t="s">
        <v>350</v>
      </c>
      <c r="C418" t="s">
        <v>19</v>
      </c>
      <c r="D418" s="1">
        <v>43448</v>
      </c>
      <c r="E418" s="1">
        <v>44360</v>
      </c>
      <c r="F418" t="s">
        <v>202</v>
      </c>
      <c r="G418">
        <v>1</v>
      </c>
      <c r="H418" t="s">
        <v>21</v>
      </c>
      <c r="I418" t="s">
        <v>22</v>
      </c>
      <c r="J418" t="s">
        <v>33</v>
      </c>
      <c r="K418" t="s">
        <v>66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</row>
    <row r="419" spans="1:17" x14ac:dyDescent="0.25">
      <c r="A419" t="s">
        <v>344</v>
      </c>
      <c r="B419" t="s">
        <v>350</v>
      </c>
      <c r="C419" t="s">
        <v>19</v>
      </c>
      <c r="D419" s="1">
        <v>43448</v>
      </c>
      <c r="E419" s="1">
        <v>44360</v>
      </c>
      <c r="F419" t="s">
        <v>202</v>
      </c>
      <c r="G419">
        <v>1</v>
      </c>
      <c r="H419" t="s">
        <v>21</v>
      </c>
      <c r="I419" t="s">
        <v>22</v>
      </c>
      <c r="J419" t="s">
        <v>33</v>
      </c>
      <c r="K419" t="s">
        <v>66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</row>
    <row r="420" spans="1:17" x14ac:dyDescent="0.25">
      <c r="A420" t="s">
        <v>344</v>
      </c>
      <c r="B420" t="s">
        <v>350</v>
      </c>
      <c r="C420" t="s">
        <v>19</v>
      </c>
      <c r="D420" s="1">
        <v>43448</v>
      </c>
      <c r="E420" s="1">
        <v>44360</v>
      </c>
      <c r="F420" t="s">
        <v>202</v>
      </c>
      <c r="G420">
        <v>1</v>
      </c>
      <c r="H420" t="s">
        <v>21</v>
      </c>
      <c r="I420" t="s">
        <v>22</v>
      </c>
      <c r="J420" t="s">
        <v>33</v>
      </c>
      <c r="K420" t="s">
        <v>66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</row>
    <row r="421" spans="1:17" x14ac:dyDescent="0.25">
      <c r="A421" t="s">
        <v>344</v>
      </c>
      <c r="B421" t="s">
        <v>350</v>
      </c>
      <c r="C421" t="s">
        <v>19</v>
      </c>
      <c r="D421" s="1">
        <v>43448</v>
      </c>
      <c r="E421" s="1">
        <v>44360</v>
      </c>
      <c r="F421" t="s">
        <v>202</v>
      </c>
      <c r="G421">
        <v>1</v>
      </c>
      <c r="H421" t="s">
        <v>21</v>
      </c>
      <c r="I421" t="s">
        <v>22</v>
      </c>
      <c r="J421" t="s">
        <v>33</v>
      </c>
      <c r="K421" t="s">
        <v>66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</row>
    <row r="422" spans="1:17" x14ac:dyDescent="0.25">
      <c r="A422" t="s">
        <v>344</v>
      </c>
      <c r="B422" t="s">
        <v>350</v>
      </c>
      <c r="C422" t="s">
        <v>19</v>
      </c>
      <c r="D422" s="1">
        <v>43448</v>
      </c>
      <c r="E422" s="1">
        <v>44360</v>
      </c>
      <c r="F422" t="s">
        <v>202</v>
      </c>
      <c r="G422">
        <v>1</v>
      </c>
      <c r="H422" t="s">
        <v>21</v>
      </c>
      <c r="I422" t="s">
        <v>22</v>
      </c>
      <c r="J422" t="s">
        <v>33</v>
      </c>
      <c r="K422" t="s">
        <v>66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</row>
    <row r="423" spans="1:17" x14ac:dyDescent="0.25">
      <c r="A423" t="s">
        <v>344</v>
      </c>
      <c r="B423" t="s">
        <v>350</v>
      </c>
      <c r="C423" t="s">
        <v>19</v>
      </c>
      <c r="D423" s="1">
        <v>43448</v>
      </c>
      <c r="E423" s="1">
        <v>44360</v>
      </c>
      <c r="F423" t="s">
        <v>202</v>
      </c>
      <c r="G423">
        <v>1</v>
      </c>
      <c r="H423" t="s">
        <v>21</v>
      </c>
      <c r="I423" t="s">
        <v>22</v>
      </c>
      <c r="J423" t="s">
        <v>33</v>
      </c>
      <c r="K423" t="s">
        <v>66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</row>
    <row r="424" spans="1:17" x14ac:dyDescent="0.25">
      <c r="A424" t="s">
        <v>344</v>
      </c>
      <c r="B424" t="s">
        <v>351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138</v>
      </c>
      <c r="I424" t="s">
        <v>22</v>
      </c>
      <c r="J424" t="s">
        <v>33</v>
      </c>
      <c r="K424" t="s">
        <v>66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</row>
    <row r="425" spans="1:17" x14ac:dyDescent="0.25">
      <c r="A425" t="s">
        <v>344</v>
      </c>
      <c r="B425" t="s">
        <v>352</v>
      </c>
      <c r="C425" t="s">
        <v>19</v>
      </c>
      <c r="D425" s="1">
        <v>43524</v>
      </c>
      <c r="E425" s="1">
        <v>43612</v>
      </c>
      <c r="F425" t="s">
        <v>202</v>
      </c>
      <c r="G425">
        <v>1</v>
      </c>
      <c r="H425" t="s">
        <v>21</v>
      </c>
      <c r="I425" t="s">
        <v>22</v>
      </c>
      <c r="J425" t="s">
        <v>33</v>
      </c>
      <c r="K425" t="s">
        <v>66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</row>
    <row r="426" spans="1:17" x14ac:dyDescent="0.25">
      <c r="A426" t="s">
        <v>344</v>
      </c>
      <c r="B426" t="s">
        <v>353</v>
      </c>
      <c r="C426" t="s">
        <v>31</v>
      </c>
      <c r="D426" s="1">
        <v>42611</v>
      </c>
      <c r="E426" s="1">
        <v>43524</v>
      </c>
      <c r="F426" t="s">
        <v>202</v>
      </c>
      <c r="G426">
        <v>1</v>
      </c>
      <c r="H426" t="s">
        <v>21</v>
      </c>
      <c r="I426" t="s">
        <v>22</v>
      </c>
      <c r="J426" t="s">
        <v>33</v>
      </c>
      <c r="K426" t="s">
        <v>66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</row>
    <row r="427" spans="1:17" x14ac:dyDescent="0.25">
      <c r="A427" t="s">
        <v>344</v>
      </c>
      <c r="B427" t="s">
        <v>354</v>
      </c>
      <c r="C427" t="s">
        <v>31</v>
      </c>
      <c r="D427" s="1">
        <v>42608</v>
      </c>
      <c r="E427" s="1">
        <v>43337</v>
      </c>
      <c r="F427" t="s">
        <v>202</v>
      </c>
      <c r="G427">
        <v>1</v>
      </c>
      <c r="H427" t="s">
        <v>21</v>
      </c>
      <c r="I427" t="s">
        <v>22</v>
      </c>
      <c r="J427" t="s">
        <v>33</v>
      </c>
      <c r="K427" t="s">
        <v>66</v>
      </c>
      <c r="L427">
        <v>101109.75</v>
      </c>
      <c r="M427" s="1">
        <v>43337</v>
      </c>
      <c r="N427" t="s">
        <v>24</v>
      </c>
      <c r="O427" t="s">
        <v>252</v>
      </c>
      <c r="P427" t="s">
        <v>355</v>
      </c>
      <c r="Q427" s="1">
        <v>43852</v>
      </c>
    </row>
    <row r="428" spans="1:17" x14ac:dyDescent="0.25">
      <c r="A428" t="s">
        <v>26</v>
      </c>
      <c r="B428" t="s">
        <v>356</v>
      </c>
      <c r="C428" t="s">
        <v>19</v>
      </c>
      <c r="D428" s="1">
        <v>42636</v>
      </c>
      <c r="E428" s="1">
        <v>43730</v>
      </c>
      <c r="F428" t="s">
        <v>202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45</v>
      </c>
      <c r="Q428" s="1">
        <v>43852</v>
      </c>
    </row>
    <row r="429" spans="1:17" x14ac:dyDescent="0.25">
      <c r="A429" t="s">
        <v>29</v>
      </c>
      <c r="B429" t="s">
        <v>356</v>
      </c>
      <c r="C429" t="s">
        <v>19</v>
      </c>
      <c r="D429" s="1">
        <v>42636</v>
      </c>
      <c r="E429" s="1">
        <v>43730</v>
      </c>
      <c r="F429" t="s">
        <v>202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45</v>
      </c>
      <c r="Q429" s="1">
        <v>43852</v>
      </c>
    </row>
    <row r="430" spans="1:17" x14ac:dyDescent="0.25">
      <c r="A430" t="s">
        <v>34</v>
      </c>
      <c r="B430" t="s">
        <v>356</v>
      </c>
      <c r="C430" t="s">
        <v>19</v>
      </c>
      <c r="D430" s="1">
        <v>42636</v>
      </c>
      <c r="E430" s="1">
        <v>43730</v>
      </c>
      <c r="F430" t="s">
        <v>202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45</v>
      </c>
      <c r="Q430" s="1">
        <v>43852</v>
      </c>
    </row>
    <row r="431" spans="1:17" x14ac:dyDescent="0.25">
      <c r="A431" t="s">
        <v>35</v>
      </c>
      <c r="B431" t="s">
        <v>356</v>
      </c>
      <c r="C431" t="s">
        <v>19</v>
      </c>
      <c r="D431" s="1">
        <v>42636</v>
      </c>
      <c r="E431" s="1">
        <v>43730</v>
      </c>
      <c r="F431" t="s">
        <v>202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45</v>
      </c>
      <c r="Q431" s="1">
        <v>43852</v>
      </c>
    </row>
    <row r="432" spans="1:17" x14ac:dyDescent="0.25">
      <c r="A432" t="s">
        <v>38</v>
      </c>
      <c r="B432" t="s">
        <v>356</v>
      </c>
      <c r="C432" t="s">
        <v>19</v>
      </c>
      <c r="D432" s="1">
        <v>42636</v>
      </c>
      <c r="E432" s="1">
        <v>43730</v>
      </c>
      <c r="F432" t="s">
        <v>202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45</v>
      </c>
      <c r="Q432" s="1">
        <v>43852</v>
      </c>
    </row>
    <row r="433" spans="1:17" x14ac:dyDescent="0.25">
      <c r="A433" t="s">
        <v>43</v>
      </c>
      <c r="B433" t="s">
        <v>356</v>
      </c>
      <c r="C433" t="s">
        <v>19</v>
      </c>
      <c r="D433" s="1">
        <v>42636</v>
      </c>
      <c r="E433" s="1">
        <v>43730</v>
      </c>
      <c r="F433" t="s">
        <v>202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45</v>
      </c>
      <c r="Q433" s="1">
        <v>43852</v>
      </c>
    </row>
    <row r="434" spans="1:17" x14ac:dyDescent="0.25">
      <c r="A434" t="s">
        <v>46</v>
      </c>
      <c r="B434" t="s">
        <v>356</v>
      </c>
      <c r="C434" t="s">
        <v>19</v>
      </c>
      <c r="D434" s="1">
        <v>42636</v>
      </c>
      <c r="E434" s="1">
        <v>43730</v>
      </c>
      <c r="F434" t="s">
        <v>202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45</v>
      </c>
      <c r="Q434" s="1">
        <v>43852</v>
      </c>
    </row>
    <row r="435" spans="1:17" x14ac:dyDescent="0.25">
      <c r="A435" t="s">
        <v>48</v>
      </c>
      <c r="B435" t="s">
        <v>356</v>
      </c>
      <c r="C435" t="s">
        <v>19</v>
      </c>
      <c r="D435" s="1">
        <v>42636</v>
      </c>
      <c r="E435" s="1">
        <v>43730</v>
      </c>
      <c r="F435" t="s">
        <v>202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45</v>
      </c>
      <c r="Q435" s="1">
        <v>43852</v>
      </c>
    </row>
    <row r="436" spans="1:17" x14ac:dyDescent="0.25">
      <c r="A436" t="s">
        <v>49</v>
      </c>
      <c r="B436" t="s">
        <v>356</v>
      </c>
      <c r="C436" t="s">
        <v>19</v>
      </c>
      <c r="D436" s="1">
        <v>42636</v>
      </c>
      <c r="E436" s="1">
        <v>43730</v>
      </c>
      <c r="F436" t="s">
        <v>202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45</v>
      </c>
      <c r="Q436" s="1">
        <v>43852</v>
      </c>
    </row>
    <row r="437" spans="1:17" x14ac:dyDescent="0.25">
      <c r="A437" t="s">
        <v>51</v>
      </c>
      <c r="B437" t="s">
        <v>356</v>
      </c>
      <c r="C437" t="s">
        <v>19</v>
      </c>
      <c r="D437" s="1">
        <v>42636</v>
      </c>
      <c r="E437" s="1">
        <v>43730</v>
      </c>
      <c r="F437" t="s">
        <v>202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45</v>
      </c>
      <c r="Q437" s="1">
        <v>43852</v>
      </c>
    </row>
    <row r="438" spans="1:17" x14ac:dyDescent="0.25">
      <c r="A438" t="s">
        <v>53</v>
      </c>
      <c r="B438" t="s">
        <v>356</v>
      </c>
      <c r="C438" t="s">
        <v>19</v>
      </c>
      <c r="D438" s="1">
        <v>42636</v>
      </c>
      <c r="E438" s="1">
        <v>43730</v>
      </c>
      <c r="F438" t="s">
        <v>202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45</v>
      </c>
      <c r="Q438" s="1">
        <v>43852</v>
      </c>
    </row>
    <row r="439" spans="1:17" x14ac:dyDescent="0.25">
      <c r="A439" t="s">
        <v>55</v>
      </c>
      <c r="B439" t="s">
        <v>356</v>
      </c>
      <c r="C439" t="s">
        <v>19</v>
      </c>
      <c r="D439" s="1">
        <v>42636</v>
      </c>
      <c r="E439" s="1">
        <v>43730</v>
      </c>
      <c r="F439" t="s">
        <v>202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47</v>
      </c>
      <c r="O439" t="s">
        <v>45</v>
      </c>
      <c r="Q439" s="1">
        <v>43852</v>
      </c>
    </row>
    <row r="440" spans="1:17" x14ac:dyDescent="0.25">
      <c r="A440" t="s">
        <v>56</v>
      </c>
      <c r="B440" t="s">
        <v>356</v>
      </c>
      <c r="C440" t="s">
        <v>19</v>
      </c>
      <c r="D440" s="1">
        <v>42636</v>
      </c>
      <c r="E440" s="1">
        <v>43730</v>
      </c>
      <c r="F440" t="s">
        <v>202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47</v>
      </c>
      <c r="O440" t="s">
        <v>45</v>
      </c>
      <c r="Q440" s="1">
        <v>43852</v>
      </c>
    </row>
    <row r="441" spans="1:17" x14ac:dyDescent="0.25">
      <c r="A441" t="s">
        <v>58</v>
      </c>
      <c r="B441" t="s">
        <v>356</v>
      </c>
      <c r="C441" t="s">
        <v>19</v>
      </c>
      <c r="D441" s="1">
        <v>42636</v>
      </c>
      <c r="E441" s="1">
        <v>43730</v>
      </c>
      <c r="F441" t="s">
        <v>202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47</v>
      </c>
      <c r="O441" t="s">
        <v>45</v>
      </c>
      <c r="Q441" s="1">
        <v>43852</v>
      </c>
    </row>
    <row r="442" spans="1:17" x14ac:dyDescent="0.25">
      <c r="A442" t="s">
        <v>62</v>
      </c>
      <c r="B442" t="s">
        <v>357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66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</row>
    <row r="443" spans="1:17" x14ac:dyDescent="0.25">
      <c r="A443" t="s">
        <v>63</v>
      </c>
      <c r="B443" t="s">
        <v>358</v>
      </c>
      <c r="C443" t="s">
        <v>19</v>
      </c>
      <c r="D443" s="1">
        <v>43029</v>
      </c>
      <c r="E443" s="1">
        <v>43393</v>
      </c>
      <c r="F443" t="s">
        <v>36</v>
      </c>
      <c r="G443">
        <v>1</v>
      </c>
      <c r="H443" t="s">
        <v>21</v>
      </c>
      <c r="I443" t="s">
        <v>22</v>
      </c>
      <c r="J443" t="s">
        <v>33</v>
      </c>
      <c r="K443" t="s">
        <v>66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25">
      <c r="A444" t="s">
        <v>67</v>
      </c>
      <c r="B444" t="s">
        <v>359</v>
      </c>
      <c r="C444" t="s">
        <v>19</v>
      </c>
      <c r="D444" s="1">
        <v>42290</v>
      </c>
      <c r="E444" s="1">
        <v>43750</v>
      </c>
      <c r="F444" t="s">
        <v>202</v>
      </c>
      <c r="G444">
        <v>11</v>
      </c>
      <c r="H444" t="s">
        <v>138</v>
      </c>
      <c r="I444" t="s">
        <v>22</v>
      </c>
      <c r="J444" t="s">
        <v>33</v>
      </c>
      <c r="K444" t="s">
        <v>66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</row>
    <row r="445" spans="1:17" x14ac:dyDescent="0.25">
      <c r="A445" t="s">
        <v>69</v>
      </c>
      <c r="B445" t="s">
        <v>360</v>
      </c>
      <c r="C445" t="s">
        <v>19</v>
      </c>
      <c r="D445" s="1">
        <v>42874</v>
      </c>
      <c r="E445" s="1">
        <v>43787</v>
      </c>
      <c r="F445" t="s">
        <v>202</v>
      </c>
      <c r="G445">
        <v>11</v>
      </c>
      <c r="H445" t="s">
        <v>138</v>
      </c>
      <c r="I445" t="s">
        <v>22</v>
      </c>
      <c r="J445" t="s">
        <v>33</v>
      </c>
      <c r="K445" t="s">
        <v>66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</row>
    <row r="446" spans="1:17" x14ac:dyDescent="0.25">
      <c r="A446" t="s">
        <v>71</v>
      </c>
      <c r="B446">
        <v>2309003004</v>
      </c>
      <c r="C446" t="s">
        <v>19</v>
      </c>
      <c r="D446" s="1">
        <v>43249</v>
      </c>
      <c r="E446" s="1">
        <v>46535</v>
      </c>
      <c r="F446" t="s">
        <v>37</v>
      </c>
      <c r="G446">
        <v>1</v>
      </c>
      <c r="H446" t="s">
        <v>21</v>
      </c>
      <c r="I446" t="s">
        <v>22</v>
      </c>
      <c r="J446" t="s">
        <v>37</v>
      </c>
      <c r="K446" t="s">
        <v>66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</row>
    <row r="447" spans="1:17" x14ac:dyDescent="0.25">
      <c r="A447" t="s">
        <v>72</v>
      </c>
      <c r="B447" t="s">
        <v>361</v>
      </c>
      <c r="C447" t="s">
        <v>19</v>
      </c>
      <c r="D447" s="1">
        <v>43340</v>
      </c>
      <c r="E447" s="1">
        <v>44066</v>
      </c>
      <c r="F447" t="s">
        <v>202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</row>
    <row r="448" spans="1:17" x14ac:dyDescent="0.25">
      <c r="A448" t="s">
        <v>74</v>
      </c>
      <c r="B448" t="s">
        <v>361</v>
      </c>
      <c r="C448" t="s">
        <v>19</v>
      </c>
      <c r="D448" s="1">
        <v>43340</v>
      </c>
      <c r="E448" s="1">
        <v>44066</v>
      </c>
      <c r="F448" t="s">
        <v>202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25">
      <c r="A449" t="s">
        <v>76</v>
      </c>
      <c r="B449" t="s">
        <v>361</v>
      </c>
      <c r="C449" t="s">
        <v>19</v>
      </c>
      <c r="D449" s="1">
        <v>43340</v>
      </c>
      <c r="E449" s="1">
        <v>44066</v>
      </c>
      <c r="F449" t="s">
        <v>202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25">
      <c r="A450" t="s">
        <v>78</v>
      </c>
      <c r="B450" t="s">
        <v>361</v>
      </c>
      <c r="C450" t="s">
        <v>19</v>
      </c>
      <c r="D450" s="1">
        <v>43340</v>
      </c>
      <c r="E450" s="1">
        <v>44066</v>
      </c>
      <c r="F450" t="s">
        <v>202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</row>
    <row r="451" spans="1:17" x14ac:dyDescent="0.25">
      <c r="A451" t="s">
        <v>79</v>
      </c>
      <c r="B451" t="s">
        <v>361</v>
      </c>
      <c r="C451" t="s">
        <v>19</v>
      </c>
      <c r="D451" s="1">
        <v>43340</v>
      </c>
      <c r="E451" s="1">
        <v>44066</v>
      </c>
      <c r="F451" t="s">
        <v>202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</row>
    <row r="452" spans="1:17" x14ac:dyDescent="0.25">
      <c r="A452" t="s">
        <v>80</v>
      </c>
      <c r="B452" t="s">
        <v>361</v>
      </c>
      <c r="C452" t="s">
        <v>19</v>
      </c>
      <c r="D452" s="1">
        <v>43340</v>
      </c>
      <c r="E452" s="1">
        <v>44066</v>
      </c>
      <c r="F452" t="s">
        <v>202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</row>
    <row r="453" spans="1:17" x14ac:dyDescent="0.25">
      <c r="A453" t="s">
        <v>81</v>
      </c>
      <c r="B453" t="s">
        <v>361</v>
      </c>
      <c r="C453" t="s">
        <v>19</v>
      </c>
      <c r="D453" s="1">
        <v>43340</v>
      </c>
      <c r="E453" s="1">
        <v>44066</v>
      </c>
      <c r="F453" t="s">
        <v>202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</row>
    <row r="454" spans="1:17" x14ac:dyDescent="0.25">
      <c r="A454" t="s">
        <v>84</v>
      </c>
      <c r="B454" t="s">
        <v>361</v>
      </c>
      <c r="C454" t="s">
        <v>19</v>
      </c>
      <c r="D454" s="1">
        <v>43340</v>
      </c>
      <c r="E454" s="1">
        <v>44066</v>
      </c>
      <c r="F454" t="s">
        <v>202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</row>
    <row r="455" spans="1:17" x14ac:dyDescent="0.25">
      <c r="A455" t="s">
        <v>86</v>
      </c>
      <c r="B455" t="s">
        <v>361</v>
      </c>
      <c r="C455" t="s">
        <v>19</v>
      </c>
      <c r="D455" s="1">
        <v>43340</v>
      </c>
      <c r="E455" s="1">
        <v>44066</v>
      </c>
      <c r="F455" t="s">
        <v>202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</row>
    <row r="456" spans="1:17" x14ac:dyDescent="0.25">
      <c r="A456" t="s">
        <v>87</v>
      </c>
      <c r="B456" t="s">
        <v>362</v>
      </c>
      <c r="C456" t="s">
        <v>19</v>
      </c>
      <c r="D456" s="1">
        <v>43440</v>
      </c>
      <c r="E456" s="1">
        <v>43804</v>
      </c>
      <c r="F456" t="s">
        <v>202</v>
      </c>
      <c r="G456">
        <v>1</v>
      </c>
      <c r="H456" t="s">
        <v>21</v>
      </c>
      <c r="I456" t="s">
        <v>22</v>
      </c>
      <c r="J456" t="s">
        <v>33</v>
      </c>
      <c r="K456" t="s">
        <v>66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</row>
    <row r="457" spans="1:17" x14ac:dyDescent="0.25">
      <c r="A457" t="s">
        <v>88</v>
      </c>
      <c r="B457" t="s">
        <v>363</v>
      </c>
      <c r="C457" t="s">
        <v>19</v>
      </c>
      <c r="D457" s="1">
        <v>43550</v>
      </c>
      <c r="E457" s="1">
        <v>44099</v>
      </c>
      <c r="F457" t="s">
        <v>202</v>
      </c>
      <c r="G457">
        <v>1</v>
      </c>
      <c r="H457" t="s">
        <v>21</v>
      </c>
      <c r="I457" t="s">
        <v>22</v>
      </c>
      <c r="J457" t="s">
        <v>33</v>
      </c>
      <c r="K457" t="s">
        <v>66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</row>
    <row r="458" spans="1:17" x14ac:dyDescent="0.25">
      <c r="A458" t="s">
        <v>90</v>
      </c>
      <c r="B458" t="s">
        <v>364</v>
      </c>
      <c r="C458" t="s">
        <v>19</v>
      </c>
      <c r="D458" s="1">
        <v>42634</v>
      </c>
      <c r="E458" s="1">
        <v>44002</v>
      </c>
      <c r="F458" t="s">
        <v>202</v>
      </c>
      <c r="G458">
        <v>1</v>
      </c>
      <c r="H458" t="s">
        <v>21</v>
      </c>
      <c r="I458" t="s">
        <v>22</v>
      </c>
      <c r="J458" t="s">
        <v>33</v>
      </c>
      <c r="K458" t="s">
        <v>66</v>
      </c>
      <c r="L458">
        <v>0</v>
      </c>
      <c r="M458" s="1">
        <v>42634</v>
      </c>
      <c r="N458" t="s">
        <v>24</v>
      </c>
      <c r="O458" t="s">
        <v>45</v>
      </c>
      <c r="Q458" s="1">
        <v>43852</v>
      </c>
    </row>
    <row r="459" spans="1:17" x14ac:dyDescent="0.25">
      <c r="A459" t="s">
        <v>92</v>
      </c>
      <c r="B459" t="s">
        <v>364</v>
      </c>
      <c r="C459" t="s">
        <v>19</v>
      </c>
      <c r="D459" s="1">
        <v>42634</v>
      </c>
      <c r="E459" s="1">
        <v>44002</v>
      </c>
      <c r="F459" t="s">
        <v>202</v>
      </c>
      <c r="G459">
        <v>1</v>
      </c>
      <c r="H459" t="s">
        <v>21</v>
      </c>
      <c r="I459" t="s">
        <v>22</v>
      </c>
      <c r="J459" t="s">
        <v>33</v>
      </c>
      <c r="K459" t="s">
        <v>66</v>
      </c>
      <c r="M459" s="1">
        <v>43364</v>
      </c>
      <c r="N459" t="s">
        <v>47</v>
      </c>
      <c r="O459" t="s">
        <v>45</v>
      </c>
      <c r="Q459" s="1">
        <v>43852</v>
      </c>
    </row>
    <row r="460" spans="1:17" x14ac:dyDescent="0.25">
      <c r="A460" t="s">
        <v>94</v>
      </c>
      <c r="B460" t="s">
        <v>364</v>
      </c>
      <c r="C460" t="s">
        <v>19</v>
      </c>
      <c r="D460" s="1">
        <v>42634</v>
      </c>
      <c r="E460" s="1">
        <v>44002</v>
      </c>
      <c r="F460" t="s">
        <v>202</v>
      </c>
      <c r="G460">
        <v>1</v>
      </c>
      <c r="H460" t="s">
        <v>21</v>
      </c>
      <c r="I460" t="s">
        <v>22</v>
      </c>
      <c r="J460" t="s">
        <v>33</v>
      </c>
      <c r="K460" t="s">
        <v>66</v>
      </c>
      <c r="M460" s="1">
        <v>43455</v>
      </c>
      <c r="N460" t="s">
        <v>47</v>
      </c>
      <c r="O460" t="s">
        <v>45</v>
      </c>
      <c r="Q460" s="1">
        <v>43852</v>
      </c>
    </row>
    <row r="461" spans="1:17" x14ac:dyDescent="0.25">
      <c r="A461" t="s">
        <v>96</v>
      </c>
      <c r="B461" t="s">
        <v>365</v>
      </c>
      <c r="C461" t="s">
        <v>19</v>
      </c>
      <c r="D461" s="1">
        <v>42887</v>
      </c>
      <c r="E461" s="1">
        <v>43616</v>
      </c>
      <c r="F461" t="s">
        <v>202</v>
      </c>
      <c r="G461">
        <v>1</v>
      </c>
      <c r="H461" t="s">
        <v>21</v>
      </c>
      <c r="I461" t="s">
        <v>22</v>
      </c>
      <c r="J461" t="s">
        <v>33</v>
      </c>
      <c r="K461" t="s">
        <v>66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</row>
    <row r="462" spans="1:17" x14ac:dyDescent="0.25">
      <c r="A462" t="s">
        <v>97</v>
      </c>
      <c r="B462" t="s">
        <v>366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</row>
    <row r="463" spans="1:17" x14ac:dyDescent="0.25">
      <c r="A463" t="s">
        <v>98</v>
      </c>
      <c r="B463" t="s">
        <v>367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66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</row>
    <row r="464" spans="1:17" x14ac:dyDescent="0.25">
      <c r="A464" t="s">
        <v>100</v>
      </c>
      <c r="B464" t="s">
        <v>368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54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</row>
    <row r="465" spans="1:17" x14ac:dyDescent="0.25">
      <c r="A465" t="s">
        <v>102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54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25">
      <c r="A466" t="s">
        <v>103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54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25">
      <c r="A467" t="s">
        <v>105</v>
      </c>
      <c r="B467" t="s">
        <v>369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134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</row>
    <row r="468" spans="1:17" x14ac:dyDescent="0.25">
      <c r="A468" t="s">
        <v>106</v>
      </c>
      <c r="B468" t="s">
        <v>370</v>
      </c>
      <c r="C468" t="s">
        <v>31</v>
      </c>
      <c r="D468" s="1">
        <v>43112</v>
      </c>
      <c r="E468" s="1">
        <v>43476</v>
      </c>
      <c r="F468" t="s">
        <v>36</v>
      </c>
      <c r="G468">
        <v>1</v>
      </c>
      <c r="H468" t="s">
        <v>21</v>
      </c>
      <c r="I468" t="s">
        <v>22</v>
      </c>
      <c r="J468" t="s">
        <v>371</v>
      </c>
      <c r="K468" t="s">
        <v>23</v>
      </c>
      <c r="L468">
        <v>2940.49</v>
      </c>
      <c r="M468" s="1">
        <v>43112</v>
      </c>
      <c r="N468" t="s">
        <v>24</v>
      </c>
      <c r="O468" t="s">
        <v>252</v>
      </c>
      <c r="P468" t="s">
        <v>253</v>
      </c>
      <c r="Q468" s="1">
        <v>43852</v>
      </c>
    </row>
    <row r="469" spans="1:17" x14ac:dyDescent="0.25">
      <c r="A469" t="s">
        <v>108</v>
      </c>
      <c r="B469" t="s">
        <v>372</v>
      </c>
      <c r="C469" t="s">
        <v>19</v>
      </c>
      <c r="D469" s="1">
        <v>43477</v>
      </c>
      <c r="E469" s="1">
        <v>43841</v>
      </c>
      <c r="F469" t="s">
        <v>36</v>
      </c>
      <c r="G469">
        <v>1</v>
      </c>
      <c r="H469" t="s">
        <v>21</v>
      </c>
      <c r="I469" t="s">
        <v>22</v>
      </c>
      <c r="J469" t="s">
        <v>371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</row>
    <row r="470" spans="1:17" x14ac:dyDescent="0.25">
      <c r="A470" t="s">
        <v>110</v>
      </c>
      <c r="B470" t="s">
        <v>373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66</v>
      </c>
      <c r="L470">
        <v>330</v>
      </c>
      <c r="M470" s="1">
        <v>43116</v>
      </c>
      <c r="N470" t="s">
        <v>24</v>
      </c>
      <c r="O470" t="s">
        <v>252</v>
      </c>
      <c r="P470" t="s">
        <v>253</v>
      </c>
      <c r="Q470" s="1">
        <v>43852</v>
      </c>
    </row>
    <row r="471" spans="1:17" x14ac:dyDescent="0.25">
      <c r="A471" t="s">
        <v>112</v>
      </c>
      <c r="B471" t="s">
        <v>374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54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</row>
    <row r="472" spans="1:17" x14ac:dyDescent="0.25">
      <c r="A472" t="s">
        <v>114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54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</row>
    <row r="473" spans="1:17" x14ac:dyDescent="0.25">
      <c r="A473" t="s">
        <v>115</v>
      </c>
      <c r="B473" t="s">
        <v>375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54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</row>
    <row r="474" spans="1:17" x14ac:dyDescent="0.25">
      <c r="A474" t="s">
        <v>117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54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</row>
    <row r="475" spans="1:17" x14ac:dyDescent="0.25">
      <c r="A475" t="s">
        <v>119</v>
      </c>
      <c r="B475" t="s">
        <v>376</v>
      </c>
      <c r="C475" t="s">
        <v>19</v>
      </c>
      <c r="D475" s="1">
        <v>43847</v>
      </c>
      <c r="E475" s="1">
        <v>43852</v>
      </c>
      <c r="F475" t="s">
        <v>40</v>
      </c>
      <c r="G475">
        <v>1</v>
      </c>
      <c r="H475" t="s">
        <v>21</v>
      </c>
      <c r="I475" t="s">
        <v>22</v>
      </c>
      <c r="J475" t="s">
        <v>61</v>
      </c>
      <c r="K475" t="s">
        <v>66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</row>
    <row r="476" spans="1:17" x14ac:dyDescent="0.25">
      <c r="A476" t="s">
        <v>120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54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</row>
    <row r="477" spans="1:17" x14ac:dyDescent="0.25">
      <c r="A477" t="s">
        <v>122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54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25">
      <c r="A478" t="s">
        <v>124</v>
      </c>
      <c r="B478" t="s">
        <v>377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61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</row>
    <row r="479" spans="1:17" x14ac:dyDescent="0.25">
      <c r="A479" t="s">
        <v>126</v>
      </c>
      <c r="B479" t="s">
        <v>378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</row>
    <row r="480" spans="1:17" x14ac:dyDescent="0.25">
      <c r="A480" t="s">
        <v>128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252</v>
      </c>
      <c r="P480" t="s">
        <v>253</v>
      </c>
      <c r="Q480" s="1">
        <v>43852</v>
      </c>
    </row>
    <row r="481" spans="1:17" x14ac:dyDescent="0.25">
      <c r="A481" t="s">
        <v>130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134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</row>
    <row r="482" spans="1:17" x14ac:dyDescent="0.25">
      <c r="A482" t="s">
        <v>132</v>
      </c>
      <c r="B482" t="s">
        <v>379</v>
      </c>
      <c r="C482" t="s">
        <v>19</v>
      </c>
      <c r="D482" s="1">
        <v>43511</v>
      </c>
      <c r="E482" s="1">
        <v>43875</v>
      </c>
      <c r="F482" t="s">
        <v>380</v>
      </c>
      <c r="G482">
        <v>9</v>
      </c>
      <c r="H482" t="s">
        <v>60</v>
      </c>
      <c r="I482" t="s">
        <v>22</v>
      </c>
      <c r="J482" t="s">
        <v>380</v>
      </c>
      <c r="K482" t="s">
        <v>66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</row>
    <row r="483" spans="1:17" x14ac:dyDescent="0.25">
      <c r="A483" t="s">
        <v>135</v>
      </c>
      <c r="B483" t="s">
        <v>381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54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</row>
    <row r="484" spans="1:17" x14ac:dyDescent="0.25">
      <c r="A484" t="s">
        <v>136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54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</row>
    <row r="485" spans="1:17" x14ac:dyDescent="0.25">
      <c r="A485" t="s">
        <v>139</v>
      </c>
      <c r="B485">
        <v>301004265</v>
      </c>
      <c r="C485" t="s">
        <v>31</v>
      </c>
      <c r="D485" s="1">
        <v>43168</v>
      </c>
      <c r="E485" s="1">
        <v>43532</v>
      </c>
      <c r="F485" t="s">
        <v>37</v>
      </c>
      <c r="G485">
        <v>12</v>
      </c>
      <c r="H485" t="s">
        <v>83</v>
      </c>
      <c r="I485" t="s">
        <v>22</v>
      </c>
      <c r="J485" t="s">
        <v>65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</row>
    <row r="486" spans="1:17" x14ac:dyDescent="0.25">
      <c r="A486" t="s">
        <v>141</v>
      </c>
      <c r="B486" t="s">
        <v>382</v>
      </c>
      <c r="C486" t="s">
        <v>19</v>
      </c>
      <c r="D486" s="1">
        <v>43533</v>
      </c>
      <c r="E486" s="1">
        <v>43898</v>
      </c>
      <c r="F486" t="s">
        <v>37</v>
      </c>
      <c r="G486">
        <v>3</v>
      </c>
      <c r="H486" t="s">
        <v>64</v>
      </c>
      <c r="I486" t="s">
        <v>22</v>
      </c>
      <c r="J486" t="s">
        <v>65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</row>
    <row r="487" spans="1:17" x14ac:dyDescent="0.25">
      <c r="A487" t="s">
        <v>143</v>
      </c>
      <c r="B487">
        <v>195269000000</v>
      </c>
      <c r="C487" t="s">
        <v>31</v>
      </c>
      <c r="D487" s="1">
        <v>43414</v>
      </c>
      <c r="E487" s="1">
        <v>43778</v>
      </c>
      <c r="F487" t="s">
        <v>40</v>
      </c>
      <c r="G487">
        <v>13</v>
      </c>
      <c r="H487" t="s">
        <v>212</v>
      </c>
      <c r="I487" t="s">
        <v>22</v>
      </c>
      <c r="J487" t="s">
        <v>42</v>
      </c>
      <c r="K487" t="s">
        <v>66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</row>
    <row r="488" spans="1:17" x14ac:dyDescent="0.25">
      <c r="A488" t="s">
        <v>145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212</v>
      </c>
      <c r="I488" t="s">
        <v>22</v>
      </c>
      <c r="J488" t="s">
        <v>20</v>
      </c>
      <c r="K488" t="s">
        <v>66</v>
      </c>
      <c r="L488">
        <v>10395</v>
      </c>
      <c r="M488" s="1">
        <v>43112</v>
      </c>
      <c r="N488" t="s">
        <v>24</v>
      </c>
      <c r="O488" t="s">
        <v>45</v>
      </c>
      <c r="Q488" s="1">
        <v>43852</v>
      </c>
    </row>
    <row r="489" spans="1:17" x14ac:dyDescent="0.25">
      <c r="A489" t="s">
        <v>147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212</v>
      </c>
      <c r="I489" t="s">
        <v>22</v>
      </c>
      <c r="J489" t="s">
        <v>20</v>
      </c>
      <c r="K489" t="s">
        <v>66</v>
      </c>
      <c r="L489">
        <v>0</v>
      </c>
      <c r="M489" s="1"/>
      <c r="N489" t="s">
        <v>47</v>
      </c>
      <c r="O489" t="s">
        <v>45</v>
      </c>
      <c r="Q489" s="1">
        <v>43852</v>
      </c>
    </row>
    <row r="490" spans="1:17" x14ac:dyDescent="0.25">
      <c r="A490" t="s">
        <v>149</v>
      </c>
      <c r="B490" t="s">
        <v>383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212</v>
      </c>
      <c r="I490" t="s">
        <v>22</v>
      </c>
      <c r="J490" t="s">
        <v>20</v>
      </c>
      <c r="K490" t="s">
        <v>66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</row>
    <row r="491" spans="1:17" x14ac:dyDescent="0.25">
      <c r="A491" t="s">
        <v>151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212</v>
      </c>
      <c r="I491" t="s">
        <v>22</v>
      </c>
      <c r="J491" t="s">
        <v>20</v>
      </c>
      <c r="K491" t="s">
        <v>66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</row>
    <row r="492" spans="1:17" x14ac:dyDescent="0.25">
      <c r="A492" t="s">
        <v>153</v>
      </c>
      <c r="B492" t="s">
        <v>384</v>
      </c>
      <c r="C492" t="s">
        <v>19</v>
      </c>
      <c r="D492" s="1">
        <v>43779</v>
      </c>
      <c r="E492" s="1">
        <v>44144</v>
      </c>
      <c r="F492" t="s">
        <v>40</v>
      </c>
      <c r="G492">
        <v>13</v>
      </c>
      <c r="H492" t="s">
        <v>212</v>
      </c>
      <c r="I492" t="s">
        <v>22</v>
      </c>
      <c r="J492" t="s">
        <v>42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</row>
    <row r="493" spans="1:17" x14ac:dyDescent="0.25">
      <c r="A493" t="s">
        <v>155</v>
      </c>
      <c r="B493">
        <v>41050127</v>
      </c>
      <c r="C493" t="s">
        <v>19</v>
      </c>
      <c r="D493" s="1">
        <v>43794</v>
      </c>
      <c r="E493" s="1">
        <v>44159</v>
      </c>
      <c r="F493" t="s">
        <v>37</v>
      </c>
      <c r="G493">
        <v>13</v>
      </c>
      <c r="H493" t="s">
        <v>212</v>
      </c>
      <c r="I493" t="s">
        <v>22</v>
      </c>
      <c r="J493" t="s">
        <v>37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</row>
    <row r="494" spans="1:17" x14ac:dyDescent="0.25">
      <c r="A494" t="s">
        <v>157</v>
      </c>
      <c r="B494">
        <v>43169018</v>
      </c>
      <c r="C494" t="s">
        <v>31</v>
      </c>
      <c r="D494" s="1">
        <v>43292</v>
      </c>
      <c r="E494" s="1">
        <v>43656</v>
      </c>
      <c r="F494" t="s">
        <v>36</v>
      </c>
      <c r="G494">
        <v>13</v>
      </c>
      <c r="H494" t="s">
        <v>212</v>
      </c>
      <c r="I494" t="s">
        <v>22</v>
      </c>
      <c r="J494" t="s">
        <v>37</v>
      </c>
      <c r="K494" t="s">
        <v>66</v>
      </c>
      <c r="L494">
        <v>16170</v>
      </c>
      <c r="M494" s="1">
        <v>43292</v>
      </c>
      <c r="N494" t="s">
        <v>24</v>
      </c>
      <c r="O494" t="s">
        <v>252</v>
      </c>
      <c r="P494" t="s">
        <v>355</v>
      </c>
      <c r="Q494" s="1">
        <v>43852</v>
      </c>
    </row>
    <row r="495" spans="1:17" x14ac:dyDescent="0.25">
      <c r="A495" t="s">
        <v>159</v>
      </c>
      <c r="B495">
        <v>54522170</v>
      </c>
      <c r="C495" t="s">
        <v>19</v>
      </c>
      <c r="D495" s="1">
        <v>43655</v>
      </c>
      <c r="E495" s="1">
        <v>44020</v>
      </c>
      <c r="F495" t="s">
        <v>40</v>
      </c>
      <c r="G495">
        <v>13</v>
      </c>
      <c r="H495" t="s">
        <v>212</v>
      </c>
      <c r="I495" t="s">
        <v>22</v>
      </c>
      <c r="J495" t="s">
        <v>42</v>
      </c>
      <c r="K495" t="s">
        <v>66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</row>
    <row r="496" spans="1:17" x14ac:dyDescent="0.25">
      <c r="A496" t="s">
        <v>161</v>
      </c>
      <c r="B496" t="s">
        <v>385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212</v>
      </c>
      <c r="I496" t="s">
        <v>22</v>
      </c>
      <c r="J496" t="s">
        <v>54</v>
      </c>
      <c r="K496" t="s">
        <v>66</v>
      </c>
      <c r="L496">
        <v>18357</v>
      </c>
      <c r="M496" s="1">
        <v>43291</v>
      </c>
      <c r="N496" t="s">
        <v>24</v>
      </c>
      <c r="O496" t="s">
        <v>252</v>
      </c>
      <c r="P496" t="s">
        <v>253</v>
      </c>
      <c r="Q496" s="1">
        <v>43852</v>
      </c>
    </row>
    <row r="497" spans="1:17" x14ac:dyDescent="0.25">
      <c r="A497" t="s">
        <v>163</v>
      </c>
      <c r="B497" t="s">
        <v>386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212</v>
      </c>
      <c r="I497" t="s">
        <v>22</v>
      </c>
      <c r="J497" t="s">
        <v>54</v>
      </c>
      <c r="K497" t="s">
        <v>66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</row>
    <row r="498" spans="1:17" x14ac:dyDescent="0.25">
      <c r="A498" t="s">
        <v>165</v>
      </c>
      <c r="B498" t="s">
        <v>387</v>
      </c>
      <c r="C498" t="s">
        <v>31</v>
      </c>
      <c r="D498" s="1">
        <v>43291</v>
      </c>
      <c r="E498" s="1">
        <v>43655</v>
      </c>
      <c r="F498" t="s">
        <v>36</v>
      </c>
      <c r="G498">
        <v>13</v>
      </c>
      <c r="H498" t="s">
        <v>212</v>
      </c>
      <c r="I498" t="s">
        <v>22</v>
      </c>
      <c r="J498" t="s">
        <v>54</v>
      </c>
      <c r="K498" t="s">
        <v>66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25">
      <c r="A499" t="s">
        <v>167</v>
      </c>
      <c r="B499" t="s">
        <v>388</v>
      </c>
      <c r="C499" t="s">
        <v>31</v>
      </c>
      <c r="D499" s="1">
        <v>43291</v>
      </c>
      <c r="E499" s="1">
        <v>43655</v>
      </c>
      <c r="F499" t="s">
        <v>36</v>
      </c>
      <c r="G499">
        <v>13</v>
      </c>
      <c r="H499" t="s">
        <v>212</v>
      </c>
      <c r="I499" t="s">
        <v>22</v>
      </c>
      <c r="J499" t="s">
        <v>54</v>
      </c>
      <c r="K499" t="s">
        <v>66</v>
      </c>
      <c r="L499">
        <v>242.5</v>
      </c>
      <c r="M499" s="1">
        <v>43291</v>
      </c>
      <c r="N499" t="s">
        <v>24</v>
      </c>
      <c r="O499" t="s">
        <v>252</v>
      </c>
      <c r="P499" t="s">
        <v>355</v>
      </c>
      <c r="Q499" s="1">
        <v>43852</v>
      </c>
    </row>
    <row r="500" spans="1:17" x14ac:dyDescent="0.25">
      <c r="A500" t="s">
        <v>169</v>
      </c>
      <c r="B500" t="s">
        <v>389</v>
      </c>
      <c r="C500" t="s">
        <v>19</v>
      </c>
      <c r="D500" s="1">
        <v>43474</v>
      </c>
      <c r="E500" s="1">
        <v>43838</v>
      </c>
      <c r="F500" t="s">
        <v>36</v>
      </c>
      <c r="G500">
        <v>13</v>
      </c>
      <c r="H500" t="s">
        <v>212</v>
      </c>
      <c r="I500" t="s">
        <v>22</v>
      </c>
      <c r="J500" t="s">
        <v>54</v>
      </c>
      <c r="K500" t="s">
        <v>66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</row>
    <row r="501" spans="1:17" x14ac:dyDescent="0.25">
      <c r="A501" t="s">
        <v>171</v>
      </c>
      <c r="B501" t="s">
        <v>390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212</v>
      </c>
      <c r="I501" t="s">
        <v>22</v>
      </c>
      <c r="J501" t="s">
        <v>54</v>
      </c>
      <c r="K501" t="s">
        <v>66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</row>
    <row r="502" spans="1:17" x14ac:dyDescent="0.25">
      <c r="A502" t="s">
        <v>173</v>
      </c>
      <c r="B502" t="s">
        <v>391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212</v>
      </c>
      <c r="I502" t="s">
        <v>22</v>
      </c>
      <c r="J502" t="s">
        <v>54</v>
      </c>
      <c r="K502" t="s">
        <v>66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</row>
    <row r="503" spans="1:17" x14ac:dyDescent="0.25">
      <c r="A503" t="s">
        <v>175</v>
      </c>
      <c r="B503" t="s">
        <v>392</v>
      </c>
      <c r="C503" t="s">
        <v>19</v>
      </c>
      <c r="D503" s="1">
        <v>43656</v>
      </c>
      <c r="E503" s="1">
        <v>44021</v>
      </c>
      <c r="F503" t="s">
        <v>36</v>
      </c>
      <c r="G503">
        <v>13</v>
      </c>
      <c r="H503" t="s">
        <v>212</v>
      </c>
      <c r="I503" t="s">
        <v>22</v>
      </c>
      <c r="J503" t="s">
        <v>54</v>
      </c>
      <c r="K503" t="s">
        <v>66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</row>
    <row r="504" spans="1:17" x14ac:dyDescent="0.25">
      <c r="A504" t="s">
        <v>177</v>
      </c>
      <c r="B504" t="s">
        <v>393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66</v>
      </c>
      <c r="L504">
        <v>6112.76</v>
      </c>
      <c r="M504" s="1">
        <v>43462</v>
      </c>
      <c r="N504" t="s">
        <v>24</v>
      </c>
      <c r="O504" t="s">
        <v>45</v>
      </c>
      <c r="Q504" s="1">
        <v>43852</v>
      </c>
    </row>
    <row r="505" spans="1:17" x14ac:dyDescent="0.25">
      <c r="A505" t="s">
        <v>178</v>
      </c>
      <c r="B505" t="s">
        <v>393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66</v>
      </c>
      <c r="L505">
        <v>0</v>
      </c>
      <c r="M505" s="1"/>
      <c r="N505" t="s">
        <v>47</v>
      </c>
      <c r="O505" t="s">
        <v>45</v>
      </c>
      <c r="Q505" s="1">
        <v>43852</v>
      </c>
    </row>
    <row r="506" spans="1:17" x14ac:dyDescent="0.25">
      <c r="A506" t="s">
        <v>179</v>
      </c>
      <c r="B506" t="s">
        <v>394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66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</row>
    <row r="507" spans="1:17" x14ac:dyDescent="0.25">
      <c r="A507" t="s">
        <v>180</v>
      </c>
      <c r="B507">
        <v>2280014070</v>
      </c>
      <c r="C507" t="s">
        <v>19</v>
      </c>
      <c r="D507" s="1">
        <v>43533</v>
      </c>
      <c r="E507" s="1">
        <v>43898</v>
      </c>
      <c r="F507" t="s">
        <v>37</v>
      </c>
      <c r="G507">
        <v>2</v>
      </c>
      <c r="H507" t="s">
        <v>27</v>
      </c>
      <c r="I507" t="s">
        <v>22</v>
      </c>
      <c r="J507" t="s">
        <v>37</v>
      </c>
      <c r="K507" t="s">
        <v>66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</row>
    <row r="508" spans="1:17" x14ac:dyDescent="0.25">
      <c r="A508" t="s">
        <v>181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36</v>
      </c>
      <c r="G508">
        <v>1</v>
      </c>
      <c r="H508" t="s">
        <v>21</v>
      </c>
      <c r="I508" t="s">
        <v>22</v>
      </c>
      <c r="J508" t="s">
        <v>54</v>
      </c>
      <c r="K508" t="s">
        <v>66</v>
      </c>
      <c r="L508">
        <v>106033.91</v>
      </c>
      <c r="M508" s="1">
        <v>43191</v>
      </c>
      <c r="N508" t="s">
        <v>24</v>
      </c>
      <c r="O508" t="s">
        <v>252</v>
      </c>
      <c r="P508" t="s">
        <v>395</v>
      </c>
      <c r="Q508" s="1">
        <v>43852</v>
      </c>
    </row>
    <row r="509" spans="1:17" x14ac:dyDescent="0.25">
      <c r="A509" t="s">
        <v>183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61</v>
      </c>
      <c r="K509" t="s">
        <v>66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</row>
    <row r="510" spans="1:17" x14ac:dyDescent="0.25">
      <c r="A510" t="s">
        <v>184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61</v>
      </c>
      <c r="K510" t="s">
        <v>66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</row>
    <row r="511" spans="1:17" x14ac:dyDescent="0.25">
      <c r="A511" t="s">
        <v>185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61</v>
      </c>
      <c r="K511" t="s">
        <v>66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</row>
    <row r="512" spans="1:17" x14ac:dyDescent="0.25">
      <c r="A512" t="s">
        <v>186</v>
      </c>
      <c r="B512">
        <v>43187020</v>
      </c>
      <c r="C512" t="s">
        <v>19</v>
      </c>
      <c r="D512" s="1">
        <v>43577</v>
      </c>
      <c r="E512" s="1">
        <v>43942</v>
      </c>
      <c r="F512" t="s">
        <v>36</v>
      </c>
      <c r="G512">
        <v>13</v>
      </c>
      <c r="H512" t="s">
        <v>212</v>
      </c>
      <c r="I512" t="s">
        <v>22</v>
      </c>
      <c r="J512" t="s">
        <v>37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</row>
    <row r="513" spans="1:17" x14ac:dyDescent="0.25">
      <c r="A513" t="s">
        <v>188</v>
      </c>
      <c r="B513" t="s">
        <v>396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66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</row>
    <row r="514" spans="1:17" x14ac:dyDescent="0.25">
      <c r="A514" t="s">
        <v>190</v>
      </c>
      <c r="B514" t="s">
        <v>93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</row>
    <row r="515" spans="1:17" x14ac:dyDescent="0.25">
      <c r="A515" t="s">
        <v>192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202</v>
      </c>
      <c r="G515">
        <v>3</v>
      </c>
      <c r="H515" t="s">
        <v>64</v>
      </c>
      <c r="I515" t="s">
        <v>22</v>
      </c>
      <c r="J515" t="s">
        <v>65</v>
      </c>
      <c r="K515" t="s">
        <v>66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</row>
    <row r="516" spans="1:17" x14ac:dyDescent="0.25">
      <c r="A516" t="s">
        <v>193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202</v>
      </c>
      <c r="G516">
        <v>3</v>
      </c>
      <c r="H516" t="s">
        <v>64</v>
      </c>
      <c r="I516" t="s">
        <v>22</v>
      </c>
      <c r="J516" t="s">
        <v>65</v>
      </c>
      <c r="K516" t="s">
        <v>66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25">
      <c r="A517" t="s">
        <v>194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202</v>
      </c>
      <c r="G517">
        <v>3</v>
      </c>
      <c r="H517" t="s">
        <v>64</v>
      </c>
      <c r="I517" t="s">
        <v>22</v>
      </c>
      <c r="J517" t="s">
        <v>65</v>
      </c>
      <c r="K517" t="s">
        <v>66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25">
      <c r="A518" t="s">
        <v>195</v>
      </c>
      <c r="B518" t="s">
        <v>397</v>
      </c>
      <c r="C518" t="s">
        <v>31</v>
      </c>
      <c r="D518" s="1">
        <v>43373</v>
      </c>
      <c r="E518" s="1">
        <v>43737</v>
      </c>
      <c r="F518" t="s">
        <v>40</v>
      </c>
      <c r="G518">
        <v>10</v>
      </c>
      <c r="H518" t="s">
        <v>41</v>
      </c>
      <c r="I518" t="s">
        <v>22</v>
      </c>
      <c r="J518" t="s">
        <v>42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</row>
    <row r="519" spans="1:17" x14ac:dyDescent="0.25">
      <c r="A519" t="s">
        <v>196</v>
      </c>
      <c r="B519" t="s">
        <v>398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83</v>
      </c>
      <c r="I519" t="s">
        <v>22</v>
      </c>
      <c r="J519" t="s">
        <v>65</v>
      </c>
      <c r="K519" t="s">
        <v>66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</row>
    <row r="520" spans="1:17" x14ac:dyDescent="0.25">
      <c r="A520" t="s">
        <v>198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36</v>
      </c>
      <c r="G520">
        <v>3</v>
      </c>
      <c r="H520" t="s">
        <v>64</v>
      </c>
      <c r="I520" t="s">
        <v>22</v>
      </c>
      <c r="J520" t="s">
        <v>65</v>
      </c>
      <c r="K520" t="s">
        <v>66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</row>
    <row r="521" spans="1:17" x14ac:dyDescent="0.25">
      <c r="A521" t="s">
        <v>200</v>
      </c>
      <c r="B521" t="s">
        <v>399</v>
      </c>
      <c r="C521" t="s">
        <v>31</v>
      </c>
      <c r="D521" s="1">
        <v>43397</v>
      </c>
      <c r="E521" s="1">
        <v>43761</v>
      </c>
      <c r="F521" t="s">
        <v>36</v>
      </c>
      <c r="G521">
        <v>3</v>
      </c>
      <c r="H521" t="s">
        <v>64</v>
      </c>
      <c r="I521" t="s">
        <v>22</v>
      </c>
      <c r="J521" t="s">
        <v>65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</row>
    <row r="522" spans="1:17" x14ac:dyDescent="0.25">
      <c r="A522" t="s">
        <v>203</v>
      </c>
      <c r="B522" t="s">
        <v>400</v>
      </c>
      <c r="C522" t="s">
        <v>19</v>
      </c>
      <c r="D522" s="1">
        <v>43764</v>
      </c>
      <c r="E522" s="1">
        <v>44129</v>
      </c>
      <c r="F522" t="s">
        <v>36</v>
      </c>
      <c r="G522">
        <v>3</v>
      </c>
      <c r="H522" t="s">
        <v>64</v>
      </c>
      <c r="I522" t="s">
        <v>22</v>
      </c>
      <c r="J522" t="s">
        <v>65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</row>
    <row r="523" spans="1:17" x14ac:dyDescent="0.25">
      <c r="A523" t="s">
        <v>204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64</v>
      </c>
      <c r="I523" t="s">
        <v>22</v>
      </c>
      <c r="J523" t="s">
        <v>65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</row>
    <row r="524" spans="1:17" x14ac:dyDescent="0.25">
      <c r="A524" t="s">
        <v>205</v>
      </c>
      <c r="B524" t="s">
        <v>401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64</v>
      </c>
      <c r="I524" t="s">
        <v>22</v>
      </c>
      <c r="J524" t="s">
        <v>65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</row>
    <row r="525" spans="1:17" x14ac:dyDescent="0.25">
      <c r="A525" t="s">
        <v>206</v>
      </c>
      <c r="B525" t="s">
        <v>402</v>
      </c>
      <c r="C525" t="s">
        <v>19</v>
      </c>
      <c r="D525" s="1">
        <v>43101</v>
      </c>
      <c r="E525" s="1">
        <v>43465</v>
      </c>
      <c r="F525" t="s">
        <v>36</v>
      </c>
      <c r="G525">
        <v>3</v>
      </c>
      <c r="H525" t="s">
        <v>64</v>
      </c>
      <c r="I525" t="s">
        <v>22</v>
      </c>
      <c r="J525" t="s">
        <v>65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</row>
    <row r="526" spans="1:17" x14ac:dyDescent="0.25">
      <c r="A526" t="s">
        <v>207</v>
      </c>
      <c r="B526" t="s">
        <v>403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64</v>
      </c>
      <c r="I526" t="s">
        <v>22</v>
      </c>
      <c r="J526" t="s">
        <v>65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</row>
    <row r="527" spans="1:17" x14ac:dyDescent="0.25">
      <c r="A527" t="s">
        <v>208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202</v>
      </c>
      <c r="G527">
        <v>3</v>
      </c>
      <c r="H527" t="s">
        <v>64</v>
      </c>
      <c r="I527" t="s">
        <v>22</v>
      </c>
      <c r="J527" t="s">
        <v>65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</row>
    <row r="528" spans="1:17" x14ac:dyDescent="0.25">
      <c r="A528" t="s">
        <v>404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36</v>
      </c>
      <c r="G528">
        <v>3</v>
      </c>
      <c r="H528" t="s">
        <v>64</v>
      </c>
      <c r="I528" t="s">
        <v>22</v>
      </c>
      <c r="J528" t="s">
        <v>65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</row>
    <row r="529" spans="1:17" x14ac:dyDescent="0.25">
      <c r="A529" t="s">
        <v>404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36</v>
      </c>
      <c r="G529">
        <v>3</v>
      </c>
      <c r="H529" t="s">
        <v>64</v>
      </c>
      <c r="I529" t="s">
        <v>22</v>
      </c>
      <c r="J529" t="s">
        <v>65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</row>
    <row r="530" spans="1:17" x14ac:dyDescent="0.25">
      <c r="A530" t="s">
        <v>404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37</v>
      </c>
      <c r="G530">
        <v>3</v>
      </c>
      <c r="H530" t="s">
        <v>64</v>
      </c>
      <c r="I530" t="s">
        <v>22</v>
      </c>
      <c r="J530" t="s">
        <v>65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</row>
    <row r="531" spans="1:17" x14ac:dyDescent="0.25">
      <c r="A531" t="s">
        <v>404</v>
      </c>
      <c r="B531" t="s">
        <v>405</v>
      </c>
      <c r="C531" t="s">
        <v>31</v>
      </c>
      <c r="D531" s="1">
        <v>43235</v>
      </c>
      <c r="E531" s="1">
        <v>43599</v>
      </c>
      <c r="F531" t="s">
        <v>36</v>
      </c>
      <c r="G531">
        <v>3</v>
      </c>
      <c r="H531" t="s">
        <v>64</v>
      </c>
      <c r="I531" t="s">
        <v>22</v>
      </c>
      <c r="J531" t="s">
        <v>65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</row>
    <row r="532" spans="1:17" x14ac:dyDescent="0.25">
      <c r="A532" t="s">
        <v>404</v>
      </c>
      <c r="B532" t="s">
        <v>406</v>
      </c>
      <c r="C532" t="s">
        <v>19</v>
      </c>
      <c r="D532" s="1">
        <v>43600</v>
      </c>
      <c r="E532" s="1">
        <v>43965</v>
      </c>
      <c r="F532" t="s">
        <v>36</v>
      </c>
      <c r="G532">
        <v>3</v>
      </c>
      <c r="H532" t="s">
        <v>64</v>
      </c>
      <c r="I532" t="s">
        <v>22</v>
      </c>
      <c r="J532" t="s">
        <v>65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</row>
    <row r="533" spans="1:17" x14ac:dyDescent="0.25">
      <c r="A533" t="s">
        <v>404</v>
      </c>
      <c r="B533" t="s">
        <v>407</v>
      </c>
      <c r="C533" t="s">
        <v>19</v>
      </c>
      <c r="D533" s="1">
        <v>42969</v>
      </c>
      <c r="E533" s="1">
        <v>43333</v>
      </c>
      <c r="F533" t="s">
        <v>36</v>
      </c>
      <c r="G533">
        <v>3</v>
      </c>
      <c r="H533" t="s">
        <v>64</v>
      </c>
      <c r="I533" t="s">
        <v>22</v>
      </c>
      <c r="J533" t="s">
        <v>65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</row>
    <row r="534" spans="1:17" x14ac:dyDescent="0.25">
      <c r="A534" t="s">
        <v>404</v>
      </c>
      <c r="B534" t="s">
        <v>408</v>
      </c>
      <c r="C534" t="s">
        <v>31</v>
      </c>
      <c r="D534" s="1">
        <v>43334</v>
      </c>
      <c r="E534" s="1">
        <v>43698</v>
      </c>
      <c r="F534" t="s">
        <v>36</v>
      </c>
      <c r="G534">
        <v>3</v>
      </c>
      <c r="H534" t="s">
        <v>64</v>
      </c>
      <c r="I534" t="s">
        <v>22</v>
      </c>
      <c r="J534" t="s">
        <v>65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</row>
    <row r="535" spans="1:17" x14ac:dyDescent="0.25">
      <c r="A535" t="s">
        <v>404</v>
      </c>
      <c r="B535" t="s">
        <v>409</v>
      </c>
      <c r="C535" t="s">
        <v>19</v>
      </c>
      <c r="D535" s="1">
        <v>43738</v>
      </c>
      <c r="E535" s="1">
        <v>44103</v>
      </c>
      <c r="F535" t="s">
        <v>40</v>
      </c>
      <c r="G535">
        <v>10</v>
      </c>
      <c r="H535" t="s">
        <v>41</v>
      </c>
      <c r="I535" t="s">
        <v>22</v>
      </c>
      <c r="J535" t="s">
        <v>42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</row>
    <row r="536" spans="1:17" x14ac:dyDescent="0.25">
      <c r="A536" t="s">
        <v>404</v>
      </c>
      <c r="B536" t="s">
        <v>410</v>
      </c>
      <c r="C536" t="s">
        <v>31</v>
      </c>
      <c r="D536" s="1">
        <v>43246</v>
      </c>
      <c r="E536" s="1">
        <v>43610</v>
      </c>
      <c r="F536" t="s">
        <v>202</v>
      </c>
      <c r="G536">
        <v>12</v>
      </c>
      <c r="H536" t="s">
        <v>83</v>
      </c>
      <c r="I536" t="s">
        <v>22</v>
      </c>
      <c r="J536" t="s">
        <v>65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</row>
    <row r="537" spans="1:17" x14ac:dyDescent="0.25">
      <c r="A537" t="s">
        <v>404</v>
      </c>
      <c r="B537" t="s">
        <v>411</v>
      </c>
      <c r="C537" t="s">
        <v>19</v>
      </c>
      <c r="D537" s="1">
        <v>43611</v>
      </c>
      <c r="E537" s="1">
        <v>43976</v>
      </c>
      <c r="F537" t="s">
        <v>202</v>
      </c>
      <c r="G537">
        <v>3</v>
      </c>
      <c r="H537" t="s">
        <v>64</v>
      </c>
      <c r="I537" t="s">
        <v>22</v>
      </c>
      <c r="J537" t="s">
        <v>65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</row>
    <row r="538" spans="1:17" x14ac:dyDescent="0.25">
      <c r="A538" t="s">
        <v>404</v>
      </c>
      <c r="B538" t="s">
        <v>412</v>
      </c>
      <c r="C538" t="s">
        <v>19</v>
      </c>
      <c r="D538" s="1">
        <v>43147</v>
      </c>
      <c r="E538" s="1">
        <v>43511</v>
      </c>
      <c r="F538" t="s">
        <v>37</v>
      </c>
      <c r="G538">
        <v>3</v>
      </c>
      <c r="H538" t="s">
        <v>64</v>
      </c>
      <c r="I538" t="s">
        <v>22</v>
      </c>
      <c r="J538" t="s">
        <v>65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</row>
    <row r="539" spans="1:17" x14ac:dyDescent="0.25">
      <c r="A539" t="s">
        <v>404</v>
      </c>
      <c r="B539" t="s">
        <v>413</v>
      </c>
      <c r="C539" t="s">
        <v>31</v>
      </c>
      <c r="D539" s="1">
        <v>43466</v>
      </c>
      <c r="E539" s="1">
        <v>43830</v>
      </c>
      <c r="F539" t="s">
        <v>36</v>
      </c>
      <c r="G539">
        <v>4</v>
      </c>
      <c r="H539" t="s">
        <v>317</v>
      </c>
      <c r="I539" t="s">
        <v>22</v>
      </c>
      <c r="J539" t="s">
        <v>144</v>
      </c>
      <c r="K539" t="s">
        <v>23</v>
      </c>
      <c r="L539">
        <v>43367</v>
      </c>
      <c r="M539" s="1">
        <v>43647</v>
      </c>
      <c r="N539" t="s">
        <v>24</v>
      </c>
      <c r="O539" t="s">
        <v>252</v>
      </c>
      <c r="P539" t="s">
        <v>282</v>
      </c>
      <c r="Q539" s="1">
        <v>43852</v>
      </c>
    </row>
    <row r="540" spans="1:17" x14ac:dyDescent="0.25">
      <c r="A540" t="s">
        <v>404</v>
      </c>
      <c r="B540" t="s">
        <v>413</v>
      </c>
      <c r="C540" t="s">
        <v>31</v>
      </c>
      <c r="D540" s="1">
        <v>43466</v>
      </c>
      <c r="E540" s="1">
        <v>43830</v>
      </c>
      <c r="F540" t="s">
        <v>36</v>
      </c>
      <c r="G540">
        <v>4</v>
      </c>
      <c r="H540" t="s">
        <v>317</v>
      </c>
      <c r="I540" t="s">
        <v>22</v>
      </c>
      <c r="J540" t="s">
        <v>144</v>
      </c>
      <c r="K540" t="s">
        <v>23</v>
      </c>
      <c r="L540">
        <v>43367</v>
      </c>
      <c r="M540" s="1">
        <v>43739</v>
      </c>
      <c r="N540" t="s">
        <v>24</v>
      </c>
      <c r="O540" t="s">
        <v>252</v>
      </c>
      <c r="P540" t="s">
        <v>282</v>
      </c>
      <c r="Q540" s="1">
        <v>43852</v>
      </c>
    </row>
    <row r="541" spans="1:17" x14ac:dyDescent="0.25">
      <c r="A541" t="s">
        <v>404</v>
      </c>
      <c r="B541" t="s">
        <v>413</v>
      </c>
      <c r="C541" t="s">
        <v>31</v>
      </c>
      <c r="D541" s="1">
        <v>43466</v>
      </c>
      <c r="E541" s="1">
        <v>43830</v>
      </c>
      <c r="F541" t="s">
        <v>36</v>
      </c>
      <c r="G541">
        <v>4</v>
      </c>
      <c r="H541" t="s">
        <v>317</v>
      </c>
      <c r="I541" t="s">
        <v>22</v>
      </c>
      <c r="J541" t="s">
        <v>144</v>
      </c>
      <c r="K541" t="s">
        <v>23</v>
      </c>
      <c r="L541">
        <v>65050.5</v>
      </c>
      <c r="M541" s="1">
        <v>43466</v>
      </c>
      <c r="N541" t="s">
        <v>24</v>
      </c>
      <c r="O541" t="s">
        <v>252</v>
      </c>
      <c r="P541" t="s">
        <v>282</v>
      </c>
      <c r="Q541" s="1">
        <v>43852</v>
      </c>
    </row>
    <row r="542" spans="1:17" x14ac:dyDescent="0.25">
      <c r="A542" t="s">
        <v>404</v>
      </c>
      <c r="B542" t="s">
        <v>413</v>
      </c>
      <c r="C542" t="s">
        <v>31</v>
      </c>
      <c r="D542" s="1">
        <v>43466</v>
      </c>
      <c r="E542" s="1">
        <v>43830</v>
      </c>
      <c r="F542" t="s">
        <v>36</v>
      </c>
      <c r="G542">
        <v>4</v>
      </c>
      <c r="H542" t="s">
        <v>317</v>
      </c>
      <c r="I542" t="s">
        <v>22</v>
      </c>
      <c r="J542" t="s">
        <v>144</v>
      </c>
      <c r="K542" t="s">
        <v>23</v>
      </c>
      <c r="L542">
        <v>65050.5</v>
      </c>
      <c r="M542" s="1">
        <v>43556</v>
      </c>
      <c r="N542" t="s">
        <v>24</v>
      </c>
      <c r="O542" t="s">
        <v>252</v>
      </c>
      <c r="P542" t="s">
        <v>282</v>
      </c>
      <c r="Q542" s="1">
        <v>43852</v>
      </c>
    </row>
    <row r="543" spans="1:17" x14ac:dyDescent="0.25">
      <c r="A543" t="s">
        <v>404</v>
      </c>
      <c r="B543" t="s">
        <v>414</v>
      </c>
      <c r="C543" t="s">
        <v>31</v>
      </c>
      <c r="D543" s="1">
        <v>43466</v>
      </c>
      <c r="E543" s="1">
        <v>43830</v>
      </c>
      <c r="F543" t="s">
        <v>36</v>
      </c>
      <c r="G543">
        <v>4</v>
      </c>
      <c r="H543" t="s">
        <v>317</v>
      </c>
      <c r="I543" t="s">
        <v>22</v>
      </c>
      <c r="J543" t="s">
        <v>144</v>
      </c>
      <c r="K543" t="s">
        <v>23</v>
      </c>
      <c r="L543">
        <v>10824.4</v>
      </c>
      <c r="M543" s="1">
        <v>43647</v>
      </c>
      <c r="N543" t="s">
        <v>24</v>
      </c>
      <c r="O543" t="s">
        <v>252</v>
      </c>
      <c r="P543" t="s">
        <v>282</v>
      </c>
      <c r="Q543" s="1">
        <v>43852</v>
      </c>
    </row>
    <row r="544" spans="1:17" x14ac:dyDescent="0.25">
      <c r="A544" t="s">
        <v>404</v>
      </c>
      <c r="B544" t="s">
        <v>414</v>
      </c>
      <c r="C544" t="s">
        <v>31</v>
      </c>
      <c r="D544" s="1">
        <v>43466</v>
      </c>
      <c r="E544" s="1">
        <v>43830</v>
      </c>
      <c r="F544" t="s">
        <v>36</v>
      </c>
      <c r="G544">
        <v>4</v>
      </c>
      <c r="H544" t="s">
        <v>317</v>
      </c>
      <c r="I544" t="s">
        <v>22</v>
      </c>
      <c r="J544" t="s">
        <v>144</v>
      </c>
      <c r="K544" t="s">
        <v>23</v>
      </c>
      <c r="L544">
        <v>10824.4</v>
      </c>
      <c r="M544" s="1">
        <v>43739</v>
      </c>
      <c r="N544" t="s">
        <v>24</v>
      </c>
      <c r="O544" t="s">
        <v>252</v>
      </c>
      <c r="P544" t="s">
        <v>282</v>
      </c>
      <c r="Q544" s="1">
        <v>43852</v>
      </c>
    </row>
    <row r="545" spans="1:17" x14ac:dyDescent="0.25">
      <c r="A545" t="s">
        <v>404</v>
      </c>
      <c r="B545" t="s">
        <v>414</v>
      </c>
      <c r="C545" t="s">
        <v>31</v>
      </c>
      <c r="D545" s="1">
        <v>43466</v>
      </c>
      <c r="E545" s="1">
        <v>43830</v>
      </c>
      <c r="F545" t="s">
        <v>36</v>
      </c>
      <c r="G545">
        <v>4</v>
      </c>
      <c r="H545" t="s">
        <v>317</v>
      </c>
      <c r="I545" t="s">
        <v>22</v>
      </c>
      <c r="J545" t="s">
        <v>144</v>
      </c>
      <c r="K545" t="s">
        <v>23</v>
      </c>
      <c r="L545">
        <v>16236.6</v>
      </c>
      <c r="M545" s="1">
        <v>43466</v>
      </c>
      <c r="N545" t="s">
        <v>24</v>
      </c>
      <c r="O545" t="s">
        <v>252</v>
      </c>
      <c r="P545" t="s">
        <v>282</v>
      </c>
      <c r="Q545" s="1">
        <v>43852</v>
      </c>
    </row>
    <row r="546" spans="1:17" x14ac:dyDescent="0.25">
      <c r="A546" t="s">
        <v>404</v>
      </c>
      <c r="B546" t="s">
        <v>414</v>
      </c>
      <c r="C546" t="s">
        <v>31</v>
      </c>
      <c r="D546" s="1">
        <v>43466</v>
      </c>
      <c r="E546" s="1">
        <v>43830</v>
      </c>
      <c r="F546" t="s">
        <v>36</v>
      </c>
      <c r="G546">
        <v>4</v>
      </c>
      <c r="H546" t="s">
        <v>317</v>
      </c>
      <c r="I546" t="s">
        <v>22</v>
      </c>
      <c r="J546" t="s">
        <v>144</v>
      </c>
      <c r="K546" t="s">
        <v>23</v>
      </c>
      <c r="L546">
        <v>16236.6</v>
      </c>
      <c r="M546" s="1">
        <v>43556</v>
      </c>
      <c r="N546" t="s">
        <v>24</v>
      </c>
      <c r="O546" t="s">
        <v>252</v>
      </c>
      <c r="P546" t="s">
        <v>282</v>
      </c>
      <c r="Q546" s="1">
        <v>43852</v>
      </c>
    </row>
    <row r="547" spans="1:17" x14ac:dyDescent="0.25">
      <c r="A547" t="s">
        <v>404</v>
      </c>
      <c r="B547" t="s">
        <v>415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64</v>
      </c>
      <c r="I547" t="s">
        <v>22</v>
      </c>
      <c r="J547" t="s">
        <v>65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</row>
    <row r="548" spans="1:17" x14ac:dyDescent="0.25">
      <c r="A548" t="s">
        <v>404</v>
      </c>
      <c r="B548" t="s">
        <v>416</v>
      </c>
      <c r="C548" t="s">
        <v>31</v>
      </c>
      <c r="D548" s="1">
        <v>43101</v>
      </c>
      <c r="E548" s="1">
        <v>43465</v>
      </c>
      <c r="F548" t="s">
        <v>37</v>
      </c>
      <c r="G548">
        <v>3</v>
      </c>
      <c r="H548" t="s">
        <v>64</v>
      </c>
      <c r="I548" t="s">
        <v>22</v>
      </c>
      <c r="J548" t="s">
        <v>65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25">
      <c r="A549" t="s">
        <v>404</v>
      </c>
      <c r="B549" t="s">
        <v>417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64</v>
      </c>
      <c r="I549" t="s">
        <v>22</v>
      </c>
      <c r="J549" t="s">
        <v>65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</row>
    <row r="550" spans="1:17" x14ac:dyDescent="0.25">
      <c r="A550" t="s">
        <v>404</v>
      </c>
      <c r="B550" t="s">
        <v>418</v>
      </c>
      <c r="C550" t="s">
        <v>19</v>
      </c>
      <c r="D550" s="1">
        <v>43466</v>
      </c>
      <c r="E550" s="1">
        <v>43830</v>
      </c>
      <c r="F550" t="s">
        <v>37</v>
      </c>
      <c r="G550">
        <v>3</v>
      </c>
      <c r="H550" t="s">
        <v>64</v>
      </c>
      <c r="I550" t="s">
        <v>22</v>
      </c>
      <c r="J550" t="s">
        <v>65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25">
      <c r="A551" t="s">
        <v>404</v>
      </c>
      <c r="B551" t="s">
        <v>419</v>
      </c>
      <c r="C551" t="s">
        <v>19</v>
      </c>
      <c r="D551" s="1">
        <v>43486</v>
      </c>
      <c r="E551" s="1">
        <v>43850</v>
      </c>
      <c r="F551" t="s">
        <v>40</v>
      </c>
      <c r="G551">
        <v>3</v>
      </c>
      <c r="H551" t="s">
        <v>64</v>
      </c>
      <c r="I551" t="s">
        <v>22</v>
      </c>
      <c r="J551" t="s">
        <v>65</v>
      </c>
      <c r="K551" t="s">
        <v>66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</row>
    <row r="552" spans="1:17" x14ac:dyDescent="0.25">
      <c r="A552" t="s">
        <v>404</v>
      </c>
      <c r="B552">
        <v>2250007836</v>
      </c>
      <c r="C552" t="s">
        <v>31</v>
      </c>
      <c r="D552" s="1">
        <v>43138</v>
      </c>
      <c r="E552" s="1">
        <v>43502</v>
      </c>
      <c r="F552" t="s">
        <v>36</v>
      </c>
      <c r="G552">
        <v>1</v>
      </c>
      <c r="H552" t="s">
        <v>21</v>
      </c>
      <c r="I552" t="s">
        <v>22</v>
      </c>
      <c r="J552" t="s">
        <v>37</v>
      </c>
      <c r="K552" t="s">
        <v>66</v>
      </c>
      <c r="L552">
        <v>1013.88</v>
      </c>
      <c r="M552" s="1">
        <v>43138</v>
      </c>
      <c r="N552" t="s">
        <v>24</v>
      </c>
      <c r="O552" t="s">
        <v>252</v>
      </c>
      <c r="P552" t="s">
        <v>355</v>
      </c>
      <c r="Q552" s="1">
        <v>43852</v>
      </c>
    </row>
    <row r="553" spans="1:17" x14ac:dyDescent="0.25">
      <c r="A553" t="s">
        <v>404</v>
      </c>
      <c r="B553">
        <v>2250007837</v>
      </c>
      <c r="C553" t="s">
        <v>31</v>
      </c>
      <c r="D553" s="1">
        <v>43138</v>
      </c>
      <c r="E553" s="1">
        <v>43502</v>
      </c>
      <c r="F553" t="s">
        <v>36</v>
      </c>
      <c r="G553">
        <v>1</v>
      </c>
      <c r="H553" t="s">
        <v>21</v>
      </c>
      <c r="I553" t="s">
        <v>22</v>
      </c>
      <c r="J553" t="s">
        <v>37</v>
      </c>
      <c r="K553" t="s">
        <v>66</v>
      </c>
      <c r="L553">
        <v>1601.5</v>
      </c>
      <c r="M553" s="1">
        <v>43138</v>
      </c>
      <c r="N553" t="s">
        <v>24</v>
      </c>
      <c r="O553" t="s">
        <v>252</v>
      </c>
      <c r="P553" t="s">
        <v>420</v>
      </c>
      <c r="Q553" s="1">
        <v>43852</v>
      </c>
    </row>
    <row r="554" spans="1:17" x14ac:dyDescent="0.25">
      <c r="A554" t="s">
        <v>404</v>
      </c>
      <c r="B554" t="s">
        <v>421</v>
      </c>
      <c r="C554" t="s">
        <v>31</v>
      </c>
      <c r="D554" s="1">
        <v>43284</v>
      </c>
      <c r="E554" s="1">
        <v>43648</v>
      </c>
      <c r="F554" t="s">
        <v>37</v>
      </c>
      <c r="G554">
        <v>1</v>
      </c>
      <c r="H554" t="s">
        <v>21</v>
      </c>
      <c r="I554" t="s">
        <v>22</v>
      </c>
      <c r="J554" t="s">
        <v>37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</row>
    <row r="555" spans="1:17" x14ac:dyDescent="0.25">
      <c r="A555" t="s">
        <v>404</v>
      </c>
      <c r="B555" t="s">
        <v>422</v>
      </c>
      <c r="C555" t="s">
        <v>19</v>
      </c>
      <c r="D555" s="1">
        <v>43649</v>
      </c>
      <c r="E555" s="1">
        <v>44014</v>
      </c>
      <c r="F555" t="s">
        <v>37</v>
      </c>
      <c r="G555">
        <v>1</v>
      </c>
      <c r="H555" t="s">
        <v>21</v>
      </c>
      <c r="I555" t="s">
        <v>22</v>
      </c>
      <c r="J555" t="s">
        <v>37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</row>
    <row r="556" spans="1:17" x14ac:dyDescent="0.25">
      <c r="A556" t="s">
        <v>404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66</v>
      </c>
      <c r="L556">
        <v>992.51</v>
      </c>
      <c r="M556" s="1">
        <v>43156</v>
      </c>
      <c r="N556" t="s">
        <v>24</v>
      </c>
      <c r="O556" t="s">
        <v>252</v>
      </c>
      <c r="P556" t="s">
        <v>253</v>
      </c>
      <c r="Q556" s="1">
        <v>43852</v>
      </c>
    </row>
    <row r="557" spans="1:17" x14ac:dyDescent="0.25">
      <c r="A557" t="s">
        <v>404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66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</row>
    <row r="558" spans="1:17" x14ac:dyDescent="0.25">
      <c r="A558" t="s">
        <v>404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66</v>
      </c>
      <c r="L558">
        <v>377079.15</v>
      </c>
      <c r="M558" s="1">
        <v>42735</v>
      </c>
      <c r="N558" t="s">
        <v>24</v>
      </c>
      <c r="O558" t="s">
        <v>252</v>
      </c>
      <c r="P558" t="s">
        <v>253</v>
      </c>
      <c r="Q558" s="1">
        <v>43852</v>
      </c>
    </row>
    <row r="559" spans="1:17" x14ac:dyDescent="0.25">
      <c r="A559" t="s">
        <v>404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66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</row>
    <row r="560" spans="1:17" x14ac:dyDescent="0.25">
      <c r="A560" t="s">
        <v>404</v>
      </c>
      <c r="B560" t="s">
        <v>423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66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25">
      <c r="A561" t="s">
        <v>404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66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</row>
    <row r="562" spans="1:17" x14ac:dyDescent="0.25">
      <c r="A562" t="s">
        <v>404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66</v>
      </c>
      <c r="L562">
        <v>349157.16</v>
      </c>
      <c r="M562" s="1">
        <v>43101</v>
      </c>
      <c r="N562" t="s">
        <v>24</v>
      </c>
      <c r="O562" t="s">
        <v>252</v>
      </c>
      <c r="P562" t="s">
        <v>253</v>
      </c>
      <c r="Q562" s="1">
        <v>43852</v>
      </c>
    </row>
    <row r="563" spans="1:17" x14ac:dyDescent="0.25">
      <c r="A563" t="s">
        <v>404</v>
      </c>
      <c r="B563" t="s">
        <v>424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54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</row>
    <row r="564" spans="1:17" x14ac:dyDescent="0.25">
      <c r="A564" t="s">
        <v>404</v>
      </c>
      <c r="B564" t="s">
        <v>425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54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</row>
    <row r="565" spans="1:17" x14ac:dyDescent="0.25">
      <c r="A565" t="s">
        <v>404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66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</row>
    <row r="566" spans="1:17" x14ac:dyDescent="0.25">
      <c r="A566" t="s">
        <v>404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66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25">
      <c r="A567" t="s">
        <v>404</v>
      </c>
      <c r="B567" t="s">
        <v>426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66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</row>
    <row r="568" spans="1:17" x14ac:dyDescent="0.25">
      <c r="A568" t="s">
        <v>404</v>
      </c>
      <c r="B568" t="s">
        <v>427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54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</row>
    <row r="569" spans="1:17" x14ac:dyDescent="0.25">
      <c r="A569" t="s">
        <v>404</v>
      </c>
      <c r="B569" t="s">
        <v>428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54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</row>
    <row r="570" spans="1:17" x14ac:dyDescent="0.25">
      <c r="A570" t="s">
        <v>404</v>
      </c>
      <c r="B570" t="s">
        <v>429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54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</row>
    <row r="571" spans="1:17" x14ac:dyDescent="0.25">
      <c r="A571" t="s">
        <v>404</v>
      </c>
      <c r="B571" t="s">
        <v>430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54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</row>
    <row r="572" spans="1:17" x14ac:dyDescent="0.25">
      <c r="A572" t="s">
        <v>404</v>
      </c>
      <c r="B572" t="s">
        <v>431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54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</row>
    <row r="573" spans="1:17" x14ac:dyDescent="0.25">
      <c r="A573" t="s">
        <v>404</v>
      </c>
      <c r="B573" t="s">
        <v>432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66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</row>
    <row r="574" spans="1:17" x14ac:dyDescent="0.25">
      <c r="A574" t="s">
        <v>404</v>
      </c>
      <c r="B574" t="s">
        <v>433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66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25">
      <c r="A575" t="s">
        <v>404</v>
      </c>
      <c r="B575" t="s">
        <v>434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54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</row>
    <row r="576" spans="1:17" x14ac:dyDescent="0.25">
      <c r="A576" t="s">
        <v>404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66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</row>
    <row r="577" spans="1:17" x14ac:dyDescent="0.25">
      <c r="A577" t="s">
        <v>404</v>
      </c>
      <c r="B577" t="s">
        <v>435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66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</row>
    <row r="578" spans="1:17" x14ac:dyDescent="0.25">
      <c r="A578" t="s">
        <v>404</v>
      </c>
      <c r="B578" t="s">
        <v>436</v>
      </c>
      <c r="C578" t="s">
        <v>19</v>
      </c>
      <c r="D578" s="1">
        <v>43497</v>
      </c>
      <c r="E578" s="1">
        <v>43861</v>
      </c>
      <c r="F578" t="s">
        <v>37</v>
      </c>
      <c r="G578">
        <v>1</v>
      </c>
      <c r="H578" t="s">
        <v>21</v>
      </c>
      <c r="I578" t="s">
        <v>22</v>
      </c>
      <c r="J578" t="s">
        <v>37</v>
      </c>
      <c r="K578" t="s">
        <v>66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</row>
    <row r="579" spans="1:17" x14ac:dyDescent="0.25">
      <c r="A579" t="s">
        <v>404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202</v>
      </c>
      <c r="G579">
        <v>1</v>
      </c>
      <c r="H579" t="s">
        <v>21</v>
      </c>
      <c r="I579" t="s">
        <v>22</v>
      </c>
      <c r="J579" t="s">
        <v>33</v>
      </c>
      <c r="K579" t="s">
        <v>66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</row>
    <row r="580" spans="1:17" x14ac:dyDescent="0.25">
      <c r="A580" t="s">
        <v>404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202</v>
      </c>
      <c r="G580">
        <v>1</v>
      </c>
      <c r="H580" t="s">
        <v>21</v>
      </c>
      <c r="I580" t="s">
        <v>22</v>
      </c>
      <c r="J580" t="s">
        <v>33</v>
      </c>
      <c r="K580" t="s">
        <v>66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</row>
    <row r="581" spans="1:17" x14ac:dyDescent="0.25">
      <c r="A581" t="s">
        <v>404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202</v>
      </c>
      <c r="G581">
        <v>1</v>
      </c>
      <c r="H581" t="s">
        <v>21</v>
      </c>
      <c r="I581" t="s">
        <v>22</v>
      </c>
      <c r="J581" t="s">
        <v>33</v>
      </c>
      <c r="K581" t="s">
        <v>66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</row>
    <row r="582" spans="1:17" x14ac:dyDescent="0.25">
      <c r="A582" t="s">
        <v>404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202</v>
      </c>
      <c r="G582">
        <v>1</v>
      </c>
      <c r="H582" t="s">
        <v>21</v>
      </c>
      <c r="I582" t="s">
        <v>22</v>
      </c>
      <c r="J582" t="s">
        <v>33</v>
      </c>
      <c r="K582" t="s">
        <v>66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</row>
    <row r="583" spans="1:17" x14ac:dyDescent="0.25">
      <c r="A583" t="s">
        <v>404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202</v>
      </c>
      <c r="G583">
        <v>1</v>
      </c>
      <c r="H583" t="s">
        <v>21</v>
      </c>
      <c r="I583" t="s">
        <v>22</v>
      </c>
      <c r="J583" t="s">
        <v>33</v>
      </c>
      <c r="K583" t="s">
        <v>66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</row>
    <row r="584" spans="1:17" x14ac:dyDescent="0.25">
      <c r="A584" t="s">
        <v>404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202</v>
      </c>
      <c r="G584">
        <v>1</v>
      </c>
      <c r="H584" t="s">
        <v>21</v>
      </c>
      <c r="I584" t="s">
        <v>22</v>
      </c>
      <c r="J584" t="s">
        <v>33</v>
      </c>
      <c r="K584" t="s">
        <v>66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</row>
    <row r="585" spans="1:17" x14ac:dyDescent="0.25">
      <c r="A585" t="s">
        <v>404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202</v>
      </c>
      <c r="G585">
        <v>1</v>
      </c>
      <c r="H585" t="s">
        <v>21</v>
      </c>
      <c r="I585" t="s">
        <v>22</v>
      </c>
      <c r="J585" t="s">
        <v>33</v>
      </c>
      <c r="K585" t="s">
        <v>66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</row>
    <row r="586" spans="1:17" x14ac:dyDescent="0.25">
      <c r="A586" t="s">
        <v>404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202</v>
      </c>
      <c r="G586">
        <v>1</v>
      </c>
      <c r="H586" t="s">
        <v>21</v>
      </c>
      <c r="I586" t="s">
        <v>22</v>
      </c>
      <c r="J586" t="s">
        <v>33</v>
      </c>
      <c r="K586" t="s">
        <v>66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</row>
    <row r="587" spans="1:17" x14ac:dyDescent="0.25">
      <c r="A587" t="s">
        <v>404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202</v>
      </c>
      <c r="G587">
        <v>1</v>
      </c>
      <c r="H587" t="s">
        <v>21</v>
      </c>
      <c r="I587" t="s">
        <v>22</v>
      </c>
      <c r="J587" t="s">
        <v>33</v>
      </c>
      <c r="K587" t="s">
        <v>66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</row>
    <row r="588" spans="1:17" x14ac:dyDescent="0.25">
      <c r="A588" t="s">
        <v>404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202</v>
      </c>
      <c r="G588">
        <v>1</v>
      </c>
      <c r="H588" t="s">
        <v>21</v>
      </c>
      <c r="I588" t="s">
        <v>22</v>
      </c>
      <c r="J588" t="s">
        <v>33</v>
      </c>
      <c r="K588" t="s">
        <v>66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</row>
    <row r="589" spans="1:17" x14ac:dyDescent="0.25">
      <c r="A589" t="s">
        <v>404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202</v>
      </c>
      <c r="G589">
        <v>1</v>
      </c>
      <c r="H589" t="s">
        <v>21</v>
      </c>
      <c r="I589" t="s">
        <v>22</v>
      </c>
      <c r="J589" t="s">
        <v>33</v>
      </c>
      <c r="K589" t="s">
        <v>66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</row>
    <row r="590" spans="1:17" x14ac:dyDescent="0.25">
      <c r="A590" t="s">
        <v>404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202</v>
      </c>
      <c r="G590">
        <v>1</v>
      </c>
      <c r="H590" t="s">
        <v>21</v>
      </c>
      <c r="I590" t="s">
        <v>22</v>
      </c>
      <c r="J590" t="s">
        <v>33</v>
      </c>
      <c r="K590" t="s">
        <v>66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</row>
    <row r="591" spans="1:17" x14ac:dyDescent="0.25">
      <c r="A591" t="s">
        <v>404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202</v>
      </c>
      <c r="G591">
        <v>1</v>
      </c>
      <c r="H591" t="s">
        <v>21</v>
      </c>
      <c r="I591" t="s">
        <v>22</v>
      </c>
      <c r="J591" t="s">
        <v>33</v>
      </c>
      <c r="K591" t="s">
        <v>66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</row>
    <row r="592" spans="1:17" x14ac:dyDescent="0.25">
      <c r="A592" t="s">
        <v>404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36</v>
      </c>
      <c r="G592">
        <v>1</v>
      </c>
      <c r="H592" t="s">
        <v>21</v>
      </c>
      <c r="I592" t="s">
        <v>22</v>
      </c>
      <c r="J592" t="s">
        <v>33</v>
      </c>
      <c r="K592" t="s">
        <v>66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</row>
    <row r="593" spans="1:17" x14ac:dyDescent="0.25">
      <c r="A593" t="s">
        <v>404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202</v>
      </c>
      <c r="G593">
        <v>1</v>
      </c>
      <c r="H593" t="s">
        <v>21</v>
      </c>
      <c r="I593" t="s">
        <v>22</v>
      </c>
      <c r="J593" t="s">
        <v>33</v>
      </c>
      <c r="K593" t="s">
        <v>66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</row>
    <row r="594" spans="1:17" x14ac:dyDescent="0.25">
      <c r="A594" t="s">
        <v>404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202</v>
      </c>
      <c r="G594">
        <v>1</v>
      </c>
      <c r="H594" t="s">
        <v>21</v>
      </c>
      <c r="I594" t="s">
        <v>22</v>
      </c>
      <c r="J594" t="s">
        <v>33</v>
      </c>
      <c r="K594" t="s">
        <v>66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</row>
    <row r="595" spans="1:17" x14ac:dyDescent="0.25">
      <c r="A595" t="s">
        <v>404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202</v>
      </c>
      <c r="G595">
        <v>1</v>
      </c>
      <c r="H595" t="s">
        <v>21</v>
      </c>
      <c r="I595" t="s">
        <v>22</v>
      </c>
      <c r="J595" t="s">
        <v>33</v>
      </c>
      <c r="K595" t="s">
        <v>66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</row>
    <row r="596" spans="1:17" x14ac:dyDescent="0.25">
      <c r="A596" t="s">
        <v>404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202</v>
      </c>
      <c r="G596">
        <v>1</v>
      </c>
      <c r="H596" t="s">
        <v>21</v>
      </c>
      <c r="I596" t="s">
        <v>22</v>
      </c>
      <c r="J596" t="s">
        <v>33</v>
      </c>
      <c r="K596" t="s">
        <v>66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</row>
    <row r="597" spans="1:17" x14ac:dyDescent="0.25">
      <c r="A597" t="s">
        <v>404</v>
      </c>
      <c r="B597" t="s">
        <v>437</v>
      </c>
      <c r="C597" t="s">
        <v>31</v>
      </c>
      <c r="D597" s="1">
        <v>43145</v>
      </c>
      <c r="E597" s="1">
        <v>43509</v>
      </c>
      <c r="F597" t="s">
        <v>36</v>
      </c>
      <c r="G597">
        <v>1</v>
      </c>
      <c r="H597" t="s">
        <v>21</v>
      </c>
      <c r="I597" t="s">
        <v>22</v>
      </c>
      <c r="J597" t="s">
        <v>33</v>
      </c>
      <c r="K597" t="s">
        <v>66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</row>
    <row r="598" spans="1:17" x14ac:dyDescent="0.25">
      <c r="A598" t="s">
        <v>404</v>
      </c>
      <c r="B598" t="s">
        <v>438</v>
      </c>
      <c r="C598" t="s">
        <v>31</v>
      </c>
      <c r="D598" s="1">
        <v>43210</v>
      </c>
      <c r="E598" s="1">
        <v>43574</v>
      </c>
      <c r="F598" t="s">
        <v>202</v>
      </c>
      <c r="G598">
        <v>1</v>
      </c>
      <c r="H598" t="s">
        <v>21</v>
      </c>
      <c r="I598" t="s">
        <v>22</v>
      </c>
      <c r="J598" t="s">
        <v>33</v>
      </c>
      <c r="K598" t="s">
        <v>66</v>
      </c>
      <c r="L598">
        <v>70725.990000000005</v>
      </c>
      <c r="M598" s="1">
        <v>43210</v>
      </c>
      <c r="N598" t="s">
        <v>24</v>
      </c>
      <c r="O598" t="s">
        <v>252</v>
      </c>
      <c r="P598" t="s">
        <v>420</v>
      </c>
      <c r="Q598" s="1">
        <v>43852</v>
      </c>
    </row>
    <row r="599" spans="1:17" x14ac:dyDescent="0.25">
      <c r="A599" t="s">
        <v>404</v>
      </c>
      <c r="B599" t="s">
        <v>439</v>
      </c>
      <c r="C599" t="s">
        <v>19</v>
      </c>
      <c r="D599" s="1">
        <v>43220</v>
      </c>
      <c r="E599" s="1">
        <v>44134</v>
      </c>
      <c r="F599" t="s">
        <v>202</v>
      </c>
      <c r="G599">
        <v>1</v>
      </c>
      <c r="H599" t="s">
        <v>21</v>
      </c>
      <c r="I599" t="s">
        <v>22</v>
      </c>
      <c r="J599" t="s">
        <v>33</v>
      </c>
      <c r="K599" t="s">
        <v>66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</row>
    <row r="600" spans="1:17" x14ac:dyDescent="0.25">
      <c r="A600" t="s">
        <v>404</v>
      </c>
      <c r="B600" t="s">
        <v>439</v>
      </c>
      <c r="C600" t="s">
        <v>19</v>
      </c>
      <c r="D600" s="1">
        <v>43220</v>
      </c>
      <c r="E600" s="1">
        <v>44134</v>
      </c>
      <c r="F600" t="s">
        <v>202</v>
      </c>
      <c r="G600">
        <v>1</v>
      </c>
      <c r="H600" t="s">
        <v>21</v>
      </c>
      <c r="I600" t="s">
        <v>22</v>
      </c>
      <c r="J600" t="s">
        <v>33</v>
      </c>
      <c r="K600" t="s">
        <v>66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</row>
    <row r="601" spans="1:17" x14ac:dyDescent="0.25">
      <c r="A601" t="s">
        <v>404</v>
      </c>
      <c r="B601" t="s">
        <v>439</v>
      </c>
      <c r="C601" t="s">
        <v>19</v>
      </c>
      <c r="D601" s="1">
        <v>43220</v>
      </c>
      <c r="E601" s="1">
        <v>44134</v>
      </c>
      <c r="F601" t="s">
        <v>202</v>
      </c>
      <c r="G601">
        <v>1</v>
      </c>
      <c r="H601" t="s">
        <v>21</v>
      </c>
      <c r="I601" t="s">
        <v>22</v>
      </c>
      <c r="J601" t="s">
        <v>33</v>
      </c>
      <c r="K601" t="s">
        <v>66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</row>
    <row r="602" spans="1:17" x14ac:dyDescent="0.25">
      <c r="A602" t="s">
        <v>404</v>
      </c>
      <c r="B602" t="s">
        <v>439</v>
      </c>
      <c r="C602" t="s">
        <v>19</v>
      </c>
      <c r="D602" s="1">
        <v>43220</v>
      </c>
      <c r="E602" s="1">
        <v>44134</v>
      </c>
      <c r="F602" t="s">
        <v>202</v>
      </c>
      <c r="G602">
        <v>1</v>
      </c>
      <c r="H602" t="s">
        <v>21</v>
      </c>
      <c r="I602" t="s">
        <v>22</v>
      </c>
      <c r="J602" t="s">
        <v>33</v>
      </c>
      <c r="K602" t="s">
        <v>66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25">
      <c r="A603" t="s">
        <v>404</v>
      </c>
      <c r="B603" t="s">
        <v>439</v>
      </c>
      <c r="C603" t="s">
        <v>19</v>
      </c>
      <c r="D603" s="1">
        <v>43220</v>
      </c>
      <c r="E603" s="1">
        <v>44134</v>
      </c>
      <c r="F603" t="s">
        <v>202</v>
      </c>
      <c r="G603">
        <v>1</v>
      </c>
      <c r="H603" t="s">
        <v>21</v>
      </c>
      <c r="I603" t="s">
        <v>22</v>
      </c>
      <c r="J603" t="s">
        <v>33</v>
      </c>
      <c r="K603" t="s">
        <v>66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25">
      <c r="A604" t="s">
        <v>404</v>
      </c>
      <c r="B604" t="s">
        <v>439</v>
      </c>
      <c r="C604" t="s">
        <v>19</v>
      </c>
      <c r="D604" s="1">
        <v>43220</v>
      </c>
      <c r="E604" s="1">
        <v>44134</v>
      </c>
      <c r="F604" t="s">
        <v>202</v>
      </c>
      <c r="G604">
        <v>1</v>
      </c>
      <c r="H604" t="s">
        <v>21</v>
      </c>
      <c r="I604" t="s">
        <v>22</v>
      </c>
      <c r="J604" t="s">
        <v>33</v>
      </c>
      <c r="K604" t="s">
        <v>66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25">
      <c r="A605" t="s">
        <v>404</v>
      </c>
      <c r="B605" t="s">
        <v>439</v>
      </c>
      <c r="C605" t="s">
        <v>19</v>
      </c>
      <c r="D605" s="1">
        <v>43220</v>
      </c>
      <c r="E605" s="1">
        <v>44134</v>
      </c>
      <c r="F605" t="s">
        <v>202</v>
      </c>
      <c r="G605">
        <v>1</v>
      </c>
      <c r="H605" t="s">
        <v>21</v>
      </c>
      <c r="I605" t="s">
        <v>22</v>
      </c>
      <c r="J605" t="s">
        <v>33</v>
      </c>
      <c r="K605" t="s">
        <v>66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</row>
    <row r="606" spans="1:17" x14ac:dyDescent="0.25">
      <c r="A606" t="s">
        <v>404</v>
      </c>
      <c r="B606" t="s">
        <v>439</v>
      </c>
      <c r="C606" t="s">
        <v>19</v>
      </c>
      <c r="D606" s="1">
        <v>43220</v>
      </c>
      <c r="E606" s="1">
        <v>44134</v>
      </c>
      <c r="F606" t="s">
        <v>202</v>
      </c>
      <c r="G606">
        <v>1</v>
      </c>
      <c r="H606" t="s">
        <v>21</v>
      </c>
      <c r="I606" t="s">
        <v>22</v>
      </c>
      <c r="J606" t="s">
        <v>33</v>
      </c>
      <c r="K606" t="s">
        <v>66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</row>
    <row r="607" spans="1:17" x14ac:dyDescent="0.25">
      <c r="A607" t="s">
        <v>404</v>
      </c>
      <c r="B607" t="s">
        <v>439</v>
      </c>
      <c r="C607" t="s">
        <v>19</v>
      </c>
      <c r="D607" s="1">
        <v>43220</v>
      </c>
      <c r="E607" s="1">
        <v>44134</v>
      </c>
      <c r="F607" t="s">
        <v>202</v>
      </c>
      <c r="G607">
        <v>1</v>
      </c>
      <c r="H607" t="s">
        <v>21</v>
      </c>
      <c r="I607" t="s">
        <v>22</v>
      </c>
      <c r="J607" t="s">
        <v>33</v>
      </c>
      <c r="K607" t="s">
        <v>66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</row>
    <row r="608" spans="1:17" x14ac:dyDescent="0.25">
      <c r="A608" t="s">
        <v>404</v>
      </c>
      <c r="B608" t="s">
        <v>439</v>
      </c>
      <c r="C608" t="s">
        <v>19</v>
      </c>
      <c r="D608" s="1">
        <v>43220</v>
      </c>
      <c r="E608" s="1">
        <v>44134</v>
      </c>
      <c r="F608" t="s">
        <v>202</v>
      </c>
      <c r="G608">
        <v>1</v>
      </c>
      <c r="H608" t="s">
        <v>21</v>
      </c>
      <c r="I608" t="s">
        <v>22</v>
      </c>
      <c r="J608" t="s">
        <v>33</v>
      </c>
      <c r="K608" t="s">
        <v>66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</row>
    <row r="609" spans="1:17" x14ac:dyDescent="0.25">
      <c r="A609" t="s">
        <v>404</v>
      </c>
      <c r="B609" t="s">
        <v>439</v>
      </c>
      <c r="C609" t="s">
        <v>19</v>
      </c>
      <c r="D609" s="1">
        <v>43220</v>
      </c>
      <c r="E609" s="1">
        <v>44134</v>
      </c>
      <c r="F609" t="s">
        <v>202</v>
      </c>
      <c r="G609">
        <v>1</v>
      </c>
      <c r="H609" t="s">
        <v>21</v>
      </c>
      <c r="I609" t="s">
        <v>22</v>
      </c>
      <c r="J609" t="s">
        <v>33</v>
      </c>
      <c r="K609" t="s">
        <v>66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</row>
    <row r="610" spans="1:17" x14ac:dyDescent="0.25">
      <c r="A610" t="s">
        <v>404</v>
      </c>
      <c r="B610" t="s">
        <v>439</v>
      </c>
      <c r="C610" t="s">
        <v>19</v>
      </c>
      <c r="D610" s="1">
        <v>43220</v>
      </c>
      <c r="E610" s="1">
        <v>44134</v>
      </c>
      <c r="F610" t="s">
        <v>202</v>
      </c>
      <c r="G610">
        <v>1</v>
      </c>
      <c r="H610" t="s">
        <v>21</v>
      </c>
      <c r="I610" t="s">
        <v>22</v>
      </c>
      <c r="J610" t="s">
        <v>33</v>
      </c>
      <c r="K610" t="s">
        <v>66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</row>
    <row r="611" spans="1:17" x14ac:dyDescent="0.25">
      <c r="A611" t="s">
        <v>404</v>
      </c>
      <c r="B611" t="s">
        <v>440</v>
      </c>
      <c r="C611" t="s">
        <v>31</v>
      </c>
      <c r="D611" s="1">
        <v>43278</v>
      </c>
      <c r="E611" s="1">
        <v>43642</v>
      </c>
      <c r="F611" t="s">
        <v>202</v>
      </c>
      <c r="G611">
        <v>1</v>
      </c>
      <c r="H611" t="s">
        <v>21</v>
      </c>
      <c r="I611" t="s">
        <v>22</v>
      </c>
      <c r="J611" t="s">
        <v>33</v>
      </c>
      <c r="K611" t="s">
        <v>66</v>
      </c>
      <c r="L611">
        <v>81783.89</v>
      </c>
      <c r="M611" s="1">
        <v>43278</v>
      </c>
      <c r="N611" t="s">
        <v>24</v>
      </c>
      <c r="O611" t="s">
        <v>252</v>
      </c>
      <c r="P611" t="s">
        <v>253</v>
      </c>
      <c r="Q611" s="1">
        <v>43852</v>
      </c>
    </row>
    <row r="612" spans="1:17" x14ac:dyDescent="0.25">
      <c r="A612" t="s">
        <v>404</v>
      </c>
      <c r="B612" t="s">
        <v>441</v>
      </c>
      <c r="C612" t="s">
        <v>19</v>
      </c>
      <c r="D612" s="1">
        <v>43339</v>
      </c>
      <c r="E612" s="1">
        <v>44069</v>
      </c>
      <c r="F612" t="s">
        <v>202</v>
      </c>
      <c r="G612">
        <v>1</v>
      </c>
      <c r="H612" t="s">
        <v>21</v>
      </c>
      <c r="I612" t="s">
        <v>22</v>
      </c>
      <c r="J612" t="s">
        <v>33</v>
      </c>
      <c r="K612" t="s">
        <v>66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</row>
    <row r="613" spans="1:17" x14ac:dyDescent="0.25">
      <c r="A613" t="s">
        <v>404</v>
      </c>
      <c r="B613" t="s">
        <v>441</v>
      </c>
      <c r="C613" t="s">
        <v>19</v>
      </c>
      <c r="D613" s="1">
        <v>43339</v>
      </c>
      <c r="E613" s="1">
        <v>44069</v>
      </c>
      <c r="F613" t="s">
        <v>202</v>
      </c>
      <c r="G613">
        <v>1</v>
      </c>
      <c r="H613" t="s">
        <v>21</v>
      </c>
      <c r="I613" t="s">
        <v>22</v>
      </c>
      <c r="J613" t="s">
        <v>33</v>
      </c>
      <c r="K613" t="s">
        <v>66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25">
      <c r="A614" t="s">
        <v>404</v>
      </c>
      <c r="B614" t="s">
        <v>441</v>
      </c>
      <c r="C614" t="s">
        <v>19</v>
      </c>
      <c r="D614" s="1">
        <v>43339</v>
      </c>
      <c r="E614" s="1">
        <v>44069</v>
      </c>
      <c r="F614" t="s">
        <v>202</v>
      </c>
      <c r="G614">
        <v>1</v>
      </c>
      <c r="H614" t="s">
        <v>21</v>
      </c>
      <c r="I614" t="s">
        <v>22</v>
      </c>
      <c r="J614" t="s">
        <v>33</v>
      </c>
      <c r="K614" t="s">
        <v>66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25">
      <c r="A615" t="s">
        <v>404</v>
      </c>
      <c r="B615" t="s">
        <v>441</v>
      </c>
      <c r="C615" t="s">
        <v>19</v>
      </c>
      <c r="D615" s="1">
        <v>43339</v>
      </c>
      <c r="E615" s="1">
        <v>44069</v>
      </c>
      <c r="F615" t="s">
        <v>202</v>
      </c>
      <c r="G615">
        <v>1</v>
      </c>
      <c r="H615" t="s">
        <v>21</v>
      </c>
      <c r="I615" t="s">
        <v>22</v>
      </c>
      <c r="J615" t="s">
        <v>33</v>
      </c>
      <c r="K615" t="s">
        <v>66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25">
      <c r="A616" t="s">
        <v>404</v>
      </c>
      <c r="B616" t="s">
        <v>441</v>
      </c>
      <c r="C616" t="s">
        <v>19</v>
      </c>
      <c r="D616" s="1">
        <v>43339</v>
      </c>
      <c r="E616" s="1">
        <v>44069</v>
      </c>
      <c r="F616" t="s">
        <v>202</v>
      </c>
      <c r="G616">
        <v>1</v>
      </c>
      <c r="H616" t="s">
        <v>21</v>
      </c>
      <c r="I616" t="s">
        <v>22</v>
      </c>
      <c r="J616" t="s">
        <v>33</v>
      </c>
      <c r="K616" t="s">
        <v>66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</row>
    <row r="617" spans="1:17" x14ac:dyDescent="0.25">
      <c r="A617" t="s">
        <v>404</v>
      </c>
      <c r="B617" t="s">
        <v>441</v>
      </c>
      <c r="C617" t="s">
        <v>19</v>
      </c>
      <c r="D617" s="1">
        <v>43339</v>
      </c>
      <c r="E617" s="1">
        <v>44069</v>
      </c>
      <c r="F617" t="s">
        <v>202</v>
      </c>
      <c r="G617">
        <v>1</v>
      </c>
      <c r="H617" t="s">
        <v>21</v>
      </c>
      <c r="I617" t="s">
        <v>22</v>
      </c>
      <c r="J617" t="s">
        <v>33</v>
      </c>
      <c r="K617" t="s">
        <v>66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</row>
    <row r="618" spans="1:17" x14ac:dyDescent="0.25">
      <c r="A618" t="s">
        <v>404</v>
      </c>
      <c r="B618" t="s">
        <v>441</v>
      </c>
      <c r="C618" t="s">
        <v>19</v>
      </c>
      <c r="D618" s="1">
        <v>43339</v>
      </c>
      <c r="E618" s="1">
        <v>44069</v>
      </c>
      <c r="F618" t="s">
        <v>202</v>
      </c>
      <c r="G618">
        <v>1</v>
      </c>
      <c r="H618" t="s">
        <v>21</v>
      </c>
      <c r="I618" t="s">
        <v>22</v>
      </c>
      <c r="J618" t="s">
        <v>33</v>
      </c>
      <c r="K618" t="s">
        <v>66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</row>
    <row r="619" spans="1:17" x14ac:dyDescent="0.25">
      <c r="A619" t="s">
        <v>404</v>
      </c>
      <c r="B619" t="s">
        <v>441</v>
      </c>
      <c r="C619" t="s">
        <v>19</v>
      </c>
      <c r="D619" s="1">
        <v>43339</v>
      </c>
      <c r="E619" s="1">
        <v>44069</v>
      </c>
      <c r="F619" t="s">
        <v>202</v>
      </c>
      <c r="G619">
        <v>1</v>
      </c>
      <c r="H619" t="s">
        <v>21</v>
      </c>
      <c r="I619" t="s">
        <v>22</v>
      </c>
      <c r="J619" t="s">
        <v>33</v>
      </c>
      <c r="K619" t="s">
        <v>66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</row>
    <row r="620" spans="1:17" x14ac:dyDescent="0.25">
      <c r="A620" t="s">
        <v>404</v>
      </c>
      <c r="B620" t="s">
        <v>441</v>
      </c>
      <c r="C620" t="s">
        <v>19</v>
      </c>
      <c r="D620" s="1">
        <v>43339</v>
      </c>
      <c r="E620" s="1">
        <v>44069</v>
      </c>
      <c r="F620" t="s">
        <v>202</v>
      </c>
      <c r="G620">
        <v>1</v>
      </c>
      <c r="H620" t="s">
        <v>21</v>
      </c>
      <c r="I620" t="s">
        <v>22</v>
      </c>
      <c r="J620" t="s">
        <v>33</v>
      </c>
      <c r="K620" t="s">
        <v>66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</row>
    <row r="621" spans="1:17" x14ac:dyDescent="0.25">
      <c r="A621" t="s">
        <v>404</v>
      </c>
      <c r="B621" t="s">
        <v>441</v>
      </c>
      <c r="C621" t="s">
        <v>19</v>
      </c>
      <c r="D621" s="1">
        <v>43339</v>
      </c>
      <c r="E621" s="1">
        <v>44069</v>
      </c>
      <c r="F621" t="s">
        <v>202</v>
      </c>
      <c r="G621">
        <v>1</v>
      </c>
      <c r="H621" t="s">
        <v>21</v>
      </c>
      <c r="I621" t="s">
        <v>22</v>
      </c>
      <c r="J621" t="s">
        <v>33</v>
      </c>
      <c r="K621" t="s">
        <v>66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</row>
    <row r="622" spans="1:17" x14ac:dyDescent="0.25">
      <c r="A622" t="s">
        <v>404</v>
      </c>
      <c r="B622" t="s">
        <v>441</v>
      </c>
      <c r="C622" t="s">
        <v>19</v>
      </c>
      <c r="D622" s="1">
        <v>43339</v>
      </c>
      <c r="E622" s="1">
        <v>44069</v>
      </c>
      <c r="F622" t="s">
        <v>202</v>
      </c>
      <c r="G622">
        <v>1</v>
      </c>
      <c r="H622" t="s">
        <v>21</v>
      </c>
      <c r="I622" t="s">
        <v>22</v>
      </c>
      <c r="J622" t="s">
        <v>33</v>
      </c>
      <c r="K622" t="s">
        <v>66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</row>
    <row r="623" spans="1:17" x14ac:dyDescent="0.25">
      <c r="A623" t="s">
        <v>404</v>
      </c>
      <c r="B623" t="s">
        <v>441</v>
      </c>
      <c r="C623" t="s">
        <v>19</v>
      </c>
      <c r="D623" s="1">
        <v>43339</v>
      </c>
      <c r="E623" s="1">
        <v>44069</v>
      </c>
      <c r="F623" t="s">
        <v>202</v>
      </c>
      <c r="G623">
        <v>1</v>
      </c>
      <c r="H623" t="s">
        <v>21</v>
      </c>
      <c r="I623" t="s">
        <v>22</v>
      </c>
      <c r="J623" t="s">
        <v>33</v>
      </c>
      <c r="K623" t="s">
        <v>66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25">
      <c r="A624" t="s">
        <v>404</v>
      </c>
      <c r="B624" t="s">
        <v>441</v>
      </c>
      <c r="C624" t="s">
        <v>19</v>
      </c>
      <c r="D624" s="1">
        <v>43339</v>
      </c>
      <c r="E624" s="1">
        <v>44069</v>
      </c>
      <c r="F624" t="s">
        <v>202</v>
      </c>
      <c r="G624">
        <v>1</v>
      </c>
      <c r="H624" t="s">
        <v>21</v>
      </c>
      <c r="I624" t="s">
        <v>22</v>
      </c>
      <c r="J624" t="s">
        <v>33</v>
      </c>
      <c r="K624" t="s">
        <v>66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25">
      <c r="A625" t="s">
        <v>404</v>
      </c>
      <c r="B625" t="s">
        <v>441</v>
      </c>
      <c r="C625" t="s">
        <v>19</v>
      </c>
      <c r="D625" s="1">
        <v>43339</v>
      </c>
      <c r="E625" s="1">
        <v>44069</v>
      </c>
      <c r="F625" t="s">
        <v>202</v>
      </c>
      <c r="G625">
        <v>1</v>
      </c>
      <c r="H625" t="s">
        <v>21</v>
      </c>
      <c r="I625" t="s">
        <v>22</v>
      </c>
      <c r="J625" t="s">
        <v>33</v>
      </c>
      <c r="K625" t="s">
        <v>66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25">
      <c r="A626" t="s">
        <v>404</v>
      </c>
      <c r="B626" t="s">
        <v>441</v>
      </c>
      <c r="C626" t="s">
        <v>19</v>
      </c>
      <c r="D626" s="1">
        <v>43339</v>
      </c>
      <c r="E626" s="1">
        <v>44069</v>
      </c>
      <c r="F626" t="s">
        <v>202</v>
      </c>
      <c r="G626">
        <v>1</v>
      </c>
      <c r="H626" t="s">
        <v>21</v>
      </c>
      <c r="I626" t="s">
        <v>22</v>
      </c>
      <c r="J626" t="s">
        <v>33</v>
      </c>
      <c r="K626" t="s">
        <v>66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</row>
    <row r="627" spans="1:17" x14ac:dyDescent="0.25">
      <c r="A627" t="s">
        <v>404</v>
      </c>
      <c r="B627" t="s">
        <v>441</v>
      </c>
      <c r="C627" t="s">
        <v>19</v>
      </c>
      <c r="D627" s="1">
        <v>43339</v>
      </c>
      <c r="E627" s="1">
        <v>44069</v>
      </c>
      <c r="F627" t="s">
        <v>202</v>
      </c>
      <c r="G627">
        <v>1</v>
      </c>
      <c r="H627" t="s">
        <v>21</v>
      </c>
      <c r="I627" t="s">
        <v>22</v>
      </c>
      <c r="J627" t="s">
        <v>33</v>
      </c>
      <c r="K627" t="s">
        <v>66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</row>
    <row r="628" spans="1:17" x14ac:dyDescent="0.25">
      <c r="A628" t="s">
        <v>404</v>
      </c>
      <c r="B628" t="s">
        <v>441</v>
      </c>
      <c r="C628" t="s">
        <v>19</v>
      </c>
      <c r="D628" s="1">
        <v>43339</v>
      </c>
      <c r="E628" s="1">
        <v>44069</v>
      </c>
      <c r="F628" t="s">
        <v>202</v>
      </c>
      <c r="G628">
        <v>1</v>
      </c>
      <c r="H628" t="s">
        <v>21</v>
      </c>
      <c r="I628" t="s">
        <v>22</v>
      </c>
      <c r="J628" t="s">
        <v>33</v>
      </c>
      <c r="K628" t="s">
        <v>66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</row>
    <row r="629" spans="1:17" x14ac:dyDescent="0.25">
      <c r="A629" t="s">
        <v>404</v>
      </c>
      <c r="B629" t="s">
        <v>441</v>
      </c>
      <c r="C629" t="s">
        <v>19</v>
      </c>
      <c r="D629" s="1">
        <v>43339</v>
      </c>
      <c r="E629" s="1">
        <v>44069</v>
      </c>
      <c r="F629" t="s">
        <v>202</v>
      </c>
      <c r="G629">
        <v>1</v>
      </c>
      <c r="H629" t="s">
        <v>21</v>
      </c>
      <c r="I629" t="s">
        <v>22</v>
      </c>
      <c r="J629" t="s">
        <v>33</v>
      </c>
      <c r="K629" t="s">
        <v>66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</row>
    <row r="630" spans="1:17" x14ac:dyDescent="0.25">
      <c r="A630" t="s">
        <v>404</v>
      </c>
      <c r="B630" t="s">
        <v>441</v>
      </c>
      <c r="C630" t="s">
        <v>19</v>
      </c>
      <c r="D630" s="1">
        <v>43339</v>
      </c>
      <c r="E630" s="1">
        <v>44069</v>
      </c>
      <c r="F630" t="s">
        <v>202</v>
      </c>
      <c r="G630">
        <v>1</v>
      </c>
      <c r="H630" t="s">
        <v>21</v>
      </c>
      <c r="I630" t="s">
        <v>22</v>
      </c>
      <c r="J630" t="s">
        <v>33</v>
      </c>
      <c r="K630" t="s">
        <v>66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</row>
    <row r="631" spans="1:17" x14ac:dyDescent="0.25">
      <c r="A631" t="s">
        <v>404</v>
      </c>
      <c r="B631" t="s">
        <v>441</v>
      </c>
      <c r="C631" t="s">
        <v>19</v>
      </c>
      <c r="D631" s="1">
        <v>43339</v>
      </c>
      <c r="E631" s="1">
        <v>44069</v>
      </c>
      <c r="F631" t="s">
        <v>202</v>
      </c>
      <c r="G631">
        <v>1</v>
      </c>
      <c r="H631" t="s">
        <v>21</v>
      </c>
      <c r="I631" t="s">
        <v>22</v>
      </c>
      <c r="J631" t="s">
        <v>33</v>
      </c>
      <c r="K631" t="s">
        <v>66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</row>
    <row r="632" spans="1:17" x14ac:dyDescent="0.25">
      <c r="A632" t="s">
        <v>404</v>
      </c>
      <c r="B632" t="s">
        <v>442</v>
      </c>
      <c r="C632" t="s">
        <v>19</v>
      </c>
      <c r="D632" s="1">
        <v>43326</v>
      </c>
      <c r="E632" s="1">
        <v>44240</v>
      </c>
      <c r="F632" t="s">
        <v>202</v>
      </c>
      <c r="G632">
        <v>1</v>
      </c>
      <c r="H632" t="s">
        <v>21</v>
      </c>
      <c r="I632" t="s">
        <v>22</v>
      </c>
      <c r="J632" t="s">
        <v>33</v>
      </c>
      <c r="K632" t="s">
        <v>66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</row>
    <row r="633" spans="1:17" x14ac:dyDescent="0.25">
      <c r="A633" t="s">
        <v>404</v>
      </c>
      <c r="B633" t="s">
        <v>442</v>
      </c>
      <c r="C633" t="s">
        <v>19</v>
      </c>
      <c r="D633" s="1">
        <v>43326</v>
      </c>
      <c r="E633" s="1">
        <v>44240</v>
      </c>
      <c r="F633" t="s">
        <v>202</v>
      </c>
      <c r="G633">
        <v>1</v>
      </c>
      <c r="H633" t="s">
        <v>21</v>
      </c>
      <c r="I633" t="s">
        <v>22</v>
      </c>
      <c r="J633" t="s">
        <v>33</v>
      </c>
      <c r="K633" t="s">
        <v>66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25">
      <c r="A634" t="s">
        <v>404</v>
      </c>
      <c r="B634" t="s">
        <v>442</v>
      </c>
      <c r="C634" t="s">
        <v>19</v>
      </c>
      <c r="D634" s="1">
        <v>43326</v>
      </c>
      <c r="E634" s="1">
        <v>44240</v>
      </c>
      <c r="F634" t="s">
        <v>202</v>
      </c>
      <c r="G634">
        <v>1</v>
      </c>
      <c r="H634" t="s">
        <v>21</v>
      </c>
      <c r="I634" t="s">
        <v>22</v>
      </c>
      <c r="J634" t="s">
        <v>33</v>
      </c>
      <c r="K634" t="s">
        <v>66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25">
      <c r="A635" t="s">
        <v>404</v>
      </c>
      <c r="B635" t="s">
        <v>442</v>
      </c>
      <c r="C635" t="s">
        <v>19</v>
      </c>
      <c r="D635" s="1">
        <v>43326</v>
      </c>
      <c r="E635" s="1">
        <v>44240</v>
      </c>
      <c r="F635" t="s">
        <v>202</v>
      </c>
      <c r="G635">
        <v>1</v>
      </c>
      <c r="H635" t="s">
        <v>21</v>
      </c>
      <c r="I635" t="s">
        <v>22</v>
      </c>
      <c r="J635" t="s">
        <v>33</v>
      </c>
      <c r="K635" t="s">
        <v>66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25">
      <c r="A636" t="s">
        <v>404</v>
      </c>
      <c r="B636" t="s">
        <v>442</v>
      </c>
      <c r="C636" t="s">
        <v>19</v>
      </c>
      <c r="D636" s="1">
        <v>43326</v>
      </c>
      <c r="E636" s="1">
        <v>44240</v>
      </c>
      <c r="F636" t="s">
        <v>202</v>
      </c>
      <c r="G636">
        <v>1</v>
      </c>
      <c r="H636" t="s">
        <v>21</v>
      </c>
      <c r="I636" t="s">
        <v>22</v>
      </c>
      <c r="J636" t="s">
        <v>33</v>
      </c>
      <c r="K636" t="s">
        <v>66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25">
      <c r="A637" t="s">
        <v>404</v>
      </c>
      <c r="B637" t="s">
        <v>442</v>
      </c>
      <c r="C637" t="s">
        <v>19</v>
      </c>
      <c r="D637" s="1">
        <v>43326</v>
      </c>
      <c r="E637" s="1">
        <v>44240</v>
      </c>
      <c r="F637" t="s">
        <v>202</v>
      </c>
      <c r="G637">
        <v>1</v>
      </c>
      <c r="H637" t="s">
        <v>21</v>
      </c>
      <c r="I637" t="s">
        <v>22</v>
      </c>
      <c r="J637" t="s">
        <v>33</v>
      </c>
      <c r="K637" t="s">
        <v>66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25">
      <c r="A638" t="s">
        <v>404</v>
      </c>
      <c r="B638" t="s">
        <v>442</v>
      </c>
      <c r="C638" t="s">
        <v>19</v>
      </c>
      <c r="D638" s="1">
        <v>43326</v>
      </c>
      <c r="E638" s="1">
        <v>44240</v>
      </c>
      <c r="F638" t="s">
        <v>202</v>
      </c>
      <c r="G638">
        <v>1</v>
      </c>
      <c r="H638" t="s">
        <v>21</v>
      </c>
      <c r="I638" t="s">
        <v>22</v>
      </c>
      <c r="J638" t="s">
        <v>33</v>
      </c>
      <c r="K638" t="s">
        <v>66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25">
      <c r="A639" t="s">
        <v>404</v>
      </c>
      <c r="B639" t="s">
        <v>442</v>
      </c>
      <c r="C639" t="s">
        <v>19</v>
      </c>
      <c r="D639" s="1">
        <v>43326</v>
      </c>
      <c r="E639" s="1">
        <v>44240</v>
      </c>
      <c r="F639" t="s">
        <v>202</v>
      </c>
      <c r="G639">
        <v>1</v>
      </c>
      <c r="H639" t="s">
        <v>21</v>
      </c>
      <c r="I639" t="s">
        <v>22</v>
      </c>
      <c r="J639" t="s">
        <v>33</v>
      </c>
      <c r="K639" t="s">
        <v>66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25">
      <c r="A640" t="s">
        <v>404</v>
      </c>
      <c r="B640" t="s">
        <v>442</v>
      </c>
      <c r="C640" t="s">
        <v>19</v>
      </c>
      <c r="D640" s="1">
        <v>43326</v>
      </c>
      <c r="E640" s="1">
        <v>44240</v>
      </c>
      <c r="F640" t="s">
        <v>202</v>
      </c>
      <c r="G640">
        <v>1</v>
      </c>
      <c r="H640" t="s">
        <v>21</v>
      </c>
      <c r="I640" t="s">
        <v>22</v>
      </c>
      <c r="J640" t="s">
        <v>33</v>
      </c>
      <c r="K640" t="s">
        <v>66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</row>
    <row r="641" spans="1:17" x14ac:dyDescent="0.25">
      <c r="A641" t="s">
        <v>404</v>
      </c>
      <c r="B641" t="s">
        <v>442</v>
      </c>
      <c r="C641" t="s">
        <v>19</v>
      </c>
      <c r="D641" s="1">
        <v>43326</v>
      </c>
      <c r="E641" s="1">
        <v>44240</v>
      </c>
      <c r="F641" t="s">
        <v>202</v>
      </c>
      <c r="G641">
        <v>1</v>
      </c>
      <c r="H641" t="s">
        <v>21</v>
      </c>
      <c r="I641" t="s">
        <v>22</v>
      </c>
      <c r="J641" t="s">
        <v>33</v>
      </c>
      <c r="K641" t="s">
        <v>66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</row>
    <row r="642" spans="1:17" x14ac:dyDescent="0.25">
      <c r="A642" t="s">
        <v>404</v>
      </c>
      <c r="B642" t="s">
        <v>442</v>
      </c>
      <c r="C642" t="s">
        <v>19</v>
      </c>
      <c r="D642" s="1">
        <v>43326</v>
      </c>
      <c r="E642" s="1">
        <v>44240</v>
      </c>
      <c r="F642" t="s">
        <v>202</v>
      </c>
      <c r="G642">
        <v>1</v>
      </c>
      <c r="H642" t="s">
        <v>21</v>
      </c>
      <c r="I642" t="s">
        <v>22</v>
      </c>
      <c r="J642" t="s">
        <v>33</v>
      </c>
      <c r="K642" t="s">
        <v>66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</row>
    <row r="643" spans="1:17" x14ac:dyDescent="0.25">
      <c r="A643" t="s">
        <v>404</v>
      </c>
      <c r="B643" t="s">
        <v>442</v>
      </c>
      <c r="C643" t="s">
        <v>19</v>
      </c>
      <c r="D643" s="1">
        <v>43326</v>
      </c>
      <c r="E643" s="1">
        <v>44240</v>
      </c>
      <c r="F643" t="s">
        <v>202</v>
      </c>
      <c r="G643">
        <v>1</v>
      </c>
      <c r="H643" t="s">
        <v>21</v>
      </c>
      <c r="I643" t="s">
        <v>22</v>
      </c>
      <c r="J643" t="s">
        <v>33</v>
      </c>
      <c r="K643" t="s">
        <v>66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</row>
    <row r="644" spans="1:17" x14ac:dyDescent="0.25">
      <c r="A644" t="s">
        <v>404</v>
      </c>
      <c r="B644" t="s">
        <v>442</v>
      </c>
      <c r="C644" t="s">
        <v>19</v>
      </c>
      <c r="D644" s="1">
        <v>43326</v>
      </c>
      <c r="E644" s="1">
        <v>44240</v>
      </c>
      <c r="F644" t="s">
        <v>202</v>
      </c>
      <c r="G644">
        <v>1</v>
      </c>
      <c r="H644" t="s">
        <v>21</v>
      </c>
      <c r="I644" t="s">
        <v>22</v>
      </c>
      <c r="J644" t="s">
        <v>33</v>
      </c>
      <c r="K644" t="s">
        <v>66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</row>
    <row r="645" spans="1:17" x14ac:dyDescent="0.25">
      <c r="A645" t="s">
        <v>404</v>
      </c>
      <c r="B645" t="s">
        <v>442</v>
      </c>
      <c r="C645" t="s">
        <v>19</v>
      </c>
      <c r="D645" s="1">
        <v>43326</v>
      </c>
      <c r="E645" s="1">
        <v>44240</v>
      </c>
      <c r="F645" t="s">
        <v>202</v>
      </c>
      <c r="G645">
        <v>1</v>
      </c>
      <c r="H645" t="s">
        <v>21</v>
      </c>
      <c r="I645" t="s">
        <v>22</v>
      </c>
      <c r="J645" t="s">
        <v>33</v>
      </c>
      <c r="K645" t="s">
        <v>66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</row>
    <row r="646" spans="1:17" x14ac:dyDescent="0.25">
      <c r="A646" t="s">
        <v>404</v>
      </c>
      <c r="B646" t="s">
        <v>442</v>
      </c>
      <c r="C646" t="s">
        <v>19</v>
      </c>
      <c r="D646" s="1">
        <v>43326</v>
      </c>
      <c r="E646" s="1">
        <v>44240</v>
      </c>
      <c r="F646" t="s">
        <v>202</v>
      </c>
      <c r="G646">
        <v>1</v>
      </c>
      <c r="H646" t="s">
        <v>21</v>
      </c>
      <c r="I646" t="s">
        <v>22</v>
      </c>
      <c r="J646" t="s">
        <v>33</v>
      </c>
      <c r="K646" t="s">
        <v>66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</row>
    <row r="647" spans="1:17" x14ac:dyDescent="0.25">
      <c r="A647" t="s">
        <v>404</v>
      </c>
      <c r="B647" t="s">
        <v>442</v>
      </c>
      <c r="C647" t="s">
        <v>19</v>
      </c>
      <c r="D647" s="1">
        <v>43326</v>
      </c>
      <c r="E647" s="1">
        <v>44240</v>
      </c>
      <c r="F647" t="s">
        <v>202</v>
      </c>
      <c r="G647">
        <v>1</v>
      </c>
      <c r="H647" t="s">
        <v>21</v>
      </c>
      <c r="I647" t="s">
        <v>22</v>
      </c>
      <c r="J647" t="s">
        <v>33</v>
      </c>
      <c r="K647" t="s">
        <v>66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</row>
    <row r="648" spans="1:17" x14ac:dyDescent="0.25">
      <c r="A648" t="s">
        <v>404</v>
      </c>
      <c r="B648" t="s">
        <v>442</v>
      </c>
      <c r="C648" t="s">
        <v>19</v>
      </c>
      <c r="D648" s="1">
        <v>43326</v>
      </c>
      <c r="E648" s="1">
        <v>44240</v>
      </c>
      <c r="F648" t="s">
        <v>202</v>
      </c>
      <c r="G648">
        <v>1</v>
      </c>
      <c r="H648" t="s">
        <v>21</v>
      </c>
      <c r="I648" t="s">
        <v>22</v>
      </c>
      <c r="J648" t="s">
        <v>33</v>
      </c>
      <c r="K648" t="s">
        <v>66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</row>
    <row r="649" spans="1:17" x14ac:dyDescent="0.25">
      <c r="A649" t="s">
        <v>404</v>
      </c>
      <c r="B649" t="s">
        <v>442</v>
      </c>
      <c r="C649" t="s">
        <v>19</v>
      </c>
      <c r="D649" s="1">
        <v>43326</v>
      </c>
      <c r="E649" s="1">
        <v>44240</v>
      </c>
      <c r="F649" t="s">
        <v>202</v>
      </c>
      <c r="G649">
        <v>1</v>
      </c>
      <c r="H649" t="s">
        <v>21</v>
      </c>
      <c r="I649" t="s">
        <v>22</v>
      </c>
      <c r="J649" t="s">
        <v>33</v>
      </c>
      <c r="K649" t="s">
        <v>66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25">
      <c r="A650" t="s">
        <v>404</v>
      </c>
      <c r="B650" t="s">
        <v>442</v>
      </c>
      <c r="C650" t="s">
        <v>19</v>
      </c>
      <c r="D650" s="1">
        <v>43326</v>
      </c>
      <c r="E650" s="1">
        <v>44240</v>
      </c>
      <c r="F650" t="s">
        <v>202</v>
      </c>
      <c r="G650">
        <v>1</v>
      </c>
      <c r="H650" t="s">
        <v>21</v>
      </c>
      <c r="I650" t="s">
        <v>22</v>
      </c>
      <c r="J650" t="s">
        <v>33</v>
      </c>
      <c r="K650" t="s">
        <v>66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25">
      <c r="A651" t="s">
        <v>404</v>
      </c>
      <c r="B651" t="s">
        <v>442</v>
      </c>
      <c r="C651" t="s">
        <v>19</v>
      </c>
      <c r="D651" s="1">
        <v>43326</v>
      </c>
      <c r="E651" s="1">
        <v>44240</v>
      </c>
      <c r="F651" t="s">
        <v>202</v>
      </c>
      <c r="G651">
        <v>1</v>
      </c>
      <c r="H651" t="s">
        <v>21</v>
      </c>
      <c r="I651" t="s">
        <v>22</v>
      </c>
      <c r="J651" t="s">
        <v>33</v>
      </c>
      <c r="K651" t="s">
        <v>66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25">
      <c r="A652" t="s">
        <v>404</v>
      </c>
      <c r="B652" t="s">
        <v>442</v>
      </c>
      <c r="C652" t="s">
        <v>19</v>
      </c>
      <c r="D652" s="1">
        <v>43326</v>
      </c>
      <c r="E652" s="1">
        <v>44240</v>
      </c>
      <c r="F652" t="s">
        <v>202</v>
      </c>
      <c r="G652">
        <v>1</v>
      </c>
      <c r="H652" t="s">
        <v>21</v>
      </c>
      <c r="I652" t="s">
        <v>22</v>
      </c>
      <c r="J652" t="s">
        <v>33</v>
      </c>
      <c r="K652" t="s">
        <v>66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25">
      <c r="A653" t="s">
        <v>404</v>
      </c>
      <c r="B653" t="s">
        <v>442</v>
      </c>
      <c r="C653" t="s">
        <v>19</v>
      </c>
      <c r="D653" s="1">
        <v>43326</v>
      </c>
      <c r="E653" s="1">
        <v>44240</v>
      </c>
      <c r="F653" t="s">
        <v>202</v>
      </c>
      <c r="G653">
        <v>1</v>
      </c>
      <c r="H653" t="s">
        <v>21</v>
      </c>
      <c r="I653" t="s">
        <v>22</v>
      </c>
      <c r="J653" t="s">
        <v>33</v>
      </c>
      <c r="K653" t="s">
        <v>66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25">
      <c r="A654" t="s">
        <v>404</v>
      </c>
      <c r="B654" t="s">
        <v>442</v>
      </c>
      <c r="C654" t="s">
        <v>19</v>
      </c>
      <c r="D654" s="1">
        <v>43326</v>
      </c>
      <c r="E654" s="1">
        <v>44240</v>
      </c>
      <c r="F654" t="s">
        <v>202</v>
      </c>
      <c r="G654">
        <v>1</v>
      </c>
      <c r="H654" t="s">
        <v>21</v>
      </c>
      <c r="I654" t="s">
        <v>22</v>
      </c>
      <c r="J654" t="s">
        <v>33</v>
      </c>
      <c r="K654" t="s">
        <v>66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25">
      <c r="A655" t="s">
        <v>404</v>
      </c>
      <c r="B655" t="s">
        <v>442</v>
      </c>
      <c r="C655" t="s">
        <v>19</v>
      </c>
      <c r="D655" s="1">
        <v>43326</v>
      </c>
      <c r="E655" s="1">
        <v>44240</v>
      </c>
      <c r="F655" t="s">
        <v>202</v>
      </c>
      <c r="G655">
        <v>1</v>
      </c>
      <c r="H655" t="s">
        <v>21</v>
      </c>
      <c r="I655" t="s">
        <v>22</v>
      </c>
      <c r="J655" t="s">
        <v>33</v>
      </c>
      <c r="K655" t="s">
        <v>66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25">
      <c r="A656" t="s">
        <v>404</v>
      </c>
      <c r="B656" t="s">
        <v>442</v>
      </c>
      <c r="C656" t="s">
        <v>19</v>
      </c>
      <c r="D656" s="1">
        <v>43326</v>
      </c>
      <c r="E656" s="1">
        <v>44240</v>
      </c>
      <c r="F656" t="s">
        <v>202</v>
      </c>
      <c r="G656">
        <v>1</v>
      </c>
      <c r="H656" t="s">
        <v>21</v>
      </c>
      <c r="I656" t="s">
        <v>22</v>
      </c>
      <c r="J656" t="s">
        <v>33</v>
      </c>
      <c r="K656" t="s">
        <v>66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</row>
    <row r="657" spans="1:17" x14ac:dyDescent="0.25">
      <c r="A657" t="s">
        <v>404</v>
      </c>
      <c r="B657" t="s">
        <v>442</v>
      </c>
      <c r="C657" t="s">
        <v>19</v>
      </c>
      <c r="D657" s="1">
        <v>43326</v>
      </c>
      <c r="E657" s="1">
        <v>44240</v>
      </c>
      <c r="F657" t="s">
        <v>202</v>
      </c>
      <c r="G657">
        <v>1</v>
      </c>
      <c r="H657" t="s">
        <v>21</v>
      </c>
      <c r="I657" t="s">
        <v>22</v>
      </c>
      <c r="J657" t="s">
        <v>33</v>
      </c>
      <c r="K657" t="s">
        <v>66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</row>
    <row r="658" spans="1:17" x14ac:dyDescent="0.25">
      <c r="A658" t="s">
        <v>404</v>
      </c>
      <c r="B658" t="s">
        <v>442</v>
      </c>
      <c r="C658" t="s">
        <v>19</v>
      </c>
      <c r="D658" s="1">
        <v>43326</v>
      </c>
      <c r="E658" s="1">
        <v>44240</v>
      </c>
      <c r="F658" t="s">
        <v>202</v>
      </c>
      <c r="G658">
        <v>1</v>
      </c>
      <c r="H658" t="s">
        <v>21</v>
      </c>
      <c r="I658" t="s">
        <v>22</v>
      </c>
      <c r="J658" t="s">
        <v>33</v>
      </c>
      <c r="K658" t="s">
        <v>66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</row>
    <row r="659" spans="1:17" x14ac:dyDescent="0.25">
      <c r="A659" t="s">
        <v>404</v>
      </c>
      <c r="B659" t="s">
        <v>442</v>
      </c>
      <c r="C659" t="s">
        <v>19</v>
      </c>
      <c r="D659" s="1">
        <v>43326</v>
      </c>
      <c r="E659" s="1">
        <v>44240</v>
      </c>
      <c r="F659" t="s">
        <v>202</v>
      </c>
      <c r="G659">
        <v>1</v>
      </c>
      <c r="H659" t="s">
        <v>21</v>
      </c>
      <c r="I659" t="s">
        <v>22</v>
      </c>
      <c r="J659" t="s">
        <v>33</v>
      </c>
      <c r="K659" t="s">
        <v>66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</row>
    <row r="660" spans="1:17" x14ac:dyDescent="0.25">
      <c r="A660" t="s">
        <v>404</v>
      </c>
      <c r="B660" t="s">
        <v>442</v>
      </c>
      <c r="C660" t="s">
        <v>19</v>
      </c>
      <c r="D660" s="1">
        <v>43326</v>
      </c>
      <c r="E660" s="1">
        <v>44240</v>
      </c>
      <c r="F660" t="s">
        <v>202</v>
      </c>
      <c r="G660">
        <v>1</v>
      </c>
      <c r="H660" t="s">
        <v>21</v>
      </c>
      <c r="I660" t="s">
        <v>22</v>
      </c>
      <c r="J660" t="s">
        <v>33</v>
      </c>
      <c r="K660" t="s">
        <v>66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</row>
    <row r="661" spans="1:17" x14ac:dyDescent="0.25">
      <c r="A661" t="s">
        <v>404</v>
      </c>
      <c r="B661" t="s">
        <v>442</v>
      </c>
      <c r="C661" t="s">
        <v>19</v>
      </c>
      <c r="D661" s="1">
        <v>43326</v>
      </c>
      <c r="E661" s="1">
        <v>44240</v>
      </c>
      <c r="F661" t="s">
        <v>202</v>
      </c>
      <c r="G661">
        <v>1</v>
      </c>
      <c r="H661" t="s">
        <v>21</v>
      </c>
      <c r="I661" t="s">
        <v>22</v>
      </c>
      <c r="J661" t="s">
        <v>33</v>
      </c>
      <c r="K661" t="s">
        <v>66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</row>
    <row r="662" spans="1:17" x14ac:dyDescent="0.25">
      <c r="A662" t="s">
        <v>404</v>
      </c>
      <c r="B662" t="s">
        <v>442</v>
      </c>
      <c r="C662" t="s">
        <v>19</v>
      </c>
      <c r="D662" s="1">
        <v>43326</v>
      </c>
      <c r="E662" s="1">
        <v>44240</v>
      </c>
      <c r="F662" t="s">
        <v>202</v>
      </c>
      <c r="G662">
        <v>1</v>
      </c>
      <c r="H662" t="s">
        <v>21</v>
      </c>
      <c r="I662" t="s">
        <v>22</v>
      </c>
      <c r="J662" t="s">
        <v>33</v>
      </c>
      <c r="K662" t="s">
        <v>66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</row>
    <row r="663" spans="1:17" x14ac:dyDescent="0.25">
      <c r="A663" t="s">
        <v>404</v>
      </c>
      <c r="B663" t="s">
        <v>442</v>
      </c>
      <c r="C663" t="s">
        <v>19</v>
      </c>
      <c r="D663" s="1">
        <v>43326</v>
      </c>
      <c r="E663" s="1">
        <v>44240</v>
      </c>
      <c r="F663" t="s">
        <v>202</v>
      </c>
      <c r="G663">
        <v>1</v>
      </c>
      <c r="H663" t="s">
        <v>21</v>
      </c>
      <c r="I663" t="s">
        <v>22</v>
      </c>
      <c r="J663" t="s">
        <v>33</v>
      </c>
      <c r="K663" t="s">
        <v>66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</row>
    <row r="664" spans="1:17" x14ac:dyDescent="0.25">
      <c r="A664" t="s">
        <v>404</v>
      </c>
      <c r="B664" t="s">
        <v>443</v>
      </c>
      <c r="C664" t="s">
        <v>19</v>
      </c>
      <c r="D664" s="1">
        <v>43368</v>
      </c>
      <c r="E664" s="1">
        <v>44098</v>
      </c>
      <c r="F664" t="s">
        <v>202</v>
      </c>
      <c r="G664">
        <v>1</v>
      </c>
      <c r="H664" t="s">
        <v>21</v>
      </c>
      <c r="I664" t="s">
        <v>22</v>
      </c>
      <c r="J664" t="s">
        <v>33</v>
      </c>
      <c r="K664" t="s">
        <v>66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</row>
    <row r="665" spans="1:17" x14ac:dyDescent="0.25">
      <c r="A665" t="s">
        <v>404</v>
      </c>
      <c r="B665" t="s">
        <v>443</v>
      </c>
      <c r="C665" t="s">
        <v>19</v>
      </c>
      <c r="D665" s="1">
        <v>43368</v>
      </c>
      <c r="E665" s="1">
        <v>44098</v>
      </c>
      <c r="F665" t="s">
        <v>202</v>
      </c>
      <c r="G665">
        <v>1</v>
      </c>
      <c r="H665" t="s">
        <v>21</v>
      </c>
      <c r="I665" t="s">
        <v>22</v>
      </c>
      <c r="J665" t="s">
        <v>33</v>
      </c>
      <c r="K665" t="s">
        <v>66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</row>
    <row r="666" spans="1:17" x14ac:dyDescent="0.25">
      <c r="A666" t="s">
        <v>404</v>
      </c>
      <c r="B666" t="s">
        <v>443</v>
      </c>
      <c r="C666" t="s">
        <v>19</v>
      </c>
      <c r="D666" s="1">
        <v>43368</v>
      </c>
      <c r="E666" s="1">
        <v>44098</v>
      </c>
      <c r="F666" t="s">
        <v>202</v>
      </c>
      <c r="G666">
        <v>1</v>
      </c>
      <c r="H666" t="s">
        <v>21</v>
      </c>
      <c r="I666" t="s">
        <v>22</v>
      </c>
      <c r="J666" t="s">
        <v>33</v>
      </c>
      <c r="K666" t="s">
        <v>66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</row>
    <row r="667" spans="1:17" x14ac:dyDescent="0.25">
      <c r="A667" t="s">
        <v>404</v>
      </c>
      <c r="B667" t="s">
        <v>443</v>
      </c>
      <c r="C667" t="s">
        <v>19</v>
      </c>
      <c r="D667" s="1">
        <v>43368</v>
      </c>
      <c r="E667" s="1">
        <v>44098</v>
      </c>
      <c r="F667" t="s">
        <v>202</v>
      </c>
      <c r="G667">
        <v>1</v>
      </c>
      <c r="H667" t="s">
        <v>21</v>
      </c>
      <c r="I667" t="s">
        <v>22</v>
      </c>
      <c r="J667" t="s">
        <v>33</v>
      </c>
      <c r="K667" t="s">
        <v>66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</row>
    <row r="668" spans="1:17" x14ac:dyDescent="0.25">
      <c r="A668" t="s">
        <v>404</v>
      </c>
      <c r="B668" t="s">
        <v>443</v>
      </c>
      <c r="C668" t="s">
        <v>19</v>
      </c>
      <c r="D668" s="1">
        <v>43368</v>
      </c>
      <c r="E668" s="1">
        <v>44098</v>
      </c>
      <c r="F668" t="s">
        <v>202</v>
      </c>
      <c r="G668">
        <v>1</v>
      </c>
      <c r="H668" t="s">
        <v>21</v>
      </c>
      <c r="I668" t="s">
        <v>22</v>
      </c>
      <c r="J668" t="s">
        <v>33</v>
      </c>
      <c r="K668" t="s">
        <v>66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</row>
    <row r="669" spans="1:17" x14ac:dyDescent="0.25">
      <c r="A669" t="s">
        <v>404</v>
      </c>
      <c r="B669" t="s">
        <v>443</v>
      </c>
      <c r="C669" t="s">
        <v>19</v>
      </c>
      <c r="D669" s="1">
        <v>43368</v>
      </c>
      <c r="E669" s="1">
        <v>44098</v>
      </c>
      <c r="F669" t="s">
        <v>202</v>
      </c>
      <c r="G669">
        <v>1</v>
      </c>
      <c r="H669" t="s">
        <v>21</v>
      </c>
      <c r="I669" t="s">
        <v>22</v>
      </c>
      <c r="J669" t="s">
        <v>33</v>
      </c>
      <c r="K669" t="s">
        <v>66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</row>
    <row r="670" spans="1:17" x14ac:dyDescent="0.25">
      <c r="A670" t="s">
        <v>404</v>
      </c>
      <c r="B670" t="s">
        <v>443</v>
      </c>
      <c r="C670" t="s">
        <v>19</v>
      </c>
      <c r="D670" s="1">
        <v>43368</v>
      </c>
      <c r="E670" s="1">
        <v>44098</v>
      </c>
      <c r="F670" t="s">
        <v>202</v>
      </c>
      <c r="G670">
        <v>1</v>
      </c>
      <c r="H670" t="s">
        <v>21</v>
      </c>
      <c r="I670" t="s">
        <v>22</v>
      </c>
      <c r="J670" t="s">
        <v>33</v>
      </c>
      <c r="K670" t="s">
        <v>66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</row>
    <row r="671" spans="1:17" x14ac:dyDescent="0.25">
      <c r="A671" t="s">
        <v>404</v>
      </c>
      <c r="B671" t="s">
        <v>443</v>
      </c>
      <c r="C671" t="s">
        <v>19</v>
      </c>
      <c r="D671" s="1">
        <v>43368</v>
      </c>
      <c r="E671" s="1">
        <v>44098</v>
      </c>
      <c r="F671" t="s">
        <v>202</v>
      </c>
      <c r="G671">
        <v>1</v>
      </c>
      <c r="H671" t="s">
        <v>21</v>
      </c>
      <c r="I671" t="s">
        <v>22</v>
      </c>
      <c r="J671" t="s">
        <v>33</v>
      </c>
      <c r="K671" t="s">
        <v>66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</row>
    <row r="672" spans="1:17" x14ac:dyDescent="0.25">
      <c r="A672" t="s">
        <v>404</v>
      </c>
      <c r="B672" t="s">
        <v>443</v>
      </c>
      <c r="C672" t="s">
        <v>19</v>
      </c>
      <c r="D672" s="1">
        <v>43368</v>
      </c>
      <c r="E672" s="1">
        <v>44098</v>
      </c>
      <c r="F672" t="s">
        <v>202</v>
      </c>
      <c r="G672">
        <v>1</v>
      </c>
      <c r="H672" t="s">
        <v>21</v>
      </c>
      <c r="I672" t="s">
        <v>22</v>
      </c>
      <c r="J672" t="s">
        <v>33</v>
      </c>
      <c r="K672" t="s">
        <v>66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</row>
    <row r="673" spans="1:17" x14ac:dyDescent="0.25">
      <c r="A673" t="s">
        <v>404</v>
      </c>
      <c r="B673" t="s">
        <v>443</v>
      </c>
      <c r="C673" t="s">
        <v>19</v>
      </c>
      <c r="D673" s="1">
        <v>43368</v>
      </c>
      <c r="E673" s="1">
        <v>44098</v>
      </c>
      <c r="F673" t="s">
        <v>202</v>
      </c>
      <c r="G673">
        <v>1</v>
      </c>
      <c r="H673" t="s">
        <v>21</v>
      </c>
      <c r="I673" t="s">
        <v>22</v>
      </c>
      <c r="J673" t="s">
        <v>33</v>
      </c>
      <c r="K673" t="s">
        <v>66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</row>
    <row r="674" spans="1:17" x14ac:dyDescent="0.25">
      <c r="A674" t="s">
        <v>404</v>
      </c>
      <c r="B674" t="s">
        <v>443</v>
      </c>
      <c r="C674" t="s">
        <v>19</v>
      </c>
      <c r="D674" s="1">
        <v>43368</v>
      </c>
      <c r="E674" s="1">
        <v>44098</v>
      </c>
      <c r="F674" t="s">
        <v>202</v>
      </c>
      <c r="G674">
        <v>1</v>
      </c>
      <c r="H674" t="s">
        <v>21</v>
      </c>
      <c r="I674" t="s">
        <v>22</v>
      </c>
      <c r="J674" t="s">
        <v>33</v>
      </c>
      <c r="K674" t="s">
        <v>66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</row>
    <row r="675" spans="1:17" x14ac:dyDescent="0.25">
      <c r="A675" t="s">
        <v>404</v>
      </c>
      <c r="B675" t="s">
        <v>443</v>
      </c>
      <c r="C675" t="s">
        <v>19</v>
      </c>
      <c r="D675" s="1">
        <v>43368</v>
      </c>
      <c r="E675" s="1">
        <v>44098</v>
      </c>
      <c r="F675" t="s">
        <v>202</v>
      </c>
      <c r="G675">
        <v>1</v>
      </c>
      <c r="H675" t="s">
        <v>21</v>
      </c>
      <c r="I675" t="s">
        <v>22</v>
      </c>
      <c r="J675" t="s">
        <v>33</v>
      </c>
      <c r="K675" t="s">
        <v>66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</row>
    <row r="676" spans="1:17" x14ac:dyDescent="0.25">
      <c r="A676" t="s">
        <v>404</v>
      </c>
      <c r="B676" t="s">
        <v>443</v>
      </c>
      <c r="C676" t="s">
        <v>19</v>
      </c>
      <c r="D676" s="1">
        <v>43368</v>
      </c>
      <c r="E676" s="1">
        <v>44098</v>
      </c>
      <c r="F676" t="s">
        <v>202</v>
      </c>
      <c r="G676">
        <v>1</v>
      </c>
      <c r="H676" t="s">
        <v>21</v>
      </c>
      <c r="I676" t="s">
        <v>22</v>
      </c>
      <c r="J676" t="s">
        <v>33</v>
      </c>
      <c r="K676" t="s">
        <v>66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</row>
    <row r="677" spans="1:17" x14ac:dyDescent="0.25">
      <c r="A677" t="s">
        <v>404</v>
      </c>
      <c r="B677" t="s">
        <v>443</v>
      </c>
      <c r="C677" t="s">
        <v>19</v>
      </c>
      <c r="D677" s="1">
        <v>43368</v>
      </c>
      <c r="E677" s="1">
        <v>44098</v>
      </c>
      <c r="F677" t="s">
        <v>202</v>
      </c>
      <c r="G677">
        <v>1</v>
      </c>
      <c r="H677" t="s">
        <v>21</v>
      </c>
      <c r="I677" t="s">
        <v>22</v>
      </c>
      <c r="J677" t="s">
        <v>33</v>
      </c>
      <c r="K677" t="s">
        <v>66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</row>
    <row r="678" spans="1:17" x14ac:dyDescent="0.25">
      <c r="A678" t="s">
        <v>404</v>
      </c>
      <c r="B678" t="s">
        <v>444</v>
      </c>
      <c r="C678" t="s">
        <v>31</v>
      </c>
      <c r="D678" s="1">
        <v>43393</v>
      </c>
      <c r="E678" s="1">
        <v>43574</v>
      </c>
      <c r="F678" t="s">
        <v>202</v>
      </c>
      <c r="G678">
        <v>1</v>
      </c>
      <c r="H678" t="s">
        <v>21</v>
      </c>
      <c r="I678" t="s">
        <v>22</v>
      </c>
      <c r="J678" t="s">
        <v>33</v>
      </c>
      <c r="K678" t="s">
        <v>66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</row>
    <row r="679" spans="1:17" x14ac:dyDescent="0.25">
      <c r="A679" t="s">
        <v>404</v>
      </c>
      <c r="B679" t="s">
        <v>445</v>
      </c>
      <c r="C679" t="s">
        <v>31</v>
      </c>
      <c r="D679" s="1">
        <v>43474</v>
      </c>
      <c r="E679" s="1">
        <v>43654</v>
      </c>
      <c r="F679" t="s">
        <v>202</v>
      </c>
      <c r="G679">
        <v>1</v>
      </c>
      <c r="H679" t="s">
        <v>21</v>
      </c>
      <c r="I679" t="s">
        <v>22</v>
      </c>
      <c r="J679" t="s">
        <v>33</v>
      </c>
      <c r="K679" t="s">
        <v>66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</row>
    <row r="680" spans="1:17" x14ac:dyDescent="0.25">
      <c r="A680" t="s">
        <v>404</v>
      </c>
      <c r="B680" t="s">
        <v>445</v>
      </c>
      <c r="C680" t="s">
        <v>31</v>
      </c>
      <c r="D680" s="1">
        <v>43474</v>
      </c>
      <c r="E680" s="1">
        <v>43654</v>
      </c>
      <c r="F680" t="s">
        <v>202</v>
      </c>
      <c r="G680">
        <v>1</v>
      </c>
      <c r="H680" t="s">
        <v>21</v>
      </c>
      <c r="I680" t="s">
        <v>22</v>
      </c>
      <c r="J680" t="s">
        <v>33</v>
      </c>
      <c r="K680" t="s">
        <v>66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25">
      <c r="A681" t="s">
        <v>404</v>
      </c>
      <c r="B681" t="s">
        <v>446</v>
      </c>
      <c r="C681" t="s">
        <v>19</v>
      </c>
      <c r="D681" s="1">
        <v>43531</v>
      </c>
      <c r="E681" s="1">
        <v>43988</v>
      </c>
      <c r="F681" t="s">
        <v>202</v>
      </c>
      <c r="G681">
        <v>1</v>
      </c>
      <c r="H681" t="s">
        <v>21</v>
      </c>
      <c r="I681" t="s">
        <v>22</v>
      </c>
      <c r="J681" t="s">
        <v>33</v>
      </c>
      <c r="K681" t="s">
        <v>66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</row>
    <row r="682" spans="1:17" x14ac:dyDescent="0.25">
      <c r="A682" t="s">
        <v>404</v>
      </c>
      <c r="B682" t="s">
        <v>447</v>
      </c>
      <c r="C682" t="s">
        <v>31</v>
      </c>
      <c r="D682" s="1">
        <v>43551</v>
      </c>
      <c r="E682" s="1">
        <v>43734</v>
      </c>
      <c r="F682" t="s">
        <v>202</v>
      </c>
      <c r="G682">
        <v>1</v>
      </c>
      <c r="H682" t="s">
        <v>21</v>
      </c>
      <c r="I682" t="s">
        <v>22</v>
      </c>
      <c r="J682" t="s">
        <v>33</v>
      </c>
      <c r="K682" t="s">
        <v>66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</row>
    <row r="683" spans="1:17" x14ac:dyDescent="0.25">
      <c r="A683" t="s">
        <v>404</v>
      </c>
      <c r="B683" t="s">
        <v>447</v>
      </c>
      <c r="C683" t="s">
        <v>31</v>
      </c>
      <c r="D683" s="1">
        <v>43551</v>
      </c>
      <c r="E683" s="1">
        <v>43734</v>
      </c>
      <c r="F683" t="s">
        <v>202</v>
      </c>
      <c r="G683">
        <v>1</v>
      </c>
      <c r="H683" t="s">
        <v>21</v>
      </c>
      <c r="I683" t="s">
        <v>22</v>
      </c>
      <c r="J683" t="s">
        <v>33</v>
      </c>
      <c r="K683" t="s">
        <v>66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25">
      <c r="A684" t="s">
        <v>404</v>
      </c>
      <c r="B684" t="s">
        <v>448</v>
      </c>
      <c r="C684" t="s">
        <v>19</v>
      </c>
      <c r="D684" s="1">
        <v>43549</v>
      </c>
      <c r="E684" s="1">
        <v>44279</v>
      </c>
      <c r="F684" t="s">
        <v>202</v>
      </c>
      <c r="G684">
        <v>1</v>
      </c>
      <c r="H684" t="s">
        <v>21</v>
      </c>
      <c r="I684" t="s">
        <v>22</v>
      </c>
      <c r="J684" t="s">
        <v>33</v>
      </c>
      <c r="K684" t="s">
        <v>66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25">
      <c r="A685" t="s">
        <v>404</v>
      </c>
      <c r="B685" t="s">
        <v>448</v>
      </c>
      <c r="C685" t="s">
        <v>19</v>
      </c>
      <c r="D685" s="1">
        <v>43549</v>
      </c>
      <c r="E685" s="1">
        <v>44279</v>
      </c>
      <c r="F685" t="s">
        <v>202</v>
      </c>
      <c r="G685">
        <v>1</v>
      </c>
      <c r="H685" t="s">
        <v>21</v>
      </c>
      <c r="I685" t="s">
        <v>22</v>
      </c>
      <c r="J685" t="s">
        <v>33</v>
      </c>
      <c r="K685" t="s">
        <v>66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25">
      <c r="A686" t="s">
        <v>404</v>
      </c>
      <c r="B686" t="s">
        <v>448</v>
      </c>
      <c r="C686" t="s">
        <v>19</v>
      </c>
      <c r="D686" s="1">
        <v>43549</v>
      </c>
      <c r="E686" s="1">
        <v>44279</v>
      </c>
      <c r="F686" t="s">
        <v>202</v>
      </c>
      <c r="G686">
        <v>1</v>
      </c>
      <c r="H686" t="s">
        <v>21</v>
      </c>
      <c r="I686" t="s">
        <v>22</v>
      </c>
      <c r="J686" t="s">
        <v>33</v>
      </c>
      <c r="K686" t="s">
        <v>66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</row>
    <row r="687" spans="1:17" x14ac:dyDescent="0.25">
      <c r="A687" t="s">
        <v>404</v>
      </c>
      <c r="B687" t="s">
        <v>448</v>
      </c>
      <c r="C687" t="s">
        <v>19</v>
      </c>
      <c r="D687" s="1">
        <v>43549</v>
      </c>
      <c r="E687" s="1">
        <v>44279</v>
      </c>
      <c r="F687" t="s">
        <v>202</v>
      </c>
      <c r="G687">
        <v>1</v>
      </c>
      <c r="H687" t="s">
        <v>21</v>
      </c>
      <c r="I687" t="s">
        <v>22</v>
      </c>
      <c r="J687" t="s">
        <v>33</v>
      </c>
      <c r="K687" t="s">
        <v>66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</row>
    <row r="688" spans="1:17" x14ac:dyDescent="0.25">
      <c r="A688" t="s">
        <v>404</v>
      </c>
      <c r="B688" t="s">
        <v>448</v>
      </c>
      <c r="C688" t="s">
        <v>19</v>
      </c>
      <c r="D688" s="1">
        <v>43549</v>
      </c>
      <c r="E688" s="1">
        <v>44279</v>
      </c>
      <c r="F688" t="s">
        <v>202</v>
      </c>
      <c r="G688">
        <v>1</v>
      </c>
      <c r="H688" t="s">
        <v>21</v>
      </c>
      <c r="I688" t="s">
        <v>22</v>
      </c>
      <c r="J688" t="s">
        <v>33</v>
      </c>
      <c r="K688" t="s">
        <v>66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</row>
    <row r="689" spans="1:17" x14ac:dyDescent="0.25">
      <c r="A689" t="s">
        <v>404</v>
      </c>
      <c r="B689" t="s">
        <v>448</v>
      </c>
      <c r="C689" t="s">
        <v>19</v>
      </c>
      <c r="D689" s="1">
        <v>43549</v>
      </c>
      <c r="E689" s="1">
        <v>44279</v>
      </c>
      <c r="F689" t="s">
        <v>202</v>
      </c>
      <c r="G689">
        <v>1</v>
      </c>
      <c r="H689" t="s">
        <v>21</v>
      </c>
      <c r="I689" t="s">
        <v>22</v>
      </c>
      <c r="J689" t="s">
        <v>33</v>
      </c>
      <c r="K689" t="s">
        <v>66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</row>
    <row r="690" spans="1:17" x14ac:dyDescent="0.25">
      <c r="A690" t="s">
        <v>404</v>
      </c>
      <c r="B690" t="s">
        <v>448</v>
      </c>
      <c r="C690" t="s">
        <v>19</v>
      </c>
      <c r="D690" s="1">
        <v>43549</v>
      </c>
      <c r="E690" s="1">
        <v>44279</v>
      </c>
      <c r="F690" t="s">
        <v>202</v>
      </c>
      <c r="G690">
        <v>1</v>
      </c>
      <c r="H690" t="s">
        <v>21</v>
      </c>
      <c r="I690" t="s">
        <v>22</v>
      </c>
      <c r="J690" t="s">
        <v>33</v>
      </c>
      <c r="K690" t="s">
        <v>66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</row>
    <row r="691" spans="1:17" x14ac:dyDescent="0.25">
      <c r="A691" t="s">
        <v>404</v>
      </c>
      <c r="B691" t="s">
        <v>448</v>
      </c>
      <c r="C691" t="s">
        <v>19</v>
      </c>
      <c r="D691" s="1">
        <v>43549</v>
      </c>
      <c r="E691" s="1">
        <v>44279</v>
      </c>
      <c r="F691" t="s">
        <v>202</v>
      </c>
      <c r="G691">
        <v>1</v>
      </c>
      <c r="H691" t="s">
        <v>21</v>
      </c>
      <c r="I691" t="s">
        <v>22</v>
      </c>
      <c r="J691" t="s">
        <v>33</v>
      </c>
      <c r="K691" t="s">
        <v>66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</row>
    <row r="692" spans="1:17" x14ac:dyDescent="0.25">
      <c r="A692" t="s">
        <v>404</v>
      </c>
      <c r="B692" t="s">
        <v>448</v>
      </c>
      <c r="C692" t="s">
        <v>19</v>
      </c>
      <c r="D692" s="1">
        <v>43549</v>
      </c>
      <c r="E692" s="1">
        <v>44279</v>
      </c>
      <c r="F692" t="s">
        <v>202</v>
      </c>
      <c r="G692">
        <v>1</v>
      </c>
      <c r="H692" t="s">
        <v>21</v>
      </c>
      <c r="I692" t="s">
        <v>22</v>
      </c>
      <c r="J692" t="s">
        <v>33</v>
      </c>
      <c r="K692" t="s">
        <v>66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</row>
    <row r="693" spans="1:17" x14ac:dyDescent="0.25">
      <c r="A693" t="s">
        <v>404</v>
      </c>
      <c r="B693" t="s">
        <v>448</v>
      </c>
      <c r="C693" t="s">
        <v>19</v>
      </c>
      <c r="D693" s="1">
        <v>43549</v>
      </c>
      <c r="E693" s="1">
        <v>44279</v>
      </c>
      <c r="F693" t="s">
        <v>202</v>
      </c>
      <c r="G693">
        <v>1</v>
      </c>
      <c r="H693" t="s">
        <v>21</v>
      </c>
      <c r="I693" t="s">
        <v>22</v>
      </c>
      <c r="J693" t="s">
        <v>33</v>
      </c>
      <c r="K693" t="s">
        <v>66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25">
      <c r="A694" t="s">
        <v>404</v>
      </c>
      <c r="B694" t="s">
        <v>448</v>
      </c>
      <c r="C694" t="s">
        <v>19</v>
      </c>
      <c r="D694" s="1">
        <v>43549</v>
      </c>
      <c r="E694" s="1">
        <v>44279</v>
      </c>
      <c r="F694" t="s">
        <v>202</v>
      </c>
      <c r="G694">
        <v>1</v>
      </c>
      <c r="H694" t="s">
        <v>21</v>
      </c>
      <c r="I694" t="s">
        <v>22</v>
      </c>
      <c r="J694" t="s">
        <v>33</v>
      </c>
      <c r="K694" t="s">
        <v>66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</row>
    <row r="695" spans="1:17" x14ac:dyDescent="0.25">
      <c r="A695" t="s">
        <v>404</v>
      </c>
      <c r="B695" t="s">
        <v>448</v>
      </c>
      <c r="C695" t="s">
        <v>19</v>
      </c>
      <c r="D695" s="1">
        <v>43549</v>
      </c>
      <c r="E695" s="1">
        <v>44279</v>
      </c>
      <c r="F695" t="s">
        <v>202</v>
      </c>
      <c r="G695">
        <v>1</v>
      </c>
      <c r="H695" t="s">
        <v>21</v>
      </c>
      <c r="I695" t="s">
        <v>22</v>
      </c>
      <c r="J695" t="s">
        <v>33</v>
      </c>
      <c r="K695" t="s">
        <v>66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</row>
    <row r="696" spans="1:17" x14ac:dyDescent="0.25">
      <c r="A696" t="s">
        <v>404</v>
      </c>
      <c r="B696" t="s">
        <v>448</v>
      </c>
      <c r="C696" t="s">
        <v>19</v>
      </c>
      <c r="D696" s="1">
        <v>43549</v>
      </c>
      <c r="E696" s="1">
        <v>44279</v>
      </c>
      <c r="F696" t="s">
        <v>202</v>
      </c>
      <c r="G696">
        <v>1</v>
      </c>
      <c r="H696" t="s">
        <v>21</v>
      </c>
      <c r="I696" t="s">
        <v>22</v>
      </c>
      <c r="J696" t="s">
        <v>33</v>
      </c>
      <c r="K696" t="s">
        <v>66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</row>
    <row r="697" spans="1:17" x14ac:dyDescent="0.25">
      <c r="A697" t="s">
        <v>404</v>
      </c>
      <c r="B697" t="s">
        <v>448</v>
      </c>
      <c r="C697" t="s">
        <v>19</v>
      </c>
      <c r="D697" s="1">
        <v>43549</v>
      </c>
      <c r="E697" s="1">
        <v>44279</v>
      </c>
      <c r="F697" t="s">
        <v>202</v>
      </c>
      <c r="G697">
        <v>1</v>
      </c>
      <c r="H697" t="s">
        <v>21</v>
      </c>
      <c r="I697" t="s">
        <v>22</v>
      </c>
      <c r="J697" t="s">
        <v>33</v>
      </c>
      <c r="K697" t="s">
        <v>66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</row>
    <row r="698" spans="1:17" x14ac:dyDescent="0.25">
      <c r="A698" t="s">
        <v>404</v>
      </c>
      <c r="B698" t="s">
        <v>448</v>
      </c>
      <c r="C698" t="s">
        <v>19</v>
      </c>
      <c r="D698" s="1">
        <v>43549</v>
      </c>
      <c r="E698" s="1">
        <v>44279</v>
      </c>
      <c r="F698" t="s">
        <v>202</v>
      </c>
      <c r="G698">
        <v>1</v>
      </c>
      <c r="H698" t="s">
        <v>21</v>
      </c>
      <c r="I698" t="s">
        <v>22</v>
      </c>
      <c r="J698" t="s">
        <v>33</v>
      </c>
      <c r="K698" t="s">
        <v>66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</row>
    <row r="699" spans="1:17" x14ac:dyDescent="0.25">
      <c r="A699" t="s">
        <v>404</v>
      </c>
      <c r="B699" t="s">
        <v>448</v>
      </c>
      <c r="C699" t="s">
        <v>19</v>
      </c>
      <c r="D699" s="1">
        <v>43549</v>
      </c>
      <c r="E699" s="1">
        <v>44279</v>
      </c>
      <c r="F699" t="s">
        <v>202</v>
      </c>
      <c r="G699">
        <v>1</v>
      </c>
      <c r="H699" t="s">
        <v>21</v>
      </c>
      <c r="I699" t="s">
        <v>22</v>
      </c>
      <c r="J699" t="s">
        <v>33</v>
      </c>
      <c r="K699" t="s">
        <v>66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</row>
    <row r="700" spans="1:17" x14ac:dyDescent="0.25">
      <c r="A700" t="s">
        <v>404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202</v>
      </c>
      <c r="G700">
        <v>1</v>
      </c>
      <c r="H700" t="s">
        <v>21</v>
      </c>
      <c r="I700" t="s">
        <v>22</v>
      </c>
      <c r="J700" t="s">
        <v>54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</row>
    <row r="701" spans="1:17" x14ac:dyDescent="0.25">
      <c r="A701" t="s">
        <v>404</v>
      </c>
      <c r="B701" t="s">
        <v>449</v>
      </c>
      <c r="C701" t="s">
        <v>19</v>
      </c>
      <c r="D701" s="1">
        <v>43514</v>
      </c>
      <c r="E701" s="1">
        <v>43878</v>
      </c>
      <c r="F701" t="s">
        <v>202</v>
      </c>
      <c r="G701">
        <v>1</v>
      </c>
      <c r="H701" t="s">
        <v>21</v>
      </c>
      <c r="I701" t="s">
        <v>22</v>
      </c>
      <c r="J701" t="s">
        <v>33</v>
      </c>
      <c r="K701" t="s">
        <v>66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</row>
    <row r="702" spans="1:17" x14ac:dyDescent="0.25">
      <c r="A702" t="s">
        <v>404</v>
      </c>
      <c r="B702" t="s">
        <v>450</v>
      </c>
      <c r="C702" t="s">
        <v>19</v>
      </c>
      <c r="D702" s="1">
        <v>43510</v>
      </c>
      <c r="E702" s="1">
        <v>43874</v>
      </c>
      <c r="F702" t="s">
        <v>202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</row>
    <row r="703" spans="1:17" x14ac:dyDescent="0.25">
      <c r="A703" t="s">
        <v>404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36</v>
      </c>
      <c r="G703">
        <v>1</v>
      </c>
      <c r="H703" t="s">
        <v>21</v>
      </c>
      <c r="I703" t="s">
        <v>22</v>
      </c>
      <c r="J703" t="s">
        <v>54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</row>
    <row r="704" spans="1:17" x14ac:dyDescent="0.25">
      <c r="A704" t="s">
        <v>404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36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25">
      <c r="A705" t="s">
        <v>404</v>
      </c>
      <c r="B705" t="s">
        <v>451</v>
      </c>
      <c r="C705" t="s">
        <v>19</v>
      </c>
      <c r="D705" s="1">
        <v>43510</v>
      </c>
      <c r="E705" s="1">
        <v>43874</v>
      </c>
      <c r="F705" t="s">
        <v>36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</row>
    <row r="706" spans="1:17" x14ac:dyDescent="0.25">
      <c r="A706" t="s">
        <v>404</v>
      </c>
      <c r="B706" t="s">
        <v>452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66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</row>
    <row r="707" spans="1:17" x14ac:dyDescent="0.25">
      <c r="A707" t="s">
        <v>404</v>
      </c>
      <c r="B707" t="s">
        <v>453</v>
      </c>
      <c r="C707" t="s">
        <v>19</v>
      </c>
      <c r="D707" s="1">
        <v>43575</v>
      </c>
      <c r="E707" s="1">
        <v>43665</v>
      </c>
      <c r="F707" t="s">
        <v>202</v>
      </c>
      <c r="G707">
        <v>1</v>
      </c>
      <c r="H707" t="s">
        <v>21</v>
      </c>
      <c r="I707" t="s">
        <v>22</v>
      </c>
      <c r="J707" t="s">
        <v>33</v>
      </c>
      <c r="K707" t="s">
        <v>66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</row>
    <row r="708" spans="1:17" x14ac:dyDescent="0.25">
      <c r="A708" t="s">
        <v>404</v>
      </c>
      <c r="B708" t="s">
        <v>454</v>
      </c>
      <c r="C708" t="s">
        <v>19</v>
      </c>
      <c r="D708" s="1">
        <v>43655</v>
      </c>
      <c r="E708" s="1">
        <v>43746</v>
      </c>
      <c r="F708" t="s">
        <v>202</v>
      </c>
      <c r="G708">
        <v>11</v>
      </c>
      <c r="H708" t="s">
        <v>138</v>
      </c>
      <c r="I708" t="s">
        <v>22</v>
      </c>
      <c r="J708" t="s">
        <v>33</v>
      </c>
      <c r="K708" t="s">
        <v>66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</row>
    <row r="709" spans="1:17" x14ac:dyDescent="0.25">
      <c r="A709" t="s">
        <v>404</v>
      </c>
      <c r="B709" t="s">
        <v>454</v>
      </c>
      <c r="C709" t="s">
        <v>19</v>
      </c>
      <c r="D709" s="1">
        <v>43655</v>
      </c>
      <c r="E709" s="1">
        <v>43746</v>
      </c>
      <c r="F709" t="s">
        <v>202</v>
      </c>
      <c r="G709">
        <v>11</v>
      </c>
      <c r="H709" t="s">
        <v>138</v>
      </c>
      <c r="I709" t="s">
        <v>22</v>
      </c>
      <c r="J709" t="s">
        <v>33</v>
      </c>
      <c r="K709" t="s">
        <v>66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25">
      <c r="A710" t="s">
        <v>404</v>
      </c>
      <c r="B710" t="s">
        <v>455</v>
      </c>
      <c r="C710" t="s">
        <v>19</v>
      </c>
      <c r="D710" s="1">
        <v>43735</v>
      </c>
      <c r="E710" s="1">
        <v>43916</v>
      </c>
      <c r="F710" t="s">
        <v>202</v>
      </c>
      <c r="G710">
        <v>11</v>
      </c>
      <c r="H710" t="s">
        <v>138</v>
      </c>
      <c r="I710" t="s">
        <v>22</v>
      </c>
      <c r="J710" t="s">
        <v>33</v>
      </c>
      <c r="K710" t="s">
        <v>66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</row>
    <row r="711" spans="1:17" x14ac:dyDescent="0.25">
      <c r="A711" t="s">
        <v>404</v>
      </c>
      <c r="B711" t="s">
        <v>456</v>
      </c>
      <c r="C711" t="s">
        <v>31</v>
      </c>
      <c r="D711" s="1">
        <v>43556</v>
      </c>
      <c r="E711" s="1">
        <v>43921</v>
      </c>
      <c r="F711" t="s">
        <v>202</v>
      </c>
      <c r="G711">
        <v>11</v>
      </c>
      <c r="H711" t="s">
        <v>138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252</v>
      </c>
      <c r="P711" t="s">
        <v>253</v>
      </c>
      <c r="Q711" s="1">
        <v>43852</v>
      </c>
    </row>
    <row r="712" spans="1:17" x14ac:dyDescent="0.25">
      <c r="A712" t="s">
        <v>404</v>
      </c>
      <c r="B712" t="s">
        <v>457</v>
      </c>
      <c r="C712" t="s">
        <v>19</v>
      </c>
      <c r="D712" s="1">
        <v>43556</v>
      </c>
      <c r="E712" s="1">
        <v>43921</v>
      </c>
      <c r="F712" t="s">
        <v>202</v>
      </c>
      <c r="G712">
        <v>11</v>
      </c>
      <c r="H712" t="s">
        <v>138</v>
      </c>
      <c r="I712" t="s">
        <v>22</v>
      </c>
      <c r="J712" t="s">
        <v>33</v>
      </c>
      <c r="K712" t="s">
        <v>66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</row>
    <row r="713" spans="1:17" x14ac:dyDescent="0.25">
      <c r="A713" t="s">
        <v>404</v>
      </c>
      <c r="B713" t="s">
        <v>458</v>
      </c>
      <c r="C713" t="s">
        <v>19</v>
      </c>
      <c r="D713" s="1">
        <v>43664</v>
      </c>
      <c r="E713" s="1">
        <v>44029</v>
      </c>
      <c r="F713" t="s">
        <v>202</v>
      </c>
      <c r="G713">
        <v>1</v>
      </c>
      <c r="H713" t="s">
        <v>21</v>
      </c>
      <c r="I713" t="s">
        <v>22</v>
      </c>
      <c r="J713" t="s">
        <v>54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</row>
    <row r="714" spans="1:17" x14ac:dyDescent="0.25">
      <c r="A714" t="s">
        <v>404</v>
      </c>
      <c r="B714" t="s">
        <v>459</v>
      </c>
      <c r="C714" t="s">
        <v>19</v>
      </c>
      <c r="D714" s="1">
        <v>43556</v>
      </c>
      <c r="E714" s="1">
        <v>43921</v>
      </c>
      <c r="F714" t="s">
        <v>202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</row>
    <row r="715" spans="1:17" x14ac:dyDescent="0.25">
      <c r="A715" t="s">
        <v>404</v>
      </c>
      <c r="B715" t="s">
        <v>459</v>
      </c>
      <c r="C715" t="s">
        <v>19</v>
      </c>
      <c r="D715" s="1">
        <v>43556</v>
      </c>
      <c r="E715" s="1">
        <v>43921</v>
      </c>
      <c r="F715" t="s">
        <v>202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25">
      <c r="A716" t="s">
        <v>404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36</v>
      </c>
      <c r="G716">
        <v>1</v>
      </c>
      <c r="H716" t="s">
        <v>21</v>
      </c>
      <c r="I716" t="s">
        <v>22</v>
      </c>
      <c r="J716" t="s">
        <v>33</v>
      </c>
      <c r="K716" t="s">
        <v>66</v>
      </c>
      <c r="L716">
        <v>121755.9</v>
      </c>
      <c r="M716" s="1">
        <v>42852</v>
      </c>
      <c r="N716" t="s">
        <v>24</v>
      </c>
      <c r="O716" t="s">
        <v>252</v>
      </c>
      <c r="P716" t="s">
        <v>460</v>
      </c>
      <c r="Q716" s="1">
        <v>43852</v>
      </c>
    </row>
    <row r="717" spans="1:17" x14ac:dyDescent="0.25">
      <c r="A717" t="s">
        <v>404</v>
      </c>
      <c r="B717" t="s">
        <v>461</v>
      </c>
      <c r="C717" t="s">
        <v>31</v>
      </c>
      <c r="D717" s="1">
        <v>43191</v>
      </c>
      <c r="E717" s="1">
        <v>43555</v>
      </c>
      <c r="F717" t="s">
        <v>36</v>
      </c>
      <c r="G717">
        <v>1</v>
      </c>
      <c r="H717" t="s">
        <v>21</v>
      </c>
      <c r="I717" t="s">
        <v>22</v>
      </c>
      <c r="J717" t="s">
        <v>54</v>
      </c>
      <c r="K717" t="s">
        <v>66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</row>
    <row r="718" spans="1:17" x14ac:dyDescent="0.25">
      <c r="A718" t="s">
        <v>404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36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</row>
    <row r="719" spans="1:17" x14ac:dyDescent="0.25">
      <c r="A719" t="s">
        <v>404</v>
      </c>
      <c r="B719" t="s">
        <v>462</v>
      </c>
      <c r="C719" t="s">
        <v>31</v>
      </c>
      <c r="D719" s="1">
        <v>43258</v>
      </c>
      <c r="E719" s="1">
        <v>43622</v>
      </c>
      <c r="F719" t="s">
        <v>36</v>
      </c>
      <c r="G719">
        <v>1</v>
      </c>
      <c r="H719" t="s">
        <v>21</v>
      </c>
      <c r="I719" t="s">
        <v>22</v>
      </c>
      <c r="J719" t="s">
        <v>54</v>
      </c>
      <c r="K719" t="s">
        <v>66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</row>
    <row r="720" spans="1:17" x14ac:dyDescent="0.25">
      <c r="A720" t="s">
        <v>404</v>
      </c>
      <c r="B720" t="s">
        <v>463</v>
      </c>
      <c r="C720" t="s">
        <v>31</v>
      </c>
      <c r="D720" s="1">
        <v>43297</v>
      </c>
      <c r="E720" s="1">
        <v>43661</v>
      </c>
      <c r="F720" t="s">
        <v>36</v>
      </c>
      <c r="G720">
        <v>1</v>
      </c>
      <c r="H720" t="s">
        <v>21</v>
      </c>
      <c r="I720" t="s">
        <v>22</v>
      </c>
      <c r="J720" t="s">
        <v>33</v>
      </c>
      <c r="K720" t="s">
        <v>66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</row>
    <row r="721" spans="1:17" x14ac:dyDescent="0.25">
      <c r="A721" t="s">
        <v>404</v>
      </c>
      <c r="B721" t="s">
        <v>464</v>
      </c>
      <c r="C721" t="s">
        <v>31</v>
      </c>
      <c r="D721" s="1">
        <v>43297</v>
      </c>
      <c r="E721" s="1">
        <v>43661</v>
      </c>
      <c r="F721" t="s">
        <v>36</v>
      </c>
      <c r="G721">
        <v>1</v>
      </c>
      <c r="H721" t="s">
        <v>21</v>
      </c>
      <c r="I721" t="s">
        <v>22</v>
      </c>
      <c r="J721" t="s">
        <v>54</v>
      </c>
      <c r="K721" t="s">
        <v>66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25">
      <c r="A722" t="s">
        <v>404</v>
      </c>
      <c r="B722" t="s">
        <v>465</v>
      </c>
      <c r="C722" t="s">
        <v>31</v>
      </c>
      <c r="D722" s="1">
        <v>43297</v>
      </c>
      <c r="E722" s="1">
        <v>43661</v>
      </c>
      <c r="F722" t="s">
        <v>36</v>
      </c>
      <c r="G722">
        <v>1</v>
      </c>
      <c r="H722" t="s">
        <v>21</v>
      </c>
      <c r="I722" t="s">
        <v>22</v>
      </c>
      <c r="J722" t="s">
        <v>54</v>
      </c>
      <c r="K722" t="s">
        <v>66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25">
      <c r="A723" t="s">
        <v>404</v>
      </c>
      <c r="B723" t="s">
        <v>466</v>
      </c>
      <c r="C723" t="s">
        <v>19</v>
      </c>
      <c r="D723" s="1">
        <v>43556</v>
      </c>
      <c r="E723" s="1">
        <v>43921</v>
      </c>
      <c r="F723" t="s">
        <v>36</v>
      </c>
      <c r="G723">
        <v>1</v>
      </c>
      <c r="H723" t="s">
        <v>21</v>
      </c>
      <c r="I723" t="s">
        <v>22</v>
      </c>
      <c r="J723" t="s">
        <v>54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</row>
    <row r="724" spans="1:17" x14ac:dyDescent="0.25">
      <c r="A724" t="s">
        <v>404</v>
      </c>
      <c r="B724" t="s">
        <v>467</v>
      </c>
      <c r="C724" t="s">
        <v>19</v>
      </c>
      <c r="D724" s="1">
        <v>43582</v>
      </c>
      <c r="E724" s="1">
        <v>43611</v>
      </c>
      <c r="F724" t="s">
        <v>36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</row>
    <row r="725" spans="1:17" x14ac:dyDescent="0.25">
      <c r="A725" t="s">
        <v>404</v>
      </c>
      <c r="B725" t="s">
        <v>468</v>
      </c>
      <c r="C725" t="s">
        <v>19</v>
      </c>
      <c r="D725" s="1">
        <v>43628</v>
      </c>
      <c r="E725" s="1">
        <v>43993</v>
      </c>
      <c r="F725" t="s">
        <v>36</v>
      </c>
      <c r="G725">
        <v>1</v>
      </c>
      <c r="H725" t="s">
        <v>21</v>
      </c>
      <c r="I725" t="s">
        <v>22</v>
      </c>
      <c r="J725" t="s">
        <v>54</v>
      </c>
      <c r="K725" t="s">
        <v>66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</row>
    <row r="726" spans="1:17" x14ac:dyDescent="0.25">
      <c r="A726" t="s">
        <v>404</v>
      </c>
      <c r="B726" t="s">
        <v>469</v>
      </c>
      <c r="C726" t="s">
        <v>19</v>
      </c>
      <c r="D726" s="1">
        <v>43662</v>
      </c>
      <c r="E726" s="1">
        <v>44027</v>
      </c>
      <c r="F726" t="s">
        <v>36</v>
      </c>
      <c r="G726">
        <v>1</v>
      </c>
      <c r="H726" t="s">
        <v>21</v>
      </c>
      <c r="I726" t="s">
        <v>22</v>
      </c>
      <c r="J726" t="s">
        <v>54</v>
      </c>
      <c r="K726" t="s">
        <v>66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</row>
    <row r="727" spans="1:17" x14ac:dyDescent="0.25">
      <c r="A727" t="s">
        <v>404</v>
      </c>
      <c r="B727" t="s">
        <v>470</v>
      </c>
      <c r="C727" t="s">
        <v>19</v>
      </c>
      <c r="D727" s="1">
        <v>43662</v>
      </c>
      <c r="E727" s="1">
        <v>44027</v>
      </c>
      <c r="F727" t="s">
        <v>36</v>
      </c>
      <c r="G727">
        <v>1</v>
      </c>
      <c r="H727" t="s">
        <v>21</v>
      </c>
      <c r="I727" t="s">
        <v>22</v>
      </c>
      <c r="J727" t="s">
        <v>33</v>
      </c>
      <c r="K727" t="s">
        <v>66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25">
      <c r="A728" t="s">
        <v>404</v>
      </c>
      <c r="B728" t="s">
        <v>471</v>
      </c>
      <c r="C728" t="s">
        <v>19</v>
      </c>
      <c r="D728" s="1">
        <v>43662</v>
      </c>
      <c r="E728" s="1">
        <v>44027</v>
      </c>
      <c r="F728" t="s">
        <v>36</v>
      </c>
      <c r="G728">
        <v>1</v>
      </c>
      <c r="H728" t="s">
        <v>21</v>
      </c>
      <c r="I728" t="s">
        <v>22</v>
      </c>
      <c r="J728" t="s">
        <v>54</v>
      </c>
      <c r="K728" t="s">
        <v>66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25">
      <c r="A729" t="s">
        <v>404</v>
      </c>
      <c r="B729" t="s">
        <v>472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138</v>
      </c>
      <c r="I729" t="s">
        <v>22</v>
      </c>
      <c r="J729" t="s">
        <v>54</v>
      </c>
      <c r="K729" t="s">
        <v>66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</row>
    <row r="730" spans="1:17" x14ac:dyDescent="0.25">
      <c r="A730" t="s">
        <v>404</v>
      </c>
      <c r="B730" t="s">
        <v>473</v>
      </c>
      <c r="C730" t="s">
        <v>19</v>
      </c>
      <c r="D730" s="1">
        <v>42852</v>
      </c>
      <c r="E730" s="1">
        <v>43216</v>
      </c>
      <c r="F730" t="s">
        <v>36</v>
      </c>
      <c r="G730">
        <v>1</v>
      </c>
      <c r="H730" t="s">
        <v>21</v>
      </c>
      <c r="I730" t="s">
        <v>22</v>
      </c>
      <c r="J730" t="s">
        <v>33</v>
      </c>
      <c r="K730" t="s">
        <v>66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</row>
    <row r="731" spans="1:17" x14ac:dyDescent="0.25">
      <c r="A731" t="s">
        <v>404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40</v>
      </c>
      <c r="G731">
        <v>13</v>
      </c>
      <c r="H731" t="s">
        <v>212</v>
      </c>
      <c r="I731" t="s">
        <v>22</v>
      </c>
      <c r="J731" t="s">
        <v>42</v>
      </c>
      <c r="K731" t="s">
        <v>23</v>
      </c>
      <c r="L731">
        <v>21000</v>
      </c>
      <c r="M731" s="1">
        <v>43318</v>
      </c>
      <c r="N731" t="s">
        <v>24</v>
      </c>
      <c r="O731" t="s">
        <v>252</v>
      </c>
      <c r="P731" t="s">
        <v>253</v>
      </c>
      <c r="Q731" s="1">
        <v>43852</v>
      </c>
    </row>
    <row r="732" spans="1:17" x14ac:dyDescent="0.25">
      <c r="A732" t="s">
        <v>404</v>
      </c>
      <c r="B732" t="s">
        <v>474</v>
      </c>
      <c r="C732" t="s">
        <v>19</v>
      </c>
      <c r="D732" s="1">
        <v>43687</v>
      </c>
      <c r="E732" s="1">
        <v>44052</v>
      </c>
      <c r="F732" t="s">
        <v>40</v>
      </c>
      <c r="G732">
        <v>13</v>
      </c>
      <c r="H732" t="s">
        <v>212</v>
      </c>
      <c r="I732" t="s">
        <v>22</v>
      </c>
      <c r="J732" t="s">
        <v>42</v>
      </c>
      <c r="K732" t="s">
        <v>66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</row>
    <row r="733" spans="1:17" x14ac:dyDescent="0.25">
      <c r="A733" t="s">
        <v>26</v>
      </c>
      <c r="B733">
        <v>41047870</v>
      </c>
      <c r="C733" t="s">
        <v>19</v>
      </c>
      <c r="D733" s="1">
        <v>43651</v>
      </c>
      <c r="E733" s="1">
        <v>44016</v>
      </c>
      <c r="F733" t="s">
        <v>37</v>
      </c>
      <c r="G733">
        <v>2</v>
      </c>
      <c r="H733" t="s">
        <v>27</v>
      </c>
      <c r="I733" t="s">
        <v>22</v>
      </c>
      <c r="J733" t="s">
        <v>37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</row>
    <row r="734" spans="1:17" x14ac:dyDescent="0.25">
      <c r="A734" t="s">
        <v>29</v>
      </c>
      <c r="B734">
        <v>41047870</v>
      </c>
      <c r="C734" t="s">
        <v>19</v>
      </c>
      <c r="D734" s="1">
        <v>43651</v>
      </c>
      <c r="E734" s="1">
        <v>44016</v>
      </c>
      <c r="F734" t="s">
        <v>37</v>
      </c>
      <c r="G734">
        <v>2</v>
      </c>
      <c r="H734" t="s">
        <v>27</v>
      </c>
      <c r="I734" t="s">
        <v>22</v>
      </c>
      <c r="J734" t="s">
        <v>37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25">
      <c r="A735" t="s">
        <v>34</v>
      </c>
      <c r="B735" t="s">
        <v>475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104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</row>
    <row r="736" spans="1:17" x14ac:dyDescent="0.25">
      <c r="A736" t="s">
        <v>35</v>
      </c>
      <c r="B736" t="s">
        <v>476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104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</row>
    <row r="737" spans="1:17" x14ac:dyDescent="0.25">
      <c r="A737" t="s">
        <v>38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477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</row>
    <row r="738" spans="1:17" x14ac:dyDescent="0.25">
      <c r="A738" t="s">
        <v>43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</row>
    <row r="739" spans="1:17" x14ac:dyDescent="0.25">
      <c r="A739" t="s">
        <v>46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37</v>
      </c>
      <c r="G739">
        <v>13</v>
      </c>
      <c r="H739" t="s">
        <v>212</v>
      </c>
      <c r="I739" t="s">
        <v>22</v>
      </c>
      <c r="J739" t="s">
        <v>37</v>
      </c>
      <c r="K739" t="s">
        <v>66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</row>
    <row r="740" spans="1:17" x14ac:dyDescent="0.25">
      <c r="A740" t="s">
        <v>48</v>
      </c>
      <c r="B740">
        <v>32117648</v>
      </c>
      <c r="C740" t="s">
        <v>19</v>
      </c>
      <c r="D740" s="1">
        <v>43522</v>
      </c>
      <c r="E740" s="1">
        <v>43886</v>
      </c>
      <c r="F740" t="s">
        <v>202</v>
      </c>
      <c r="G740">
        <v>13</v>
      </c>
      <c r="H740" t="s">
        <v>212</v>
      </c>
      <c r="I740" t="s">
        <v>22</v>
      </c>
      <c r="J740" t="s">
        <v>33</v>
      </c>
      <c r="K740" t="s">
        <v>66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</row>
    <row r="741" spans="1:17" x14ac:dyDescent="0.25">
      <c r="A741" t="s">
        <v>49</v>
      </c>
      <c r="B741">
        <v>43152633</v>
      </c>
      <c r="C741" t="s">
        <v>31</v>
      </c>
      <c r="D741" s="1">
        <v>43049</v>
      </c>
      <c r="E741" s="1">
        <v>43229</v>
      </c>
      <c r="F741" t="s">
        <v>36</v>
      </c>
      <c r="G741">
        <v>13</v>
      </c>
      <c r="H741" t="s">
        <v>212</v>
      </c>
      <c r="I741" t="s">
        <v>22</v>
      </c>
      <c r="J741" t="s">
        <v>37</v>
      </c>
      <c r="K741" t="s">
        <v>66</v>
      </c>
      <c r="L741">
        <v>1566.2</v>
      </c>
      <c r="M741" s="1">
        <v>43049</v>
      </c>
      <c r="N741" t="s">
        <v>24</v>
      </c>
      <c r="O741" t="s">
        <v>252</v>
      </c>
      <c r="P741" t="s">
        <v>355</v>
      </c>
      <c r="Q741" s="1">
        <v>43852</v>
      </c>
    </row>
    <row r="742" spans="1:17" x14ac:dyDescent="0.25">
      <c r="A742" t="s">
        <v>51</v>
      </c>
      <c r="B742">
        <v>43167538</v>
      </c>
      <c r="C742" t="s">
        <v>31</v>
      </c>
      <c r="D742" s="1">
        <v>43266</v>
      </c>
      <c r="E742" s="1">
        <v>43295</v>
      </c>
      <c r="F742" t="s">
        <v>36</v>
      </c>
      <c r="G742">
        <v>13</v>
      </c>
      <c r="H742" t="s">
        <v>212</v>
      </c>
      <c r="I742" t="s">
        <v>22</v>
      </c>
      <c r="J742" t="s">
        <v>37</v>
      </c>
      <c r="K742" t="s">
        <v>66</v>
      </c>
      <c r="L742">
        <v>639.25</v>
      </c>
      <c r="M742" s="1">
        <v>43266</v>
      </c>
      <c r="N742" t="s">
        <v>24</v>
      </c>
      <c r="O742" t="s">
        <v>252</v>
      </c>
      <c r="P742" t="s">
        <v>355</v>
      </c>
      <c r="Q742" s="1">
        <v>43852</v>
      </c>
    </row>
    <row r="743" spans="1:17" x14ac:dyDescent="0.25">
      <c r="A743" t="s">
        <v>53</v>
      </c>
      <c r="B743">
        <v>43167694</v>
      </c>
      <c r="C743" t="s">
        <v>31</v>
      </c>
      <c r="D743" s="1">
        <v>43257</v>
      </c>
      <c r="E743" s="1">
        <v>43621</v>
      </c>
      <c r="F743" t="s">
        <v>36</v>
      </c>
      <c r="G743">
        <v>13</v>
      </c>
      <c r="H743" t="s">
        <v>212</v>
      </c>
      <c r="I743" t="s">
        <v>22</v>
      </c>
      <c r="J743" t="s">
        <v>37</v>
      </c>
      <c r="K743" t="s">
        <v>66</v>
      </c>
      <c r="L743">
        <v>1180.8800000000001</v>
      </c>
      <c r="M743" s="1">
        <v>43257</v>
      </c>
      <c r="N743" t="s">
        <v>24</v>
      </c>
      <c r="O743" t="s">
        <v>252</v>
      </c>
      <c r="P743" t="s">
        <v>355</v>
      </c>
      <c r="Q743" s="1">
        <v>43852</v>
      </c>
    </row>
    <row r="744" spans="1:17" x14ac:dyDescent="0.25">
      <c r="A744" t="s">
        <v>55</v>
      </c>
      <c r="B744">
        <v>43191701</v>
      </c>
      <c r="C744" t="s">
        <v>19</v>
      </c>
      <c r="D744" s="1">
        <v>43648</v>
      </c>
      <c r="E744" s="1">
        <v>43831</v>
      </c>
      <c r="F744" t="s">
        <v>36</v>
      </c>
      <c r="G744">
        <v>13</v>
      </c>
      <c r="H744" t="s">
        <v>212</v>
      </c>
      <c r="I744" t="s">
        <v>22</v>
      </c>
      <c r="J744" t="s">
        <v>37</v>
      </c>
      <c r="K744" t="s">
        <v>66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</row>
    <row r="745" spans="1:17" x14ac:dyDescent="0.25">
      <c r="A745" t="s">
        <v>56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37</v>
      </c>
      <c r="G745">
        <v>13</v>
      </c>
      <c r="H745" t="s">
        <v>212</v>
      </c>
      <c r="I745" t="s">
        <v>22</v>
      </c>
      <c r="J745" t="s">
        <v>37</v>
      </c>
      <c r="K745" t="s">
        <v>66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</row>
    <row r="746" spans="1:17" x14ac:dyDescent="0.25">
      <c r="A746" t="s">
        <v>58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202</v>
      </c>
      <c r="G746">
        <v>13</v>
      </c>
      <c r="H746" t="s">
        <v>212</v>
      </c>
      <c r="I746" t="s">
        <v>22</v>
      </c>
      <c r="J746" t="s">
        <v>33</v>
      </c>
      <c r="K746" t="s">
        <v>66</v>
      </c>
      <c r="L746">
        <v>56150.75</v>
      </c>
      <c r="M746" s="1">
        <v>42744</v>
      </c>
      <c r="N746" t="s">
        <v>24</v>
      </c>
      <c r="O746" t="s">
        <v>252</v>
      </c>
      <c r="P746" t="s">
        <v>355</v>
      </c>
      <c r="Q746" s="1">
        <v>43852</v>
      </c>
    </row>
    <row r="747" spans="1:17" x14ac:dyDescent="0.25">
      <c r="A747" t="s">
        <v>62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36</v>
      </c>
      <c r="G747">
        <v>13</v>
      </c>
      <c r="H747" t="s">
        <v>212</v>
      </c>
      <c r="I747" t="s">
        <v>22</v>
      </c>
      <c r="J747" t="s">
        <v>33</v>
      </c>
      <c r="K747" t="s">
        <v>66</v>
      </c>
      <c r="L747">
        <v>3132.5</v>
      </c>
      <c r="M747" s="1">
        <v>43049</v>
      </c>
      <c r="N747" t="s">
        <v>24</v>
      </c>
      <c r="O747" t="s">
        <v>252</v>
      </c>
      <c r="P747" t="s">
        <v>355</v>
      </c>
      <c r="Q747" s="1">
        <v>43852</v>
      </c>
    </row>
    <row r="748" spans="1:17" x14ac:dyDescent="0.25">
      <c r="A748" t="s">
        <v>63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202</v>
      </c>
      <c r="G748">
        <v>13</v>
      </c>
      <c r="H748" t="s">
        <v>212</v>
      </c>
      <c r="I748" t="s">
        <v>22</v>
      </c>
      <c r="J748" t="s">
        <v>33</v>
      </c>
      <c r="K748" t="s">
        <v>66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</row>
    <row r="749" spans="1:17" x14ac:dyDescent="0.25">
      <c r="A749" t="s">
        <v>67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202</v>
      </c>
      <c r="G749">
        <v>13</v>
      </c>
      <c r="H749" t="s">
        <v>212</v>
      </c>
      <c r="I749" t="s">
        <v>22</v>
      </c>
      <c r="J749" t="s">
        <v>37</v>
      </c>
      <c r="K749" t="s">
        <v>66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</row>
    <row r="750" spans="1:17" x14ac:dyDescent="0.25">
      <c r="A750" t="s">
        <v>69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202</v>
      </c>
      <c r="G750">
        <v>13</v>
      </c>
      <c r="H750" t="s">
        <v>212</v>
      </c>
      <c r="I750" t="s">
        <v>22</v>
      </c>
      <c r="J750" t="s">
        <v>33</v>
      </c>
      <c r="K750" t="s">
        <v>66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</row>
    <row r="751" spans="1:17" x14ac:dyDescent="0.25">
      <c r="A751" t="s">
        <v>71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202</v>
      </c>
      <c r="G751">
        <v>13</v>
      </c>
      <c r="H751" t="s">
        <v>212</v>
      </c>
      <c r="I751" t="s">
        <v>22</v>
      </c>
      <c r="J751" t="s">
        <v>33</v>
      </c>
      <c r="K751" t="s">
        <v>66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</row>
    <row r="752" spans="1:17" x14ac:dyDescent="0.25">
      <c r="A752" t="s">
        <v>72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202</v>
      </c>
      <c r="G752">
        <v>13</v>
      </c>
      <c r="H752" t="s">
        <v>212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252</v>
      </c>
      <c r="P752" t="s">
        <v>355</v>
      </c>
      <c r="Q752" s="1">
        <v>43852</v>
      </c>
    </row>
    <row r="753" spans="1:17" x14ac:dyDescent="0.25">
      <c r="A753" t="s">
        <v>74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202</v>
      </c>
      <c r="G753">
        <v>13</v>
      </c>
      <c r="H753" t="s">
        <v>212</v>
      </c>
      <c r="I753" t="s">
        <v>22</v>
      </c>
      <c r="J753" t="s">
        <v>33</v>
      </c>
      <c r="K753" t="s">
        <v>66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</row>
    <row r="754" spans="1:17" x14ac:dyDescent="0.25">
      <c r="A754" t="s">
        <v>76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202</v>
      </c>
      <c r="G754">
        <v>13</v>
      </c>
      <c r="H754" t="s">
        <v>212</v>
      </c>
      <c r="I754" t="s">
        <v>22</v>
      </c>
      <c r="J754" t="s">
        <v>33</v>
      </c>
      <c r="K754" t="s">
        <v>66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</row>
    <row r="755" spans="1:17" x14ac:dyDescent="0.25">
      <c r="A755" t="s">
        <v>78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202</v>
      </c>
      <c r="G755">
        <v>13</v>
      </c>
      <c r="H755" t="s">
        <v>212</v>
      </c>
      <c r="I755" t="s">
        <v>22</v>
      </c>
      <c r="J755" t="s">
        <v>33</v>
      </c>
      <c r="K755" t="s">
        <v>66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</row>
    <row r="756" spans="1:17" x14ac:dyDescent="0.25">
      <c r="A756" t="s">
        <v>79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202</v>
      </c>
      <c r="G756">
        <v>13</v>
      </c>
      <c r="H756" t="s">
        <v>212</v>
      </c>
      <c r="I756" t="s">
        <v>22</v>
      </c>
      <c r="J756" t="s">
        <v>33</v>
      </c>
      <c r="K756" t="s">
        <v>66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</row>
    <row r="757" spans="1:17" x14ac:dyDescent="0.25">
      <c r="A757" t="s">
        <v>80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202</v>
      </c>
      <c r="G757">
        <v>13</v>
      </c>
      <c r="H757" t="s">
        <v>212</v>
      </c>
      <c r="I757" t="s">
        <v>22</v>
      </c>
      <c r="J757" t="s">
        <v>33</v>
      </c>
      <c r="K757" t="s">
        <v>66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</row>
    <row r="758" spans="1:17" x14ac:dyDescent="0.25">
      <c r="A758" t="s">
        <v>81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202</v>
      </c>
      <c r="G758">
        <v>13</v>
      </c>
      <c r="H758" t="s">
        <v>212</v>
      </c>
      <c r="I758" t="s">
        <v>22</v>
      </c>
      <c r="J758" t="s">
        <v>33</v>
      </c>
      <c r="K758" t="s">
        <v>66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</row>
    <row r="759" spans="1:17" x14ac:dyDescent="0.25">
      <c r="A759" t="s">
        <v>84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202</v>
      </c>
      <c r="G759">
        <v>13</v>
      </c>
      <c r="H759" t="s">
        <v>212</v>
      </c>
      <c r="I759" t="s">
        <v>22</v>
      </c>
      <c r="J759" t="s">
        <v>33</v>
      </c>
      <c r="K759" t="s">
        <v>66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</row>
    <row r="760" spans="1:17" x14ac:dyDescent="0.25">
      <c r="A760" t="s">
        <v>86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202</v>
      </c>
      <c r="G760">
        <v>13</v>
      </c>
      <c r="H760" t="s">
        <v>212</v>
      </c>
      <c r="I760" t="s">
        <v>22</v>
      </c>
      <c r="J760" t="s">
        <v>33</v>
      </c>
      <c r="K760" t="s">
        <v>66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</row>
    <row r="761" spans="1:17" x14ac:dyDescent="0.25">
      <c r="A761" t="s">
        <v>87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202</v>
      </c>
      <c r="G761">
        <v>13</v>
      </c>
      <c r="H761" t="s">
        <v>212</v>
      </c>
      <c r="I761" t="s">
        <v>22</v>
      </c>
      <c r="J761" t="s">
        <v>33</v>
      </c>
      <c r="K761" t="s">
        <v>66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</row>
    <row r="762" spans="1:17" x14ac:dyDescent="0.25">
      <c r="A762" t="s">
        <v>88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202</v>
      </c>
      <c r="G762">
        <v>13</v>
      </c>
      <c r="H762" t="s">
        <v>212</v>
      </c>
      <c r="I762" t="s">
        <v>22</v>
      </c>
      <c r="J762" t="s">
        <v>33</v>
      </c>
      <c r="K762" t="s">
        <v>66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</row>
    <row r="763" spans="1:17" x14ac:dyDescent="0.25">
      <c r="A763" t="s">
        <v>90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202</v>
      </c>
      <c r="G763">
        <v>13</v>
      </c>
      <c r="H763" t="s">
        <v>212</v>
      </c>
      <c r="I763" t="s">
        <v>22</v>
      </c>
      <c r="J763" t="s">
        <v>33</v>
      </c>
      <c r="K763" t="s">
        <v>66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</row>
    <row r="764" spans="1:17" x14ac:dyDescent="0.25">
      <c r="A764" t="s">
        <v>92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202</v>
      </c>
      <c r="G764">
        <v>13</v>
      </c>
      <c r="H764" t="s">
        <v>212</v>
      </c>
      <c r="I764" t="s">
        <v>22</v>
      </c>
      <c r="J764" t="s">
        <v>33</v>
      </c>
      <c r="K764" t="s">
        <v>66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</row>
    <row r="765" spans="1:17" x14ac:dyDescent="0.25">
      <c r="A765" t="s">
        <v>94</v>
      </c>
      <c r="B765" t="s">
        <v>478</v>
      </c>
      <c r="C765" t="s">
        <v>31</v>
      </c>
      <c r="D765" s="1">
        <v>43291</v>
      </c>
      <c r="E765" s="1">
        <v>43382</v>
      </c>
      <c r="F765" t="s">
        <v>36</v>
      </c>
      <c r="G765">
        <v>13</v>
      </c>
      <c r="H765" t="s">
        <v>212</v>
      </c>
      <c r="I765" t="s">
        <v>22</v>
      </c>
      <c r="J765" t="s">
        <v>37</v>
      </c>
      <c r="K765" t="s">
        <v>66</v>
      </c>
      <c r="L765">
        <v>1363</v>
      </c>
      <c r="M765" s="1">
        <v>43291</v>
      </c>
      <c r="N765" t="s">
        <v>24</v>
      </c>
      <c r="O765" t="s">
        <v>252</v>
      </c>
      <c r="P765" t="s">
        <v>355</v>
      </c>
      <c r="Q765" s="1">
        <v>43852</v>
      </c>
    </row>
    <row r="766" spans="1:17" x14ac:dyDescent="0.25">
      <c r="A766" t="s">
        <v>96</v>
      </c>
      <c r="B766" t="s">
        <v>479</v>
      </c>
      <c r="C766" t="s">
        <v>19</v>
      </c>
      <c r="D766" s="1">
        <v>43549</v>
      </c>
      <c r="E766" s="1">
        <v>43914</v>
      </c>
      <c r="F766" t="s">
        <v>380</v>
      </c>
      <c r="G766">
        <v>13</v>
      </c>
      <c r="H766" t="s">
        <v>212</v>
      </c>
      <c r="I766" t="s">
        <v>22</v>
      </c>
      <c r="J766" t="s">
        <v>380</v>
      </c>
      <c r="K766" t="s">
        <v>66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</row>
    <row r="767" spans="1:17" x14ac:dyDescent="0.25">
      <c r="A767" t="s">
        <v>97</v>
      </c>
      <c r="B767" t="s">
        <v>480</v>
      </c>
      <c r="C767" t="s">
        <v>19</v>
      </c>
      <c r="D767" s="1">
        <v>43553</v>
      </c>
      <c r="E767" s="1">
        <v>43918</v>
      </c>
      <c r="F767" t="s">
        <v>380</v>
      </c>
      <c r="G767">
        <v>13</v>
      </c>
      <c r="H767" t="s">
        <v>212</v>
      </c>
      <c r="I767" t="s">
        <v>22</v>
      </c>
      <c r="J767" t="s">
        <v>380</v>
      </c>
      <c r="K767" t="s">
        <v>66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</row>
    <row r="768" spans="1:17" x14ac:dyDescent="0.25">
      <c r="A768" t="s">
        <v>98</v>
      </c>
      <c r="B768" t="s">
        <v>481</v>
      </c>
      <c r="C768" t="s">
        <v>19</v>
      </c>
      <c r="D768" s="1">
        <v>43184</v>
      </c>
      <c r="E768" s="1">
        <v>43548</v>
      </c>
      <c r="F768" t="s">
        <v>37</v>
      </c>
      <c r="G768">
        <v>1</v>
      </c>
      <c r="H768" t="s">
        <v>21</v>
      </c>
      <c r="I768" t="s">
        <v>22</v>
      </c>
      <c r="J768" t="s">
        <v>37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</row>
    <row r="769" spans="1:17" x14ac:dyDescent="0.25">
      <c r="A769" t="s">
        <v>100</v>
      </c>
      <c r="B769" t="s">
        <v>482</v>
      </c>
      <c r="C769" t="s">
        <v>19</v>
      </c>
      <c r="D769" s="1">
        <v>43549</v>
      </c>
      <c r="E769" s="1">
        <v>43914</v>
      </c>
      <c r="F769" t="s">
        <v>37</v>
      </c>
      <c r="G769">
        <v>9</v>
      </c>
      <c r="H769" t="s">
        <v>60</v>
      </c>
      <c r="I769" t="s">
        <v>22</v>
      </c>
      <c r="J769" t="s">
        <v>37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</row>
    <row r="770" spans="1:17" x14ac:dyDescent="0.25">
      <c r="A770" t="s">
        <v>102</v>
      </c>
      <c r="B770">
        <v>2280038722</v>
      </c>
      <c r="C770" t="s">
        <v>19</v>
      </c>
      <c r="D770" s="1">
        <v>43661</v>
      </c>
      <c r="E770" s="1">
        <v>43844</v>
      </c>
      <c r="F770" t="s">
        <v>36</v>
      </c>
      <c r="G770">
        <v>13</v>
      </c>
      <c r="H770" t="s">
        <v>212</v>
      </c>
      <c r="I770" t="s">
        <v>22</v>
      </c>
      <c r="J770" t="s">
        <v>483</v>
      </c>
      <c r="K770" t="s">
        <v>66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</row>
    <row r="771" spans="1:17" x14ac:dyDescent="0.25">
      <c r="A771" t="s">
        <v>103</v>
      </c>
      <c r="B771">
        <v>43170791</v>
      </c>
      <c r="C771" t="s">
        <v>19</v>
      </c>
      <c r="D771" s="1">
        <v>43322</v>
      </c>
      <c r="E771" s="1">
        <v>43625</v>
      </c>
      <c r="F771" t="s">
        <v>36</v>
      </c>
      <c r="G771">
        <v>13</v>
      </c>
      <c r="H771" t="s">
        <v>212</v>
      </c>
      <c r="I771" t="s">
        <v>22</v>
      </c>
      <c r="J771" t="s">
        <v>37</v>
      </c>
      <c r="K771" t="s">
        <v>28</v>
      </c>
      <c r="L771">
        <v>7827.77</v>
      </c>
      <c r="M771" s="1">
        <v>43322</v>
      </c>
      <c r="N771" t="s">
        <v>24</v>
      </c>
      <c r="O771" t="s">
        <v>45</v>
      </c>
      <c r="Q771" s="1">
        <v>43852</v>
      </c>
    </row>
    <row r="772" spans="1:17" x14ac:dyDescent="0.25">
      <c r="A772" t="s">
        <v>105</v>
      </c>
      <c r="B772">
        <v>43170791</v>
      </c>
      <c r="C772" t="s">
        <v>19</v>
      </c>
      <c r="D772" s="1">
        <v>43322</v>
      </c>
      <c r="E772" s="1">
        <v>43625</v>
      </c>
      <c r="F772" t="s">
        <v>36</v>
      </c>
      <c r="G772">
        <v>13</v>
      </c>
      <c r="H772" t="s">
        <v>212</v>
      </c>
      <c r="I772" t="s">
        <v>22</v>
      </c>
      <c r="J772" t="s">
        <v>37</v>
      </c>
      <c r="K772" t="s">
        <v>28</v>
      </c>
      <c r="L772">
        <v>0</v>
      </c>
      <c r="M772" s="1">
        <v>43398</v>
      </c>
      <c r="N772" t="s">
        <v>47</v>
      </c>
      <c r="O772" t="s">
        <v>45</v>
      </c>
      <c r="Q772" s="1">
        <v>43852</v>
      </c>
    </row>
    <row r="773" spans="1:17" x14ac:dyDescent="0.25">
      <c r="A773" t="s">
        <v>106</v>
      </c>
      <c r="B773">
        <v>43170791</v>
      </c>
      <c r="C773" t="s">
        <v>19</v>
      </c>
      <c r="D773" s="1">
        <v>43322</v>
      </c>
      <c r="E773" s="1">
        <v>43625</v>
      </c>
      <c r="F773" t="s">
        <v>36</v>
      </c>
      <c r="G773">
        <v>13</v>
      </c>
      <c r="H773" t="s">
        <v>212</v>
      </c>
      <c r="I773" t="s">
        <v>22</v>
      </c>
      <c r="J773" t="s">
        <v>37</v>
      </c>
      <c r="K773" t="s">
        <v>28</v>
      </c>
      <c r="L773">
        <v>4194.8</v>
      </c>
      <c r="M773" s="1">
        <v>43487</v>
      </c>
      <c r="N773" t="s">
        <v>47</v>
      </c>
      <c r="O773" t="s">
        <v>45</v>
      </c>
      <c r="Q773" s="1">
        <v>43852</v>
      </c>
    </row>
    <row r="774" spans="1:17" x14ac:dyDescent="0.25">
      <c r="A774" t="s">
        <v>108</v>
      </c>
      <c r="B774">
        <v>43182398</v>
      </c>
      <c r="C774" t="s">
        <v>31</v>
      </c>
      <c r="D774" s="1">
        <v>43515</v>
      </c>
      <c r="E774" s="1">
        <v>43969</v>
      </c>
      <c r="F774" t="s">
        <v>36</v>
      </c>
      <c r="G774">
        <v>13</v>
      </c>
      <c r="H774" t="s">
        <v>212</v>
      </c>
      <c r="I774" t="s">
        <v>22</v>
      </c>
      <c r="J774" t="s">
        <v>37</v>
      </c>
      <c r="K774" t="s">
        <v>66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</row>
    <row r="775" spans="1:17" x14ac:dyDescent="0.25">
      <c r="A775" t="s">
        <v>110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36</v>
      </c>
      <c r="G775">
        <v>13</v>
      </c>
      <c r="H775" t="s">
        <v>212</v>
      </c>
      <c r="I775" t="s">
        <v>22</v>
      </c>
      <c r="J775" t="s">
        <v>37</v>
      </c>
      <c r="K775" t="s">
        <v>66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</row>
    <row r="776" spans="1:17" x14ac:dyDescent="0.25">
      <c r="A776" t="s">
        <v>112</v>
      </c>
      <c r="B776">
        <v>43189992</v>
      </c>
      <c r="C776" t="s">
        <v>19</v>
      </c>
      <c r="D776" s="1">
        <v>43626</v>
      </c>
      <c r="E776" s="1">
        <v>43808</v>
      </c>
      <c r="F776" t="s">
        <v>36</v>
      </c>
      <c r="G776">
        <v>13</v>
      </c>
      <c r="H776" t="s">
        <v>212</v>
      </c>
      <c r="I776" t="s">
        <v>22</v>
      </c>
      <c r="J776" t="s">
        <v>37</v>
      </c>
      <c r="K776" t="s">
        <v>66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</row>
    <row r="777" spans="1:17" x14ac:dyDescent="0.25">
      <c r="A777" t="s">
        <v>114</v>
      </c>
      <c r="B777">
        <v>43190133</v>
      </c>
      <c r="C777" t="s">
        <v>19</v>
      </c>
      <c r="D777" s="1">
        <v>43627</v>
      </c>
      <c r="E777" s="1">
        <v>43809</v>
      </c>
      <c r="F777" t="s">
        <v>36</v>
      </c>
      <c r="G777">
        <v>13</v>
      </c>
      <c r="H777" t="s">
        <v>212</v>
      </c>
      <c r="I777" t="s">
        <v>22</v>
      </c>
      <c r="J777" t="s">
        <v>37</v>
      </c>
      <c r="K777" t="s">
        <v>66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</row>
    <row r="778" spans="1:17" x14ac:dyDescent="0.25">
      <c r="A778" t="s">
        <v>115</v>
      </c>
      <c r="B778">
        <v>43191701</v>
      </c>
      <c r="C778" t="s">
        <v>19</v>
      </c>
      <c r="D778" s="1">
        <v>43648</v>
      </c>
      <c r="E778" s="1">
        <v>44013</v>
      </c>
      <c r="F778" t="s">
        <v>36</v>
      </c>
      <c r="G778">
        <v>13</v>
      </c>
      <c r="H778" t="s">
        <v>212</v>
      </c>
      <c r="I778" t="s">
        <v>22</v>
      </c>
      <c r="J778" t="s">
        <v>37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</row>
    <row r="779" spans="1:17" x14ac:dyDescent="0.25">
      <c r="A779" t="s">
        <v>117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202</v>
      </c>
      <c r="G779">
        <v>13</v>
      </c>
      <c r="H779" t="s">
        <v>212</v>
      </c>
      <c r="I779" t="s">
        <v>22</v>
      </c>
      <c r="J779" t="s">
        <v>33</v>
      </c>
      <c r="K779" t="s">
        <v>66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</row>
    <row r="780" spans="1:17" x14ac:dyDescent="0.25">
      <c r="A780" t="s">
        <v>119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202</v>
      </c>
      <c r="G780">
        <v>13</v>
      </c>
      <c r="H780" t="s">
        <v>212</v>
      </c>
      <c r="I780" t="s">
        <v>22</v>
      </c>
      <c r="J780" t="s">
        <v>33</v>
      </c>
      <c r="K780" t="s">
        <v>66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</row>
    <row r="781" spans="1:17" x14ac:dyDescent="0.25">
      <c r="A781" t="s">
        <v>120</v>
      </c>
      <c r="B781" t="s">
        <v>484</v>
      </c>
      <c r="C781" t="s">
        <v>31</v>
      </c>
      <c r="D781" s="1">
        <v>43191</v>
      </c>
      <c r="E781" s="1">
        <v>43555</v>
      </c>
      <c r="F781" t="s">
        <v>36</v>
      </c>
      <c r="G781">
        <v>3</v>
      </c>
      <c r="H781" t="s">
        <v>64</v>
      </c>
      <c r="I781" t="s">
        <v>22</v>
      </c>
      <c r="J781" t="s">
        <v>65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</row>
    <row r="782" spans="1:17" x14ac:dyDescent="0.25">
      <c r="A782" t="s">
        <v>122</v>
      </c>
      <c r="B782" t="s">
        <v>484</v>
      </c>
      <c r="C782" t="s">
        <v>31</v>
      </c>
      <c r="D782" s="1">
        <v>43191</v>
      </c>
      <c r="E782" s="1">
        <v>43555</v>
      </c>
      <c r="F782" t="s">
        <v>36</v>
      </c>
      <c r="G782">
        <v>3</v>
      </c>
      <c r="H782" t="s">
        <v>64</v>
      </c>
      <c r="I782" t="s">
        <v>22</v>
      </c>
      <c r="J782" t="s">
        <v>65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25">
      <c r="A783" t="s">
        <v>124</v>
      </c>
      <c r="B783" t="s">
        <v>484</v>
      </c>
      <c r="C783" t="s">
        <v>31</v>
      </c>
      <c r="D783" s="1">
        <v>43191</v>
      </c>
      <c r="E783" s="1">
        <v>43555</v>
      </c>
      <c r="F783" t="s">
        <v>36</v>
      </c>
      <c r="G783">
        <v>3</v>
      </c>
      <c r="H783" t="s">
        <v>64</v>
      </c>
      <c r="I783" t="s">
        <v>22</v>
      </c>
      <c r="J783" t="s">
        <v>65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25">
      <c r="A784" t="s">
        <v>126</v>
      </c>
      <c r="B784" t="s">
        <v>485</v>
      </c>
      <c r="C784" t="s">
        <v>31</v>
      </c>
      <c r="D784" s="1">
        <v>43191</v>
      </c>
      <c r="E784" s="1">
        <v>43555</v>
      </c>
      <c r="F784" t="s">
        <v>36</v>
      </c>
      <c r="G784">
        <v>3</v>
      </c>
      <c r="H784" t="s">
        <v>64</v>
      </c>
      <c r="I784" t="s">
        <v>22</v>
      </c>
      <c r="J784" t="s">
        <v>65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25">
      <c r="A785" t="s">
        <v>128</v>
      </c>
      <c r="B785" t="s">
        <v>485</v>
      </c>
      <c r="C785" t="s">
        <v>31</v>
      </c>
      <c r="D785" s="1">
        <v>43191</v>
      </c>
      <c r="E785" s="1">
        <v>43555</v>
      </c>
      <c r="F785" t="s">
        <v>36</v>
      </c>
      <c r="G785">
        <v>3</v>
      </c>
      <c r="H785" t="s">
        <v>64</v>
      </c>
      <c r="I785" t="s">
        <v>22</v>
      </c>
      <c r="J785" t="s">
        <v>65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25">
      <c r="A786" t="s">
        <v>130</v>
      </c>
      <c r="B786" t="s">
        <v>485</v>
      </c>
      <c r="C786" t="s">
        <v>31</v>
      </c>
      <c r="D786" s="1">
        <v>43191</v>
      </c>
      <c r="E786" s="1">
        <v>43555</v>
      </c>
      <c r="F786" t="s">
        <v>36</v>
      </c>
      <c r="G786">
        <v>3</v>
      </c>
      <c r="H786" t="s">
        <v>64</v>
      </c>
      <c r="I786" t="s">
        <v>22</v>
      </c>
      <c r="J786" t="s">
        <v>65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25">
      <c r="A787" t="s">
        <v>132</v>
      </c>
      <c r="B787" t="s">
        <v>486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64</v>
      </c>
      <c r="I787" t="s">
        <v>22</v>
      </c>
      <c r="J787" t="s">
        <v>65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</row>
    <row r="788" spans="1:17" x14ac:dyDescent="0.25">
      <c r="A788" t="s">
        <v>135</v>
      </c>
      <c r="B788" t="s">
        <v>486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64</v>
      </c>
      <c r="I788" t="s">
        <v>22</v>
      </c>
      <c r="J788" t="s">
        <v>65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25">
      <c r="A789" t="s">
        <v>136</v>
      </c>
      <c r="B789" t="s">
        <v>486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64</v>
      </c>
      <c r="I789" t="s">
        <v>22</v>
      </c>
      <c r="J789" t="s">
        <v>65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25">
      <c r="A790" t="s">
        <v>139</v>
      </c>
      <c r="B790" t="s">
        <v>487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64</v>
      </c>
      <c r="I790" t="s">
        <v>22</v>
      </c>
      <c r="J790" t="s">
        <v>65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</row>
    <row r="791" spans="1:17" x14ac:dyDescent="0.25">
      <c r="A791" t="s">
        <v>141</v>
      </c>
      <c r="B791" t="s">
        <v>487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64</v>
      </c>
      <c r="I791" t="s">
        <v>22</v>
      </c>
      <c r="J791" t="s">
        <v>65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25">
      <c r="A792" t="s">
        <v>143</v>
      </c>
      <c r="B792" t="s">
        <v>487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64</v>
      </c>
      <c r="I792" t="s">
        <v>22</v>
      </c>
      <c r="J792" t="s">
        <v>65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25">
      <c r="A793" t="s">
        <v>145</v>
      </c>
      <c r="B793" t="s">
        <v>488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64</v>
      </c>
      <c r="I793" t="s">
        <v>22</v>
      </c>
      <c r="J793" t="s">
        <v>65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25">
      <c r="A794" t="s">
        <v>147</v>
      </c>
      <c r="B794" t="s">
        <v>488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64</v>
      </c>
      <c r="I794" t="s">
        <v>22</v>
      </c>
      <c r="J794" t="s">
        <v>65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25">
      <c r="A795" t="s">
        <v>149</v>
      </c>
      <c r="B795" t="s">
        <v>488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64</v>
      </c>
      <c r="I795" t="s">
        <v>22</v>
      </c>
      <c r="J795" t="s">
        <v>65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25">
      <c r="A796" t="s">
        <v>151</v>
      </c>
      <c r="B796" t="s">
        <v>489</v>
      </c>
      <c r="C796" t="s">
        <v>19</v>
      </c>
      <c r="D796" s="1">
        <v>43556</v>
      </c>
      <c r="E796" s="1">
        <v>43921</v>
      </c>
      <c r="F796" t="s">
        <v>36</v>
      </c>
      <c r="G796">
        <v>3</v>
      </c>
      <c r="H796" t="s">
        <v>64</v>
      </c>
      <c r="I796" t="s">
        <v>22</v>
      </c>
      <c r="J796" t="s">
        <v>65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</row>
    <row r="797" spans="1:17" x14ac:dyDescent="0.25">
      <c r="A797" t="s">
        <v>153</v>
      </c>
      <c r="B797" t="s">
        <v>490</v>
      </c>
      <c r="C797" t="s">
        <v>31</v>
      </c>
      <c r="D797" s="1">
        <v>43191</v>
      </c>
      <c r="E797" s="1">
        <v>43555</v>
      </c>
      <c r="F797" t="s">
        <v>36</v>
      </c>
      <c r="G797">
        <v>3</v>
      </c>
      <c r="H797" t="s">
        <v>64</v>
      </c>
      <c r="I797" t="s">
        <v>22</v>
      </c>
      <c r="J797" t="s">
        <v>65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</row>
    <row r="798" spans="1:17" x14ac:dyDescent="0.25">
      <c r="A798" t="s">
        <v>155</v>
      </c>
      <c r="B798" t="s">
        <v>490</v>
      </c>
      <c r="C798" t="s">
        <v>31</v>
      </c>
      <c r="D798" s="1">
        <v>43191</v>
      </c>
      <c r="E798" s="1">
        <v>43555</v>
      </c>
      <c r="F798" t="s">
        <v>36</v>
      </c>
      <c r="G798">
        <v>3</v>
      </c>
      <c r="H798" t="s">
        <v>64</v>
      </c>
      <c r="I798" t="s">
        <v>22</v>
      </c>
      <c r="J798" t="s">
        <v>65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25">
      <c r="A799" t="s">
        <v>157</v>
      </c>
      <c r="B799" t="s">
        <v>490</v>
      </c>
      <c r="C799" t="s">
        <v>31</v>
      </c>
      <c r="D799" s="1">
        <v>43191</v>
      </c>
      <c r="E799" s="1">
        <v>43555</v>
      </c>
      <c r="F799" t="s">
        <v>36</v>
      </c>
      <c r="G799">
        <v>3</v>
      </c>
      <c r="H799" t="s">
        <v>64</v>
      </c>
      <c r="I799" t="s">
        <v>22</v>
      </c>
      <c r="J799" t="s">
        <v>65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25">
      <c r="A800" t="s">
        <v>159</v>
      </c>
      <c r="B800" t="s">
        <v>489</v>
      </c>
      <c r="C800" t="s">
        <v>19</v>
      </c>
      <c r="D800" s="1">
        <v>43556</v>
      </c>
      <c r="E800" s="1">
        <v>43921</v>
      </c>
      <c r="F800" t="s">
        <v>36</v>
      </c>
      <c r="G800">
        <v>3</v>
      </c>
      <c r="H800" t="s">
        <v>64</v>
      </c>
      <c r="I800" t="s">
        <v>22</v>
      </c>
      <c r="J800" t="s">
        <v>65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</row>
    <row r="801" spans="1:17" x14ac:dyDescent="0.25">
      <c r="A801" t="s">
        <v>161</v>
      </c>
      <c r="B801" t="s">
        <v>489</v>
      </c>
      <c r="C801" t="s">
        <v>19</v>
      </c>
      <c r="D801" s="1">
        <v>43556</v>
      </c>
      <c r="E801" s="1">
        <v>43921</v>
      </c>
      <c r="F801" t="s">
        <v>36</v>
      </c>
      <c r="G801">
        <v>3</v>
      </c>
      <c r="H801" t="s">
        <v>64</v>
      </c>
      <c r="I801" t="s">
        <v>22</v>
      </c>
      <c r="J801" t="s">
        <v>65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25">
      <c r="A802" t="s">
        <v>163</v>
      </c>
      <c r="B802" t="s">
        <v>491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54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</row>
    <row r="803" spans="1:17" x14ac:dyDescent="0.25">
      <c r="A803" t="s">
        <v>165</v>
      </c>
      <c r="B803" t="s">
        <v>492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61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</row>
    <row r="804" spans="1:17" x14ac:dyDescent="0.25">
      <c r="A804" t="s">
        <v>167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37</v>
      </c>
      <c r="G804">
        <v>12</v>
      </c>
      <c r="H804" t="s">
        <v>83</v>
      </c>
      <c r="I804" t="s">
        <v>22</v>
      </c>
      <c r="J804" t="s">
        <v>65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</row>
    <row r="805" spans="1:17" x14ac:dyDescent="0.25">
      <c r="A805" t="s">
        <v>169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202</v>
      </c>
      <c r="G805">
        <v>13</v>
      </c>
      <c r="H805" t="s">
        <v>212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252</v>
      </c>
      <c r="P805" t="s">
        <v>253</v>
      </c>
      <c r="Q805" s="1">
        <v>43852</v>
      </c>
    </row>
    <row r="806" spans="1:17" x14ac:dyDescent="0.25">
      <c r="A806" t="s">
        <v>171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202</v>
      </c>
      <c r="G806">
        <v>13</v>
      </c>
      <c r="H806" t="s">
        <v>212</v>
      </c>
      <c r="I806" t="s">
        <v>22</v>
      </c>
      <c r="J806" t="s">
        <v>33</v>
      </c>
      <c r="K806" t="s">
        <v>66</v>
      </c>
      <c r="L806">
        <v>25619.25</v>
      </c>
      <c r="M806" s="1">
        <v>43258</v>
      </c>
      <c r="N806" t="s">
        <v>24</v>
      </c>
      <c r="O806" t="s">
        <v>252</v>
      </c>
      <c r="P806" t="s">
        <v>253</v>
      </c>
      <c r="Q806" s="1">
        <v>43852</v>
      </c>
    </row>
    <row r="807" spans="1:17" x14ac:dyDescent="0.25">
      <c r="A807" t="s">
        <v>173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202</v>
      </c>
      <c r="G807">
        <v>13</v>
      </c>
      <c r="H807" t="s">
        <v>212</v>
      </c>
      <c r="I807" t="s">
        <v>22</v>
      </c>
      <c r="J807" t="s">
        <v>33</v>
      </c>
      <c r="K807" t="s">
        <v>66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</row>
    <row r="808" spans="1:17" x14ac:dyDescent="0.25">
      <c r="A808" t="s">
        <v>175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202</v>
      </c>
      <c r="G808">
        <v>13</v>
      </c>
      <c r="H808" t="s">
        <v>212</v>
      </c>
      <c r="I808" t="s">
        <v>22</v>
      </c>
      <c r="J808" t="s">
        <v>33</v>
      </c>
      <c r="K808" t="s">
        <v>66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25">
      <c r="A809" t="s">
        <v>177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202</v>
      </c>
      <c r="G809">
        <v>13</v>
      </c>
      <c r="H809" t="s">
        <v>212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</row>
    <row r="810" spans="1:17" x14ac:dyDescent="0.25">
      <c r="A810" t="s">
        <v>178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202</v>
      </c>
      <c r="G810">
        <v>13</v>
      </c>
      <c r="H810" t="s">
        <v>212</v>
      </c>
      <c r="I810" t="s">
        <v>22</v>
      </c>
      <c r="J810" t="s">
        <v>33</v>
      </c>
      <c r="K810" t="s">
        <v>66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</row>
    <row r="811" spans="1:17" x14ac:dyDescent="0.25">
      <c r="A811" t="s">
        <v>179</v>
      </c>
      <c r="B811" t="s">
        <v>493</v>
      </c>
      <c r="C811" t="s">
        <v>31</v>
      </c>
      <c r="D811" s="1">
        <v>43101</v>
      </c>
      <c r="E811" s="1">
        <v>43465</v>
      </c>
      <c r="F811" t="s">
        <v>40</v>
      </c>
      <c r="G811">
        <v>10</v>
      </c>
      <c r="H811" t="s">
        <v>41</v>
      </c>
      <c r="I811" t="s">
        <v>22</v>
      </c>
      <c r="J811" t="s">
        <v>42</v>
      </c>
      <c r="K811" t="s">
        <v>23</v>
      </c>
      <c r="L811">
        <v>1474120.36</v>
      </c>
      <c r="M811" s="1">
        <v>43101</v>
      </c>
      <c r="N811" t="s">
        <v>24</v>
      </c>
      <c r="O811" t="s">
        <v>252</v>
      </c>
      <c r="P811" t="s">
        <v>282</v>
      </c>
      <c r="Q811" s="1">
        <v>43852</v>
      </c>
    </row>
    <row r="812" spans="1:17" x14ac:dyDescent="0.25">
      <c r="A812" t="s">
        <v>180</v>
      </c>
      <c r="B812" t="s">
        <v>493</v>
      </c>
      <c r="C812" t="s">
        <v>31</v>
      </c>
      <c r="D812" s="1">
        <v>43101</v>
      </c>
      <c r="E812" s="1">
        <v>43465</v>
      </c>
      <c r="F812" t="s">
        <v>40</v>
      </c>
      <c r="G812">
        <v>10</v>
      </c>
      <c r="H812" t="s">
        <v>41</v>
      </c>
      <c r="I812" t="s">
        <v>22</v>
      </c>
      <c r="J812" t="s">
        <v>42</v>
      </c>
      <c r="K812" t="s">
        <v>23</v>
      </c>
      <c r="M812" s="1">
        <v>43371</v>
      </c>
      <c r="N812" t="s">
        <v>47</v>
      </c>
      <c r="O812" t="s">
        <v>252</v>
      </c>
      <c r="Q812" s="1">
        <v>43852</v>
      </c>
    </row>
    <row r="813" spans="1:17" x14ac:dyDescent="0.25">
      <c r="A813" t="s">
        <v>181</v>
      </c>
      <c r="B813" t="s">
        <v>494</v>
      </c>
      <c r="C813" t="s">
        <v>31</v>
      </c>
      <c r="D813" s="1">
        <v>43101</v>
      </c>
      <c r="E813" s="1">
        <v>43465</v>
      </c>
      <c r="F813" t="s">
        <v>40</v>
      </c>
      <c r="G813">
        <v>10</v>
      </c>
      <c r="H813" t="s">
        <v>41</v>
      </c>
      <c r="I813" t="s">
        <v>22</v>
      </c>
      <c r="J813" t="s">
        <v>42</v>
      </c>
      <c r="K813" t="s">
        <v>23</v>
      </c>
      <c r="L813">
        <v>34349.81</v>
      </c>
      <c r="M813" s="1">
        <v>43101</v>
      </c>
      <c r="N813" t="s">
        <v>24</v>
      </c>
      <c r="O813" t="s">
        <v>252</v>
      </c>
      <c r="P813" t="s">
        <v>282</v>
      </c>
      <c r="Q813" s="1">
        <v>43852</v>
      </c>
    </row>
    <row r="814" spans="1:17" x14ac:dyDescent="0.25">
      <c r="A814" t="s">
        <v>183</v>
      </c>
      <c r="B814">
        <v>5051621</v>
      </c>
      <c r="C814" t="s">
        <v>31</v>
      </c>
      <c r="D814" s="1">
        <v>43101</v>
      </c>
      <c r="E814" s="1">
        <v>43465</v>
      </c>
      <c r="F814" t="s">
        <v>40</v>
      </c>
      <c r="G814">
        <v>10</v>
      </c>
      <c r="H814" t="s">
        <v>41</v>
      </c>
      <c r="I814" t="s">
        <v>22</v>
      </c>
      <c r="J814" t="s">
        <v>42</v>
      </c>
      <c r="K814" t="s">
        <v>23</v>
      </c>
      <c r="L814">
        <v>51883.58</v>
      </c>
      <c r="M814" s="1">
        <v>43101</v>
      </c>
      <c r="N814" t="s">
        <v>24</v>
      </c>
      <c r="O814" t="s">
        <v>252</v>
      </c>
      <c r="P814" t="s">
        <v>282</v>
      </c>
      <c r="Q814" s="1">
        <v>43852</v>
      </c>
    </row>
    <row r="815" spans="1:17" x14ac:dyDescent="0.25">
      <c r="A815" t="s">
        <v>184</v>
      </c>
      <c r="B815">
        <v>43145480</v>
      </c>
      <c r="C815" t="s">
        <v>31</v>
      </c>
      <c r="D815" s="1">
        <v>42919</v>
      </c>
      <c r="E815" s="1">
        <v>43283</v>
      </c>
      <c r="F815" t="s">
        <v>36</v>
      </c>
      <c r="G815">
        <v>13</v>
      </c>
      <c r="H815" t="s">
        <v>212</v>
      </c>
      <c r="I815" t="s">
        <v>22</v>
      </c>
      <c r="J815" t="s">
        <v>42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</row>
    <row r="816" spans="1:17" x14ac:dyDescent="0.25">
      <c r="A816" t="s">
        <v>185</v>
      </c>
      <c r="B816">
        <v>43168449</v>
      </c>
      <c r="C816" t="s">
        <v>31</v>
      </c>
      <c r="D816" s="1">
        <v>43284</v>
      </c>
      <c r="E816" s="1">
        <v>43648</v>
      </c>
      <c r="F816" t="s">
        <v>36</v>
      </c>
      <c r="G816">
        <v>13</v>
      </c>
      <c r="H816" t="s">
        <v>212</v>
      </c>
      <c r="I816" t="s">
        <v>22</v>
      </c>
      <c r="J816" t="s">
        <v>42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</row>
    <row r="817" spans="1:17" x14ac:dyDescent="0.25">
      <c r="A817" t="s">
        <v>186</v>
      </c>
      <c r="B817">
        <v>43191791</v>
      </c>
      <c r="C817" t="s">
        <v>19</v>
      </c>
      <c r="D817" s="1">
        <v>43649</v>
      </c>
      <c r="E817" s="1">
        <v>43740</v>
      </c>
      <c r="F817" t="s">
        <v>36</v>
      </c>
      <c r="G817">
        <v>13</v>
      </c>
      <c r="H817" t="s">
        <v>212</v>
      </c>
      <c r="I817" t="s">
        <v>22</v>
      </c>
      <c r="J817" t="s">
        <v>42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</row>
    <row r="818" spans="1:17" x14ac:dyDescent="0.25">
      <c r="A818" t="s">
        <v>188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212</v>
      </c>
      <c r="I818" t="s">
        <v>22</v>
      </c>
      <c r="J818" t="s">
        <v>54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</row>
    <row r="819" spans="1:17" x14ac:dyDescent="0.25">
      <c r="A819" t="s">
        <v>190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212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25">
      <c r="A820" t="s">
        <v>192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36</v>
      </c>
      <c r="G820">
        <v>13</v>
      </c>
      <c r="H820" t="s">
        <v>212</v>
      </c>
      <c r="I820" t="s">
        <v>22</v>
      </c>
      <c r="J820" t="s">
        <v>54</v>
      </c>
      <c r="K820" t="s">
        <v>66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25">
      <c r="A821" t="s">
        <v>193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36</v>
      </c>
      <c r="G821">
        <v>13</v>
      </c>
      <c r="H821" t="s">
        <v>212</v>
      </c>
      <c r="I821" t="s">
        <v>22</v>
      </c>
      <c r="J821" t="s">
        <v>37</v>
      </c>
      <c r="K821" t="s">
        <v>66</v>
      </c>
      <c r="L821">
        <v>2767.5</v>
      </c>
      <c r="M821" s="1">
        <v>43392</v>
      </c>
      <c r="N821" t="s">
        <v>24</v>
      </c>
      <c r="O821" t="s">
        <v>252</v>
      </c>
      <c r="P821" t="s">
        <v>355</v>
      </c>
      <c r="Q821" s="1">
        <v>43852</v>
      </c>
    </row>
    <row r="822" spans="1:17" x14ac:dyDescent="0.25">
      <c r="A822" t="s">
        <v>194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36</v>
      </c>
      <c r="G822">
        <v>13</v>
      </c>
      <c r="H822" t="s">
        <v>212</v>
      </c>
      <c r="I822" t="s">
        <v>22</v>
      </c>
      <c r="J822" t="s">
        <v>37</v>
      </c>
      <c r="K822" t="s">
        <v>66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</row>
    <row r="823" spans="1:17" x14ac:dyDescent="0.25">
      <c r="A823" t="s">
        <v>195</v>
      </c>
      <c r="B823" t="s">
        <v>495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212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</row>
    <row r="824" spans="1:17" x14ac:dyDescent="0.25">
      <c r="A824" t="s">
        <v>196</v>
      </c>
      <c r="B824" t="s">
        <v>495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212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25">
      <c r="A825" t="s">
        <v>198</v>
      </c>
      <c r="B825" t="s">
        <v>496</v>
      </c>
      <c r="C825" t="s">
        <v>19</v>
      </c>
      <c r="D825" s="1">
        <v>43477</v>
      </c>
      <c r="E825" s="1">
        <v>43841</v>
      </c>
      <c r="F825" t="s">
        <v>36</v>
      </c>
      <c r="G825">
        <v>13</v>
      </c>
      <c r="H825" t="s">
        <v>212</v>
      </c>
      <c r="I825" t="s">
        <v>22</v>
      </c>
      <c r="J825" t="s">
        <v>54</v>
      </c>
      <c r="K825" t="s">
        <v>66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25">
      <c r="A826" t="s">
        <v>200</v>
      </c>
      <c r="B826" t="s">
        <v>497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212</v>
      </c>
      <c r="I826" t="s">
        <v>22</v>
      </c>
      <c r="J826" t="s">
        <v>54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25">
      <c r="A827" t="s">
        <v>203</v>
      </c>
      <c r="B827">
        <v>33393</v>
      </c>
      <c r="C827" t="s">
        <v>31</v>
      </c>
      <c r="D827" s="1">
        <v>43405</v>
      </c>
      <c r="E827" s="1">
        <v>43769</v>
      </c>
      <c r="F827" t="s">
        <v>40</v>
      </c>
      <c r="G827">
        <v>10</v>
      </c>
      <c r="H827" t="s">
        <v>41</v>
      </c>
      <c r="I827" t="s">
        <v>22</v>
      </c>
      <c r="J827" t="s">
        <v>42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</row>
    <row r="828" spans="1:17" x14ac:dyDescent="0.25">
      <c r="A828" t="s">
        <v>204</v>
      </c>
      <c r="B828">
        <v>3393</v>
      </c>
      <c r="C828" t="s">
        <v>19</v>
      </c>
      <c r="D828" s="1">
        <v>43770</v>
      </c>
      <c r="E828" s="1">
        <v>44135</v>
      </c>
      <c r="F828" t="s">
        <v>40</v>
      </c>
      <c r="G828">
        <v>10</v>
      </c>
      <c r="H828" t="s">
        <v>41</v>
      </c>
      <c r="I828" t="s">
        <v>22</v>
      </c>
      <c r="J828" t="s">
        <v>42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</row>
    <row r="829" spans="1:17" x14ac:dyDescent="0.25">
      <c r="A829" t="s">
        <v>205</v>
      </c>
      <c r="B829">
        <v>2301001342</v>
      </c>
      <c r="C829" t="s">
        <v>19</v>
      </c>
      <c r="D829" s="1">
        <v>43405</v>
      </c>
      <c r="E829" s="1">
        <v>43769</v>
      </c>
      <c r="F829" t="s">
        <v>37</v>
      </c>
      <c r="G829">
        <v>3</v>
      </c>
      <c r="H829" t="s">
        <v>64</v>
      </c>
      <c r="I829" t="s">
        <v>22</v>
      </c>
      <c r="J829" t="s">
        <v>65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</row>
    <row r="830" spans="1:17" x14ac:dyDescent="0.25">
      <c r="A830" t="s">
        <v>206</v>
      </c>
      <c r="B830">
        <v>2302002435</v>
      </c>
      <c r="C830" t="s">
        <v>19</v>
      </c>
      <c r="D830" s="1">
        <v>43405</v>
      </c>
      <c r="E830" s="1">
        <v>43769</v>
      </c>
      <c r="F830" t="s">
        <v>37</v>
      </c>
      <c r="G830">
        <v>3</v>
      </c>
      <c r="H830" t="s">
        <v>64</v>
      </c>
      <c r="I830" t="s">
        <v>22</v>
      </c>
      <c r="J830" t="s">
        <v>65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25">
      <c r="A831" t="s">
        <v>207</v>
      </c>
      <c r="B831" t="s">
        <v>498</v>
      </c>
      <c r="C831" t="s">
        <v>19</v>
      </c>
      <c r="D831" s="1">
        <v>43405</v>
      </c>
      <c r="E831" s="1">
        <v>43769</v>
      </c>
      <c r="F831" t="s">
        <v>36</v>
      </c>
      <c r="G831">
        <v>3</v>
      </c>
      <c r="H831" t="s">
        <v>64</v>
      </c>
      <c r="I831" t="s">
        <v>22</v>
      </c>
      <c r="J831" t="s">
        <v>65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25">
      <c r="A832" t="s">
        <v>208</v>
      </c>
      <c r="B832" t="s">
        <v>499</v>
      </c>
      <c r="C832" t="s">
        <v>19</v>
      </c>
      <c r="D832" s="1">
        <v>43405</v>
      </c>
      <c r="E832" s="1">
        <v>43769</v>
      </c>
      <c r="F832" t="s">
        <v>36</v>
      </c>
      <c r="G832">
        <v>3</v>
      </c>
      <c r="H832" t="s">
        <v>64</v>
      </c>
      <c r="I832" t="s">
        <v>22</v>
      </c>
      <c r="J832" t="s">
        <v>65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25">
      <c r="A833" t="s">
        <v>500</v>
      </c>
      <c r="B833" t="s">
        <v>501</v>
      </c>
      <c r="C833" t="s">
        <v>19</v>
      </c>
      <c r="D833" s="1">
        <v>43405</v>
      </c>
      <c r="E833" s="1">
        <v>43769</v>
      </c>
      <c r="F833" t="s">
        <v>37</v>
      </c>
      <c r="G833">
        <v>3</v>
      </c>
      <c r="H833" t="s">
        <v>64</v>
      </c>
      <c r="I833" t="s">
        <v>22</v>
      </c>
      <c r="J833" t="s">
        <v>65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25">
      <c r="A834" t="s">
        <v>500</v>
      </c>
      <c r="B834" t="s">
        <v>502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64</v>
      </c>
      <c r="I834" t="s">
        <v>22</v>
      </c>
      <c r="J834" t="s">
        <v>65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25">
      <c r="A835" t="s">
        <v>500</v>
      </c>
      <c r="B835">
        <v>54407334</v>
      </c>
      <c r="C835" t="s">
        <v>19</v>
      </c>
      <c r="D835" s="1">
        <v>43466</v>
      </c>
      <c r="E835" s="1">
        <v>43830</v>
      </c>
      <c r="F835" t="s">
        <v>40</v>
      </c>
      <c r="G835">
        <v>10</v>
      </c>
      <c r="H835" t="s">
        <v>41</v>
      </c>
      <c r="I835" t="s">
        <v>22</v>
      </c>
      <c r="J835" t="s">
        <v>42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</row>
    <row r="836" spans="1:17" x14ac:dyDescent="0.25">
      <c r="A836" t="s">
        <v>500</v>
      </c>
      <c r="B836" t="s">
        <v>503</v>
      </c>
      <c r="C836" t="s">
        <v>19</v>
      </c>
      <c r="D836" s="1">
        <v>43466</v>
      </c>
      <c r="E836" s="1">
        <v>43830</v>
      </c>
      <c r="F836" t="s">
        <v>40</v>
      </c>
      <c r="G836">
        <v>10</v>
      </c>
      <c r="H836" t="s">
        <v>41</v>
      </c>
      <c r="I836" t="s">
        <v>22</v>
      </c>
      <c r="J836" t="s">
        <v>42</v>
      </c>
      <c r="K836" t="s">
        <v>23</v>
      </c>
      <c r="L836">
        <v>914998.58</v>
      </c>
      <c r="M836" s="1">
        <v>43466</v>
      </c>
      <c r="N836" t="s">
        <v>24</v>
      </c>
      <c r="O836" t="s">
        <v>45</v>
      </c>
      <c r="Q836" s="1">
        <v>43852</v>
      </c>
    </row>
    <row r="837" spans="1:17" x14ac:dyDescent="0.25">
      <c r="A837" t="s">
        <v>500</v>
      </c>
      <c r="B837" t="s">
        <v>503</v>
      </c>
      <c r="C837" t="s">
        <v>19</v>
      </c>
      <c r="D837" s="1">
        <v>43466</v>
      </c>
      <c r="E837" s="1">
        <v>43830</v>
      </c>
      <c r="F837" t="s">
        <v>40</v>
      </c>
      <c r="G837">
        <v>10</v>
      </c>
      <c r="H837" t="s">
        <v>41</v>
      </c>
      <c r="I837" t="s">
        <v>22</v>
      </c>
      <c r="J837" t="s">
        <v>42</v>
      </c>
      <c r="K837" t="s">
        <v>23</v>
      </c>
      <c r="L837">
        <v>93906.08</v>
      </c>
      <c r="M837" s="1">
        <v>43531</v>
      </c>
      <c r="N837" t="s">
        <v>47</v>
      </c>
      <c r="O837" t="s">
        <v>45</v>
      </c>
      <c r="Q837" s="1">
        <v>43852</v>
      </c>
    </row>
    <row r="838" spans="1:17" x14ac:dyDescent="0.25">
      <c r="A838" t="s">
        <v>500</v>
      </c>
      <c r="B838" t="s">
        <v>503</v>
      </c>
      <c r="C838" t="s">
        <v>19</v>
      </c>
      <c r="D838" s="1">
        <v>43466</v>
      </c>
      <c r="E838" s="1">
        <v>43830</v>
      </c>
      <c r="F838" t="s">
        <v>40</v>
      </c>
      <c r="G838">
        <v>10</v>
      </c>
      <c r="H838" t="s">
        <v>41</v>
      </c>
      <c r="I838" t="s">
        <v>22</v>
      </c>
      <c r="J838" t="s">
        <v>42</v>
      </c>
      <c r="K838" t="s">
        <v>23</v>
      </c>
      <c r="L838">
        <v>27435</v>
      </c>
      <c r="M838" s="1">
        <v>43488</v>
      </c>
      <c r="N838" t="s">
        <v>47</v>
      </c>
      <c r="O838" t="s">
        <v>45</v>
      </c>
      <c r="Q838" s="1">
        <v>43852</v>
      </c>
    </row>
    <row r="839" spans="1:17" x14ac:dyDescent="0.25">
      <c r="A839" t="s">
        <v>500</v>
      </c>
      <c r="B839" t="s">
        <v>503</v>
      </c>
      <c r="C839" t="s">
        <v>19</v>
      </c>
      <c r="D839" s="1">
        <v>43466</v>
      </c>
      <c r="E839" s="1">
        <v>43830</v>
      </c>
      <c r="F839" t="s">
        <v>40</v>
      </c>
      <c r="G839">
        <v>10</v>
      </c>
      <c r="H839" t="s">
        <v>41</v>
      </c>
      <c r="I839" t="s">
        <v>22</v>
      </c>
      <c r="J839" t="s">
        <v>42</v>
      </c>
      <c r="K839" t="s">
        <v>23</v>
      </c>
      <c r="L839">
        <v>32391.85</v>
      </c>
      <c r="M839" s="1">
        <v>43595</v>
      </c>
      <c r="N839" t="s">
        <v>47</v>
      </c>
      <c r="O839" t="s">
        <v>45</v>
      </c>
      <c r="Q839" s="1">
        <v>43852</v>
      </c>
    </row>
    <row r="840" spans="1:17" x14ac:dyDescent="0.25">
      <c r="A840" t="s">
        <v>500</v>
      </c>
      <c r="B840" t="s">
        <v>503</v>
      </c>
      <c r="C840" t="s">
        <v>19</v>
      </c>
      <c r="D840" s="1">
        <v>43466</v>
      </c>
      <c r="E840" s="1">
        <v>43830</v>
      </c>
      <c r="F840" t="s">
        <v>40</v>
      </c>
      <c r="G840">
        <v>10</v>
      </c>
      <c r="H840" t="s">
        <v>41</v>
      </c>
      <c r="I840" t="s">
        <v>22</v>
      </c>
      <c r="J840" t="s">
        <v>42</v>
      </c>
      <c r="K840" t="s">
        <v>23</v>
      </c>
      <c r="L840">
        <v>9941.16</v>
      </c>
      <c r="M840" s="1">
        <v>43656</v>
      </c>
      <c r="N840" t="s">
        <v>47</v>
      </c>
      <c r="O840" t="s">
        <v>45</v>
      </c>
      <c r="Q840" s="1">
        <v>43852</v>
      </c>
    </row>
    <row r="841" spans="1:17" x14ac:dyDescent="0.25">
      <c r="A841" t="s">
        <v>500</v>
      </c>
      <c r="B841" t="s">
        <v>503</v>
      </c>
      <c r="C841" t="s">
        <v>19</v>
      </c>
      <c r="D841" s="1">
        <v>43466</v>
      </c>
      <c r="E841" s="1">
        <v>43830</v>
      </c>
      <c r="F841" t="s">
        <v>40</v>
      </c>
      <c r="G841">
        <v>10</v>
      </c>
      <c r="H841" t="s">
        <v>41</v>
      </c>
      <c r="I841" t="s">
        <v>22</v>
      </c>
      <c r="J841" t="s">
        <v>42</v>
      </c>
      <c r="K841" t="s">
        <v>23</v>
      </c>
      <c r="L841">
        <v>27681.48</v>
      </c>
      <c r="M841" s="1">
        <v>43691</v>
      </c>
      <c r="N841" t="s">
        <v>47</v>
      </c>
      <c r="O841" t="s">
        <v>45</v>
      </c>
      <c r="Q841" s="1">
        <v>43852</v>
      </c>
    </row>
    <row r="842" spans="1:17" x14ac:dyDescent="0.25">
      <c r="A842" t="s">
        <v>500</v>
      </c>
      <c r="B842" t="s">
        <v>503</v>
      </c>
      <c r="C842" t="s">
        <v>19</v>
      </c>
      <c r="D842" s="1">
        <v>43466</v>
      </c>
      <c r="E842" s="1">
        <v>43830</v>
      </c>
      <c r="F842" t="s">
        <v>40</v>
      </c>
      <c r="G842">
        <v>10</v>
      </c>
      <c r="H842" t="s">
        <v>41</v>
      </c>
      <c r="I842" t="s">
        <v>22</v>
      </c>
      <c r="J842" t="s">
        <v>42</v>
      </c>
      <c r="K842" t="s">
        <v>23</v>
      </c>
      <c r="L842">
        <v>18901.02</v>
      </c>
      <c r="M842" s="1">
        <v>43722</v>
      </c>
      <c r="N842" t="s">
        <v>47</v>
      </c>
      <c r="O842" t="s">
        <v>45</v>
      </c>
      <c r="Q842" s="1">
        <v>43852</v>
      </c>
    </row>
    <row r="843" spans="1:17" x14ac:dyDescent="0.25">
      <c r="A843" t="s">
        <v>500</v>
      </c>
      <c r="B843" t="s">
        <v>503</v>
      </c>
      <c r="C843" t="s">
        <v>19</v>
      </c>
      <c r="D843" s="1">
        <v>43466</v>
      </c>
      <c r="E843" s="1">
        <v>43830</v>
      </c>
      <c r="F843" t="s">
        <v>40</v>
      </c>
      <c r="G843">
        <v>10</v>
      </c>
      <c r="H843" t="s">
        <v>41</v>
      </c>
      <c r="I843" t="s">
        <v>22</v>
      </c>
      <c r="J843" t="s">
        <v>42</v>
      </c>
      <c r="K843" t="s">
        <v>23</v>
      </c>
      <c r="L843">
        <v>46994.85</v>
      </c>
      <c r="M843" s="1">
        <v>43494</v>
      </c>
      <c r="N843" t="s">
        <v>47</v>
      </c>
      <c r="O843" t="s">
        <v>45</v>
      </c>
      <c r="Q843" s="1">
        <v>43852</v>
      </c>
    </row>
    <row r="844" spans="1:17" x14ac:dyDescent="0.25">
      <c r="A844" t="s">
        <v>500</v>
      </c>
      <c r="B844" t="s">
        <v>503</v>
      </c>
      <c r="C844" t="s">
        <v>19</v>
      </c>
      <c r="D844" s="1">
        <v>43466</v>
      </c>
      <c r="E844" s="1">
        <v>43830</v>
      </c>
      <c r="F844" t="s">
        <v>40</v>
      </c>
      <c r="G844">
        <v>10</v>
      </c>
      <c r="H844" t="s">
        <v>41</v>
      </c>
      <c r="I844" t="s">
        <v>22</v>
      </c>
      <c r="J844" t="s">
        <v>42</v>
      </c>
      <c r="K844" t="s">
        <v>23</v>
      </c>
      <c r="L844">
        <v>17139.5</v>
      </c>
      <c r="M844" s="1">
        <v>43749</v>
      </c>
      <c r="N844" t="s">
        <v>47</v>
      </c>
      <c r="O844" t="s">
        <v>45</v>
      </c>
      <c r="Q844" s="1">
        <v>43852</v>
      </c>
    </row>
    <row r="845" spans="1:17" x14ac:dyDescent="0.25">
      <c r="A845" t="s">
        <v>500</v>
      </c>
      <c r="B845" t="s">
        <v>503</v>
      </c>
      <c r="C845" t="s">
        <v>19</v>
      </c>
      <c r="D845" s="1">
        <v>43466</v>
      </c>
      <c r="E845" s="1">
        <v>43830</v>
      </c>
      <c r="F845" t="s">
        <v>40</v>
      </c>
      <c r="G845">
        <v>10</v>
      </c>
      <c r="H845" t="s">
        <v>41</v>
      </c>
      <c r="I845" t="s">
        <v>22</v>
      </c>
      <c r="J845" t="s">
        <v>42</v>
      </c>
      <c r="K845" t="s">
        <v>23</v>
      </c>
      <c r="L845">
        <v>8560.86</v>
      </c>
      <c r="M845" s="1">
        <v>43783</v>
      </c>
      <c r="N845" t="s">
        <v>47</v>
      </c>
      <c r="O845" t="s">
        <v>45</v>
      </c>
      <c r="Q845" s="1">
        <v>43852</v>
      </c>
    </row>
    <row r="846" spans="1:17" x14ac:dyDescent="0.25">
      <c r="A846" t="s">
        <v>500</v>
      </c>
      <c r="B846" t="s">
        <v>503</v>
      </c>
      <c r="C846" t="s">
        <v>19</v>
      </c>
      <c r="D846" s="1">
        <v>43466</v>
      </c>
      <c r="E846" s="1">
        <v>43830</v>
      </c>
      <c r="F846" t="s">
        <v>40</v>
      </c>
      <c r="G846">
        <v>10</v>
      </c>
      <c r="H846" t="s">
        <v>41</v>
      </c>
      <c r="I846" t="s">
        <v>22</v>
      </c>
      <c r="J846" t="s">
        <v>42</v>
      </c>
      <c r="K846" t="s">
        <v>23</v>
      </c>
      <c r="L846">
        <v>1288.6600000000001</v>
      </c>
      <c r="M846" s="1">
        <v>43802</v>
      </c>
      <c r="N846" t="s">
        <v>47</v>
      </c>
      <c r="O846" t="s">
        <v>45</v>
      </c>
      <c r="Q846" s="1">
        <v>43852</v>
      </c>
    </row>
    <row r="847" spans="1:17" x14ac:dyDescent="0.25">
      <c r="A847" t="s">
        <v>500</v>
      </c>
      <c r="B847" t="s">
        <v>503</v>
      </c>
      <c r="C847" t="s">
        <v>19</v>
      </c>
      <c r="D847" s="1">
        <v>43466</v>
      </c>
      <c r="E847" s="1">
        <v>43830</v>
      </c>
      <c r="F847" t="s">
        <v>40</v>
      </c>
      <c r="G847">
        <v>10</v>
      </c>
      <c r="H847" t="s">
        <v>41</v>
      </c>
      <c r="I847" t="s">
        <v>22</v>
      </c>
      <c r="J847" t="s">
        <v>42</v>
      </c>
      <c r="K847" t="s">
        <v>23</v>
      </c>
      <c r="L847">
        <v>1208.3800000000001</v>
      </c>
      <c r="M847" s="1">
        <v>43818</v>
      </c>
      <c r="N847" t="s">
        <v>47</v>
      </c>
      <c r="O847" t="s">
        <v>45</v>
      </c>
      <c r="Q847" s="1">
        <v>43852</v>
      </c>
    </row>
    <row r="848" spans="1:17" x14ac:dyDescent="0.25">
      <c r="A848" t="s">
        <v>500</v>
      </c>
      <c r="B848" t="s">
        <v>503</v>
      </c>
      <c r="C848" t="s">
        <v>19</v>
      </c>
      <c r="D848" s="1">
        <v>43466</v>
      </c>
      <c r="E848" s="1">
        <v>43830</v>
      </c>
      <c r="F848" t="s">
        <v>40</v>
      </c>
      <c r="G848">
        <v>10</v>
      </c>
      <c r="H848" t="s">
        <v>41</v>
      </c>
      <c r="I848" t="s">
        <v>22</v>
      </c>
      <c r="J848" t="s">
        <v>42</v>
      </c>
      <c r="K848" t="s">
        <v>23</v>
      </c>
      <c r="L848">
        <v>18696.68</v>
      </c>
      <c r="M848" s="1">
        <v>43535</v>
      </c>
      <c r="N848" t="s">
        <v>47</v>
      </c>
      <c r="O848" t="s">
        <v>45</v>
      </c>
      <c r="Q848" s="1">
        <v>43852</v>
      </c>
    </row>
    <row r="849" spans="1:17" x14ac:dyDescent="0.25">
      <c r="A849" t="s">
        <v>500</v>
      </c>
      <c r="B849" t="s">
        <v>504</v>
      </c>
      <c r="C849" t="s">
        <v>19</v>
      </c>
      <c r="D849" s="1">
        <v>43466</v>
      </c>
      <c r="E849" s="1">
        <v>43830</v>
      </c>
      <c r="F849" t="s">
        <v>40</v>
      </c>
      <c r="G849">
        <v>10</v>
      </c>
      <c r="H849" t="s">
        <v>41</v>
      </c>
      <c r="I849" t="s">
        <v>22</v>
      </c>
      <c r="J849" t="s">
        <v>42</v>
      </c>
      <c r="K849" t="s">
        <v>23</v>
      </c>
      <c r="L849">
        <v>49788.75</v>
      </c>
      <c r="M849" s="1">
        <v>43466</v>
      </c>
      <c r="N849" t="s">
        <v>24</v>
      </c>
      <c r="O849" t="s">
        <v>45</v>
      </c>
      <c r="Q849" s="1">
        <v>43852</v>
      </c>
    </row>
    <row r="850" spans="1:17" x14ac:dyDescent="0.25">
      <c r="A850" t="s">
        <v>500</v>
      </c>
      <c r="B850" t="s">
        <v>504</v>
      </c>
      <c r="C850" t="s">
        <v>19</v>
      </c>
      <c r="D850" s="1">
        <v>43466</v>
      </c>
      <c r="E850" s="1">
        <v>43830</v>
      </c>
      <c r="F850" t="s">
        <v>40</v>
      </c>
      <c r="G850">
        <v>10</v>
      </c>
      <c r="H850" t="s">
        <v>41</v>
      </c>
      <c r="I850" t="s">
        <v>22</v>
      </c>
      <c r="J850" t="s">
        <v>42</v>
      </c>
      <c r="K850" t="s">
        <v>23</v>
      </c>
      <c r="L850">
        <v>49026.75</v>
      </c>
      <c r="M850" s="1">
        <v>43494</v>
      </c>
      <c r="N850" t="s">
        <v>47</v>
      </c>
      <c r="O850" t="s">
        <v>45</v>
      </c>
      <c r="Q850" s="1">
        <v>43852</v>
      </c>
    </row>
    <row r="851" spans="1:17" x14ac:dyDescent="0.25">
      <c r="A851" t="s">
        <v>500</v>
      </c>
      <c r="B851" t="s">
        <v>504</v>
      </c>
      <c r="C851" t="s">
        <v>19</v>
      </c>
      <c r="D851" s="1">
        <v>43466</v>
      </c>
      <c r="E851" s="1">
        <v>43830</v>
      </c>
      <c r="F851" t="s">
        <v>40</v>
      </c>
      <c r="G851">
        <v>10</v>
      </c>
      <c r="H851" t="s">
        <v>41</v>
      </c>
      <c r="I851" t="s">
        <v>22</v>
      </c>
      <c r="J851" t="s">
        <v>42</v>
      </c>
      <c r="K851" t="s">
        <v>23</v>
      </c>
      <c r="L851">
        <v>1613.78</v>
      </c>
      <c r="M851" s="1">
        <v>43535</v>
      </c>
      <c r="N851" t="s">
        <v>47</v>
      </c>
      <c r="O851" t="s">
        <v>45</v>
      </c>
      <c r="Q851" s="1">
        <v>43852</v>
      </c>
    </row>
    <row r="852" spans="1:17" x14ac:dyDescent="0.25">
      <c r="A852" t="s">
        <v>500</v>
      </c>
      <c r="B852" t="s">
        <v>504</v>
      </c>
      <c r="C852" t="s">
        <v>19</v>
      </c>
      <c r="D852" s="1">
        <v>43466</v>
      </c>
      <c r="E852" s="1">
        <v>43830</v>
      </c>
      <c r="F852" t="s">
        <v>40</v>
      </c>
      <c r="G852">
        <v>10</v>
      </c>
      <c r="H852" t="s">
        <v>41</v>
      </c>
      <c r="I852" t="s">
        <v>22</v>
      </c>
      <c r="J852" t="s">
        <v>42</v>
      </c>
      <c r="K852" t="s">
        <v>23</v>
      </c>
      <c r="L852">
        <v>49026.66</v>
      </c>
      <c r="M852" s="1">
        <v>43500</v>
      </c>
      <c r="N852" t="s">
        <v>47</v>
      </c>
      <c r="O852" t="s">
        <v>45</v>
      </c>
      <c r="Q852" s="1">
        <v>43852</v>
      </c>
    </row>
    <row r="853" spans="1:17" x14ac:dyDescent="0.25">
      <c r="A853" t="s">
        <v>500</v>
      </c>
      <c r="B853" t="s">
        <v>505</v>
      </c>
      <c r="C853" t="s">
        <v>19</v>
      </c>
      <c r="D853" s="1">
        <v>43259</v>
      </c>
      <c r="E853" s="1">
        <v>43623</v>
      </c>
      <c r="F853" t="s">
        <v>36</v>
      </c>
      <c r="G853">
        <v>3</v>
      </c>
      <c r="H853" t="s">
        <v>64</v>
      </c>
      <c r="I853" t="s">
        <v>22</v>
      </c>
      <c r="J853" t="s">
        <v>42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</row>
    <row r="854" spans="1:17" x14ac:dyDescent="0.25">
      <c r="A854" t="s">
        <v>500</v>
      </c>
      <c r="B854" t="s">
        <v>506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64</v>
      </c>
      <c r="I854" t="s">
        <v>22</v>
      </c>
      <c r="J854" t="s">
        <v>65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</row>
    <row r="855" spans="1:17" x14ac:dyDescent="0.25">
      <c r="A855" t="s">
        <v>500</v>
      </c>
      <c r="B855">
        <v>2640009793</v>
      </c>
      <c r="C855" t="s">
        <v>19</v>
      </c>
      <c r="D855" s="1">
        <v>43254</v>
      </c>
      <c r="E855" s="1">
        <v>43618</v>
      </c>
      <c r="F855" t="s">
        <v>202</v>
      </c>
      <c r="G855">
        <v>3</v>
      </c>
      <c r="H855" t="s">
        <v>64</v>
      </c>
      <c r="I855" t="s">
        <v>22</v>
      </c>
      <c r="J855" t="s">
        <v>65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25">
      <c r="A856" t="s">
        <v>500</v>
      </c>
      <c r="B856" t="s">
        <v>507</v>
      </c>
      <c r="C856" t="s">
        <v>19</v>
      </c>
      <c r="D856" s="1">
        <v>43191</v>
      </c>
      <c r="E856" s="1">
        <v>43555</v>
      </c>
      <c r="F856" t="s">
        <v>36</v>
      </c>
      <c r="G856">
        <v>3</v>
      </c>
      <c r="H856" t="s">
        <v>64</v>
      </c>
      <c r="I856" t="s">
        <v>22</v>
      </c>
      <c r="J856" t="s">
        <v>65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</row>
    <row r="857" spans="1:17" x14ac:dyDescent="0.25">
      <c r="A857" t="s">
        <v>500</v>
      </c>
      <c r="B857" t="s">
        <v>507</v>
      </c>
      <c r="C857" t="s">
        <v>19</v>
      </c>
      <c r="D857" s="1">
        <v>43191</v>
      </c>
      <c r="E857" s="1">
        <v>43555</v>
      </c>
      <c r="F857" t="s">
        <v>36</v>
      </c>
      <c r="G857">
        <v>3</v>
      </c>
      <c r="H857" t="s">
        <v>64</v>
      </c>
      <c r="I857" t="s">
        <v>22</v>
      </c>
      <c r="J857" t="s">
        <v>65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25">
      <c r="A858" t="s">
        <v>500</v>
      </c>
      <c r="B858" t="s">
        <v>508</v>
      </c>
      <c r="C858" t="s">
        <v>19</v>
      </c>
      <c r="D858" s="1">
        <v>43191</v>
      </c>
      <c r="E858" s="1">
        <v>43555</v>
      </c>
      <c r="F858" t="s">
        <v>36</v>
      </c>
      <c r="G858">
        <v>3</v>
      </c>
      <c r="H858" t="s">
        <v>64</v>
      </c>
      <c r="I858" t="s">
        <v>22</v>
      </c>
      <c r="J858" t="s">
        <v>65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25">
      <c r="A859" t="s">
        <v>500</v>
      </c>
      <c r="B859" t="s">
        <v>508</v>
      </c>
      <c r="C859" t="s">
        <v>19</v>
      </c>
      <c r="D859" s="1">
        <v>43191</v>
      </c>
      <c r="E859" s="1">
        <v>43555</v>
      </c>
      <c r="F859" t="s">
        <v>36</v>
      </c>
      <c r="G859">
        <v>3</v>
      </c>
      <c r="H859" t="s">
        <v>64</v>
      </c>
      <c r="I859" t="s">
        <v>22</v>
      </c>
      <c r="J859" t="s">
        <v>65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25">
      <c r="A860" t="s">
        <v>500</v>
      </c>
      <c r="B860" t="s">
        <v>509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64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25">
      <c r="A861" t="s">
        <v>500</v>
      </c>
      <c r="B861" t="s">
        <v>510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83</v>
      </c>
      <c r="I861" t="s">
        <v>22</v>
      </c>
      <c r="J861" t="s">
        <v>65</v>
      </c>
      <c r="K861" t="s">
        <v>66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</row>
    <row r="862" spans="1:17" x14ac:dyDescent="0.25">
      <c r="A862" t="s">
        <v>500</v>
      </c>
      <c r="B862" t="s">
        <v>511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64</v>
      </c>
      <c r="I862" t="s">
        <v>22</v>
      </c>
      <c r="J862" t="s">
        <v>65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</row>
    <row r="863" spans="1:17" x14ac:dyDescent="0.25">
      <c r="A863" t="s">
        <v>500</v>
      </c>
      <c r="B863" t="s">
        <v>511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64</v>
      </c>
      <c r="I863" t="s">
        <v>22</v>
      </c>
      <c r="J863" t="s">
        <v>65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25">
      <c r="A864" t="s">
        <v>500</v>
      </c>
      <c r="B864" t="s">
        <v>512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64</v>
      </c>
      <c r="I864" t="s">
        <v>22</v>
      </c>
      <c r="J864" t="s">
        <v>65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25">
      <c r="A865" t="s">
        <v>500</v>
      </c>
      <c r="B865" t="s">
        <v>512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64</v>
      </c>
      <c r="I865" t="s">
        <v>22</v>
      </c>
      <c r="J865" t="s">
        <v>65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25">
      <c r="A866" t="s">
        <v>500</v>
      </c>
      <c r="B866" t="s">
        <v>513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64</v>
      </c>
      <c r="I866" t="s">
        <v>22</v>
      </c>
      <c r="J866" t="s">
        <v>65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25">
      <c r="A867" t="s">
        <v>500</v>
      </c>
      <c r="B867" t="s">
        <v>513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64</v>
      </c>
      <c r="I867" t="s">
        <v>22</v>
      </c>
      <c r="J867" t="s">
        <v>65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25">
      <c r="A868" t="s">
        <v>500</v>
      </c>
      <c r="B868" t="s">
        <v>514</v>
      </c>
      <c r="C868" t="s">
        <v>19</v>
      </c>
      <c r="D868" s="1">
        <v>43191</v>
      </c>
      <c r="E868" s="1">
        <v>43555</v>
      </c>
      <c r="F868" t="s">
        <v>36</v>
      </c>
      <c r="G868">
        <v>3</v>
      </c>
      <c r="H868" t="s">
        <v>64</v>
      </c>
      <c r="I868" t="s">
        <v>22</v>
      </c>
      <c r="J868" t="s">
        <v>65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25">
      <c r="A869" t="s">
        <v>500</v>
      </c>
      <c r="B869" t="s">
        <v>514</v>
      </c>
      <c r="C869" t="s">
        <v>19</v>
      </c>
      <c r="D869" s="1">
        <v>43191</v>
      </c>
      <c r="E869" s="1">
        <v>43555</v>
      </c>
      <c r="F869" t="s">
        <v>36</v>
      </c>
      <c r="G869">
        <v>3</v>
      </c>
      <c r="H869" t="s">
        <v>64</v>
      </c>
      <c r="I869" t="s">
        <v>22</v>
      </c>
      <c r="J869" t="s">
        <v>65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25">
      <c r="A870" t="s">
        <v>500</v>
      </c>
      <c r="B870" t="s">
        <v>515</v>
      </c>
      <c r="C870" t="s">
        <v>19</v>
      </c>
      <c r="D870" s="1">
        <v>43191</v>
      </c>
      <c r="E870" s="1">
        <v>43555</v>
      </c>
      <c r="F870" t="s">
        <v>36</v>
      </c>
      <c r="G870">
        <v>3</v>
      </c>
      <c r="H870" t="s">
        <v>64</v>
      </c>
      <c r="I870" t="s">
        <v>22</v>
      </c>
      <c r="J870" t="s">
        <v>65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25">
      <c r="A871" t="s">
        <v>500</v>
      </c>
      <c r="B871" t="s">
        <v>515</v>
      </c>
      <c r="C871" t="s">
        <v>19</v>
      </c>
      <c r="D871" s="1">
        <v>43191</v>
      </c>
      <c r="E871" s="1">
        <v>43555</v>
      </c>
      <c r="F871" t="s">
        <v>36</v>
      </c>
      <c r="G871">
        <v>3</v>
      </c>
      <c r="H871" t="s">
        <v>64</v>
      </c>
      <c r="I871" t="s">
        <v>22</v>
      </c>
      <c r="J871" t="s">
        <v>65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25">
      <c r="A872" t="s">
        <v>500</v>
      </c>
      <c r="B872" t="s">
        <v>516</v>
      </c>
      <c r="C872" t="s">
        <v>19</v>
      </c>
      <c r="D872" s="1">
        <v>43191</v>
      </c>
      <c r="E872" s="1">
        <v>43555</v>
      </c>
      <c r="F872" t="s">
        <v>36</v>
      </c>
      <c r="G872">
        <v>3</v>
      </c>
      <c r="H872" t="s">
        <v>64</v>
      </c>
      <c r="I872" t="s">
        <v>22</v>
      </c>
      <c r="J872" t="s">
        <v>65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25">
      <c r="A873" t="s">
        <v>500</v>
      </c>
      <c r="B873" t="s">
        <v>517</v>
      </c>
      <c r="C873" t="s">
        <v>19</v>
      </c>
      <c r="D873" s="1">
        <v>43191</v>
      </c>
      <c r="E873" s="1">
        <v>43468</v>
      </c>
      <c r="F873" t="s">
        <v>36</v>
      </c>
      <c r="G873">
        <v>3</v>
      </c>
      <c r="H873" t="s">
        <v>64</v>
      </c>
      <c r="I873" t="s">
        <v>22</v>
      </c>
      <c r="J873" t="s">
        <v>65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25">
      <c r="A874" t="s">
        <v>500</v>
      </c>
      <c r="B874" t="s">
        <v>517</v>
      </c>
      <c r="C874" t="s">
        <v>19</v>
      </c>
      <c r="D874" s="1">
        <v>43191</v>
      </c>
      <c r="E874" s="1">
        <v>43468</v>
      </c>
      <c r="F874" t="s">
        <v>36</v>
      </c>
      <c r="G874">
        <v>3</v>
      </c>
      <c r="H874" t="s">
        <v>64</v>
      </c>
      <c r="I874" t="s">
        <v>22</v>
      </c>
      <c r="J874" t="s">
        <v>65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25">
      <c r="A875" t="s">
        <v>500</v>
      </c>
      <c r="B875" t="s">
        <v>518</v>
      </c>
      <c r="C875" t="s">
        <v>19</v>
      </c>
      <c r="D875" s="1">
        <v>43191</v>
      </c>
      <c r="E875" s="1">
        <v>43555</v>
      </c>
      <c r="F875" t="s">
        <v>36</v>
      </c>
      <c r="G875">
        <v>3</v>
      </c>
      <c r="H875" t="s">
        <v>64</v>
      </c>
      <c r="I875" t="s">
        <v>22</v>
      </c>
      <c r="J875" t="s">
        <v>65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25">
      <c r="A876" t="s">
        <v>500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40</v>
      </c>
      <c r="G876">
        <v>10</v>
      </c>
      <c r="H876" t="s">
        <v>41</v>
      </c>
      <c r="I876" t="s">
        <v>22</v>
      </c>
      <c r="J876" t="s">
        <v>42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25">
      <c r="A877" t="s">
        <v>500</v>
      </c>
      <c r="B877" t="s">
        <v>519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64</v>
      </c>
      <c r="I877" t="s">
        <v>22</v>
      </c>
      <c r="J877" t="s">
        <v>65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</row>
    <row r="878" spans="1:17" x14ac:dyDescent="0.25">
      <c r="A878" t="s">
        <v>500</v>
      </c>
      <c r="B878" t="s">
        <v>520</v>
      </c>
      <c r="C878" t="s">
        <v>31</v>
      </c>
      <c r="D878" s="1">
        <v>43295</v>
      </c>
      <c r="E878" s="1">
        <v>43659</v>
      </c>
      <c r="F878" t="s">
        <v>40</v>
      </c>
      <c r="G878">
        <v>10</v>
      </c>
      <c r="H878" t="s">
        <v>41</v>
      </c>
      <c r="I878" t="s">
        <v>22</v>
      </c>
      <c r="J878" t="s">
        <v>42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</row>
    <row r="879" spans="1:17" x14ac:dyDescent="0.25">
      <c r="A879" t="s">
        <v>500</v>
      </c>
      <c r="B879" t="s">
        <v>521</v>
      </c>
      <c r="C879" t="s">
        <v>19</v>
      </c>
      <c r="D879" s="1">
        <v>43660</v>
      </c>
      <c r="E879" s="1">
        <v>44025</v>
      </c>
      <c r="F879" t="s">
        <v>40</v>
      </c>
      <c r="G879">
        <v>10</v>
      </c>
      <c r="H879" t="s">
        <v>41</v>
      </c>
      <c r="I879" t="s">
        <v>22</v>
      </c>
      <c r="J879" t="s">
        <v>42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</row>
    <row r="880" spans="1:17" x14ac:dyDescent="0.25">
      <c r="A880" t="s">
        <v>500</v>
      </c>
      <c r="B880" t="s">
        <v>522</v>
      </c>
      <c r="C880" t="s">
        <v>19</v>
      </c>
      <c r="D880" s="1">
        <v>43556</v>
      </c>
      <c r="E880" s="1">
        <v>43921</v>
      </c>
      <c r="F880" t="s">
        <v>40</v>
      </c>
      <c r="G880">
        <v>10</v>
      </c>
      <c r="H880" t="s">
        <v>41</v>
      </c>
      <c r="I880" t="s">
        <v>22</v>
      </c>
      <c r="J880" t="s">
        <v>42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</row>
    <row r="881" spans="1:17" x14ac:dyDescent="0.25">
      <c r="A881" t="s">
        <v>500</v>
      </c>
      <c r="B881" t="s">
        <v>523</v>
      </c>
      <c r="C881" t="s">
        <v>31</v>
      </c>
      <c r="D881" s="1">
        <v>43304</v>
      </c>
      <c r="E881" s="1">
        <v>43666</v>
      </c>
      <c r="F881" t="s">
        <v>37</v>
      </c>
      <c r="G881">
        <v>3</v>
      </c>
      <c r="H881" t="s">
        <v>64</v>
      </c>
      <c r="I881" t="s">
        <v>22</v>
      </c>
      <c r="J881" t="s">
        <v>65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</row>
    <row r="882" spans="1:17" x14ac:dyDescent="0.25">
      <c r="A882" t="s">
        <v>500</v>
      </c>
      <c r="B882" t="s">
        <v>524</v>
      </c>
      <c r="C882" t="s">
        <v>19</v>
      </c>
      <c r="D882" s="1">
        <v>43669</v>
      </c>
      <c r="E882" s="1">
        <v>44032</v>
      </c>
      <c r="F882" t="s">
        <v>37</v>
      </c>
      <c r="G882">
        <v>3</v>
      </c>
      <c r="H882" t="s">
        <v>64</v>
      </c>
      <c r="I882" t="s">
        <v>22</v>
      </c>
      <c r="J882" t="s">
        <v>65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</row>
    <row r="883" spans="1:17" x14ac:dyDescent="0.25">
      <c r="A883" t="s">
        <v>500</v>
      </c>
      <c r="B883" t="s">
        <v>525</v>
      </c>
      <c r="C883" t="s">
        <v>19</v>
      </c>
      <c r="D883" s="1">
        <v>43466</v>
      </c>
      <c r="E883" s="1">
        <v>43830</v>
      </c>
      <c r="F883" t="s">
        <v>37</v>
      </c>
      <c r="G883">
        <v>3</v>
      </c>
      <c r="H883" t="s">
        <v>64</v>
      </c>
      <c r="I883" t="s">
        <v>22</v>
      </c>
      <c r="J883" t="s">
        <v>65</v>
      </c>
      <c r="K883" t="s">
        <v>23</v>
      </c>
      <c r="L883">
        <v>19910.88</v>
      </c>
      <c r="M883" s="1">
        <v>43466</v>
      </c>
      <c r="N883" t="s">
        <v>24</v>
      </c>
      <c r="O883" t="s">
        <v>45</v>
      </c>
      <c r="Q883" s="1">
        <v>43852</v>
      </c>
    </row>
    <row r="884" spans="1:17" x14ac:dyDescent="0.25">
      <c r="A884" t="s">
        <v>500</v>
      </c>
      <c r="B884" t="s">
        <v>525</v>
      </c>
      <c r="C884" t="s">
        <v>19</v>
      </c>
      <c r="D884" s="1">
        <v>43466</v>
      </c>
      <c r="E884" s="1">
        <v>43830</v>
      </c>
      <c r="F884" t="s">
        <v>37</v>
      </c>
      <c r="G884">
        <v>3</v>
      </c>
      <c r="H884" t="s">
        <v>64</v>
      </c>
      <c r="I884" t="s">
        <v>22</v>
      </c>
      <c r="J884" t="s">
        <v>65</v>
      </c>
      <c r="K884" t="s">
        <v>23</v>
      </c>
      <c r="L884">
        <v>2139.63</v>
      </c>
      <c r="M884" s="1">
        <v>43495</v>
      </c>
      <c r="N884" t="s">
        <v>47</v>
      </c>
      <c r="O884" t="s">
        <v>45</v>
      </c>
      <c r="Q884" s="1">
        <v>43852</v>
      </c>
    </row>
    <row r="885" spans="1:17" x14ac:dyDescent="0.25">
      <c r="A885" t="s">
        <v>500</v>
      </c>
      <c r="B885" t="s">
        <v>526</v>
      </c>
      <c r="C885" t="s">
        <v>31</v>
      </c>
      <c r="D885" s="1">
        <v>43101</v>
      </c>
      <c r="E885" s="1">
        <v>43465</v>
      </c>
      <c r="F885" t="s">
        <v>37</v>
      </c>
      <c r="G885">
        <v>3</v>
      </c>
      <c r="H885" t="s">
        <v>64</v>
      </c>
      <c r="I885" t="s">
        <v>22</v>
      </c>
      <c r="J885" t="s">
        <v>65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</row>
    <row r="886" spans="1:17" x14ac:dyDescent="0.25">
      <c r="A886" t="s">
        <v>500</v>
      </c>
      <c r="B886" t="s">
        <v>527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64</v>
      </c>
      <c r="I886" t="s">
        <v>22</v>
      </c>
      <c r="J886" t="s">
        <v>65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</row>
    <row r="887" spans="1:17" x14ac:dyDescent="0.25">
      <c r="A887" t="s">
        <v>500</v>
      </c>
      <c r="B887" t="s">
        <v>528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64</v>
      </c>
      <c r="I887" t="s">
        <v>22</v>
      </c>
      <c r="J887" t="s">
        <v>65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25">
      <c r="A888" t="s">
        <v>500</v>
      </c>
      <c r="B888" t="s">
        <v>529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64</v>
      </c>
      <c r="I888" t="s">
        <v>22</v>
      </c>
      <c r="J888" t="s">
        <v>65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</row>
    <row r="889" spans="1:17" x14ac:dyDescent="0.25">
      <c r="A889" t="s">
        <v>500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54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</row>
    <row r="890" spans="1:17" x14ac:dyDescent="0.25">
      <c r="A890" t="s">
        <v>500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66</v>
      </c>
      <c r="L890">
        <v>28050</v>
      </c>
      <c r="M890" s="1">
        <v>43448</v>
      </c>
      <c r="N890" t="s">
        <v>24</v>
      </c>
      <c r="O890" t="s">
        <v>45</v>
      </c>
      <c r="Q890" s="1">
        <v>43852</v>
      </c>
    </row>
    <row r="891" spans="1:17" x14ac:dyDescent="0.25">
      <c r="A891" t="s">
        <v>500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66</v>
      </c>
      <c r="L891">
        <v>56100</v>
      </c>
      <c r="M891" s="1">
        <v>43532</v>
      </c>
      <c r="N891" t="s">
        <v>47</v>
      </c>
      <c r="O891" t="s">
        <v>45</v>
      </c>
      <c r="Q891" s="1">
        <v>43852</v>
      </c>
    </row>
    <row r="892" spans="1:17" x14ac:dyDescent="0.25">
      <c r="A892" t="s">
        <v>500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66</v>
      </c>
      <c r="L892">
        <v>56100</v>
      </c>
      <c r="M892" s="1">
        <v>43532</v>
      </c>
      <c r="N892" t="s">
        <v>47</v>
      </c>
      <c r="O892" t="s">
        <v>45</v>
      </c>
      <c r="Q892" s="1">
        <v>43852</v>
      </c>
    </row>
    <row r="893" spans="1:17" x14ac:dyDescent="0.25">
      <c r="A893" t="s">
        <v>500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66</v>
      </c>
      <c r="L893">
        <v>14025</v>
      </c>
      <c r="M893" s="1">
        <v>43760</v>
      </c>
      <c r="N893" t="s">
        <v>47</v>
      </c>
      <c r="O893" t="s">
        <v>45</v>
      </c>
      <c r="Q893" s="1">
        <v>43852</v>
      </c>
    </row>
    <row r="894" spans="1:17" x14ac:dyDescent="0.25">
      <c r="A894" t="s">
        <v>500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66</v>
      </c>
      <c r="L894">
        <v>14025</v>
      </c>
      <c r="M894" s="1">
        <v>43760</v>
      </c>
      <c r="N894" t="s">
        <v>47</v>
      </c>
      <c r="O894" t="s">
        <v>45</v>
      </c>
      <c r="Q894" s="1">
        <v>43852</v>
      </c>
    </row>
    <row r="895" spans="1:17" x14ac:dyDescent="0.25">
      <c r="A895" t="s">
        <v>500</v>
      </c>
      <c r="B895">
        <v>41040284</v>
      </c>
      <c r="C895" t="s">
        <v>31</v>
      </c>
      <c r="D895" s="1">
        <v>43199</v>
      </c>
      <c r="E895" s="1">
        <v>43563</v>
      </c>
      <c r="F895" t="s">
        <v>37</v>
      </c>
      <c r="G895">
        <v>11</v>
      </c>
      <c r="H895" t="s">
        <v>138</v>
      </c>
      <c r="I895" t="s">
        <v>22</v>
      </c>
      <c r="J895" t="s">
        <v>37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</row>
    <row r="896" spans="1:17" x14ac:dyDescent="0.25">
      <c r="A896" t="s">
        <v>500</v>
      </c>
      <c r="B896">
        <v>41046110</v>
      </c>
      <c r="C896" t="s">
        <v>19</v>
      </c>
      <c r="D896" s="1">
        <v>43564</v>
      </c>
      <c r="E896" s="1">
        <v>43929</v>
      </c>
      <c r="F896" t="s">
        <v>37</v>
      </c>
      <c r="G896">
        <v>1</v>
      </c>
      <c r="H896" t="s">
        <v>21</v>
      </c>
      <c r="I896" t="s">
        <v>22</v>
      </c>
      <c r="J896" t="s">
        <v>37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</row>
    <row r="897" spans="1:17" x14ac:dyDescent="0.25">
      <c r="A897" t="s">
        <v>500</v>
      </c>
      <c r="B897" t="s">
        <v>530</v>
      </c>
      <c r="C897" t="s">
        <v>19</v>
      </c>
      <c r="D897" s="1">
        <v>43564</v>
      </c>
      <c r="E897" s="1">
        <v>43929</v>
      </c>
      <c r="F897" t="s">
        <v>37</v>
      </c>
      <c r="G897">
        <v>11</v>
      </c>
      <c r="H897" t="s">
        <v>138</v>
      </c>
      <c r="I897" t="s">
        <v>22</v>
      </c>
      <c r="J897" t="s">
        <v>37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</row>
    <row r="898" spans="1:17" x14ac:dyDescent="0.25">
      <c r="A898" t="s">
        <v>26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37</v>
      </c>
      <c r="G898">
        <v>6</v>
      </c>
      <c r="H898" t="s">
        <v>104</v>
      </c>
      <c r="I898" t="s">
        <v>22</v>
      </c>
      <c r="J898" t="s">
        <v>37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</row>
    <row r="899" spans="1:17" x14ac:dyDescent="0.25">
      <c r="A899" t="s">
        <v>29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37</v>
      </c>
      <c r="G899">
        <v>6</v>
      </c>
      <c r="H899" t="s">
        <v>104</v>
      </c>
      <c r="I899" t="s">
        <v>22</v>
      </c>
      <c r="J899" t="s">
        <v>37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</row>
    <row r="900" spans="1:17" x14ac:dyDescent="0.25">
      <c r="A900" t="s">
        <v>34</v>
      </c>
      <c r="B900" t="s">
        <v>531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37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</row>
    <row r="901" spans="1:17" x14ac:dyDescent="0.25">
      <c r="A901" t="s">
        <v>35</v>
      </c>
      <c r="B901">
        <v>43168456</v>
      </c>
      <c r="C901" t="s">
        <v>31</v>
      </c>
      <c r="D901" s="1">
        <v>43254</v>
      </c>
      <c r="E901" s="1">
        <v>43618</v>
      </c>
      <c r="F901" t="s">
        <v>37</v>
      </c>
      <c r="G901">
        <v>13</v>
      </c>
      <c r="H901" t="s">
        <v>212</v>
      </c>
      <c r="I901" t="s">
        <v>22</v>
      </c>
      <c r="J901" t="s">
        <v>37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</row>
    <row r="902" spans="1:17" x14ac:dyDescent="0.25">
      <c r="A902" t="s">
        <v>38</v>
      </c>
      <c r="B902">
        <v>43191787</v>
      </c>
      <c r="C902" t="s">
        <v>19</v>
      </c>
      <c r="D902" s="1">
        <v>43649</v>
      </c>
      <c r="E902" s="1">
        <v>44014</v>
      </c>
      <c r="F902" t="s">
        <v>37</v>
      </c>
      <c r="G902">
        <v>13</v>
      </c>
      <c r="H902" t="s">
        <v>212</v>
      </c>
      <c r="I902" t="s">
        <v>22</v>
      </c>
      <c r="J902" t="s">
        <v>37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</row>
    <row r="903" spans="1:17" x14ac:dyDescent="0.25">
      <c r="A903" t="s">
        <v>43</v>
      </c>
      <c r="B903">
        <v>431172859</v>
      </c>
      <c r="C903" t="s">
        <v>31</v>
      </c>
      <c r="D903" s="1">
        <v>43365</v>
      </c>
      <c r="E903" s="1">
        <v>43729</v>
      </c>
      <c r="F903" t="s">
        <v>36</v>
      </c>
      <c r="G903">
        <v>3</v>
      </c>
      <c r="H903" t="s">
        <v>64</v>
      </c>
      <c r="I903" t="s">
        <v>22</v>
      </c>
      <c r="J903" t="s">
        <v>65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</row>
    <row r="904" spans="1:17" x14ac:dyDescent="0.25">
      <c r="A904" t="s">
        <v>46</v>
      </c>
      <c r="B904">
        <v>43196279</v>
      </c>
      <c r="C904" t="s">
        <v>19</v>
      </c>
      <c r="D904" s="1">
        <v>43730</v>
      </c>
      <c r="E904" s="1">
        <v>44095</v>
      </c>
      <c r="F904" t="s">
        <v>36</v>
      </c>
      <c r="G904">
        <v>3</v>
      </c>
      <c r="H904" t="s">
        <v>64</v>
      </c>
      <c r="I904" t="s">
        <v>22</v>
      </c>
      <c r="J904" t="s">
        <v>65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</row>
    <row r="905" spans="1:17" x14ac:dyDescent="0.25">
      <c r="A905" t="s">
        <v>48</v>
      </c>
      <c r="B905" t="s">
        <v>532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64</v>
      </c>
      <c r="I905" t="s">
        <v>22</v>
      </c>
      <c r="J905" t="s">
        <v>65</v>
      </c>
      <c r="K905" t="s">
        <v>23</v>
      </c>
      <c r="L905">
        <v>5610</v>
      </c>
      <c r="M905" s="1">
        <v>43729</v>
      </c>
      <c r="N905" t="s">
        <v>24</v>
      </c>
      <c r="O905" t="s">
        <v>45</v>
      </c>
      <c r="Q905" s="1">
        <v>43852</v>
      </c>
    </row>
    <row r="906" spans="1:17" x14ac:dyDescent="0.25">
      <c r="A906" t="s">
        <v>49</v>
      </c>
      <c r="B906" t="s">
        <v>532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64</v>
      </c>
      <c r="I906" t="s">
        <v>22</v>
      </c>
      <c r="J906" t="s">
        <v>65</v>
      </c>
      <c r="K906" t="s">
        <v>23</v>
      </c>
      <c r="L906">
        <v>1980</v>
      </c>
      <c r="M906" s="1">
        <v>43630</v>
      </c>
      <c r="N906" t="s">
        <v>47</v>
      </c>
      <c r="O906" t="s">
        <v>45</v>
      </c>
      <c r="Q906" s="1">
        <v>43852</v>
      </c>
    </row>
    <row r="907" spans="1:17" x14ac:dyDescent="0.25">
      <c r="A907" t="s">
        <v>51</v>
      </c>
      <c r="B907" t="s">
        <v>533</v>
      </c>
      <c r="C907" t="s">
        <v>31</v>
      </c>
      <c r="D907" s="1">
        <v>43364</v>
      </c>
      <c r="E907" s="1">
        <v>43728</v>
      </c>
      <c r="F907" t="s">
        <v>36</v>
      </c>
      <c r="G907">
        <v>3</v>
      </c>
      <c r="H907" t="s">
        <v>64</v>
      </c>
      <c r="I907" t="s">
        <v>22</v>
      </c>
      <c r="J907" t="s">
        <v>65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</row>
    <row r="908" spans="1:17" x14ac:dyDescent="0.25">
      <c r="A908" t="s">
        <v>53</v>
      </c>
      <c r="B908" t="s">
        <v>534</v>
      </c>
      <c r="C908" t="s">
        <v>31</v>
      </c>
      <c r="D908" s="1">
        <v>43364</v>
      </c>
      <c r="E908" s="1">
        <v>43728</v>
      </c>
      <c r="F908" t="s">
        <v>36</v>
      </c>
      <c r="G908">
        <v>3</v>
      </c>
      <c r="H908" t="s">
        <v>64</v>
      </c>
      <c r="I908" t="s">
        <v>22</v>
      </c>
      <c r="J908" t="s">
        <v>65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25">
      <c r="A909" t="s">
        <v>55</v>
      </c>
      <c r="B909" t="s">
        <v>535</v>
      </c>
      <c r="C909" t="s">
        <v>31</v>
      </c>
      <c r="D909" s="1">
        <v>43364</v>
      </c>
      <c r="E909" s="1">
        <v>43728</v>
      </c>
      <c r="F909" t="s">
        <v>36</v>
      </c>
      <c r="G909">
        <v>3</v>
      </c>
      <c r="H909" t="s">
        <v>64</v>
      </c>
      <c r="I909" t="s">
        <v>22</v>
      </c>
      <c r="J909" t="s">
        <v>65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25">
      <c r="A910" t="s">
        <v>56</v>
      </c>
      <c r="B910" t="s">
        <v>536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64</v>
      </c>
      <c r="I910" t="s">
        <v>22</v>
      </c>
      <c r="J910" t="s">
        <v>65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</row>
    <row r="911" spans="1:17" x14ac:dyDescent="0.25">
      <c r="A911" t="s">
        <v>58</v>
      </c>
      <c r="B911" t="s">
        <v>537</v>
      </c>
      <c r="C911" t="s">
        <v>19</v>
      </c>
      <c r="D911" s="1">
        <v>43729</v>
      </c>
      <c r="E911" s="1">
        <v>44094</v>
      </c>
      <c r="F911" t="s">
        <v>36</v>
      </c>
      <c r="G911">
        <v>3</v>
      </c>
      <c r="H911" t="s">
        <v>64</v>
      </c>
      <c r="I911" t="s">
        <v>22</v>
      </c>
      <c r="J911" t="s">
        <v>65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25">
      <c r="A912" t="s">
        <v>62</v>
      </c>
      <c r="B912" t="s">
        <v>538</v>
      </c>
      <c r="C912" t="s">
        <v>19</v>
      </c>
      <c r="D912" s="1">
        <v>43729</v>
      </c>
      <c r="E912" s="1">
        <v>44094</v>
      </c>
      <c r="F912" t="s">
        <v>36</v>
      </c>
      <c r="G912">
        <v>3</v>
      </c>
      <c r="H912" t="s">
        <v>64</v>
      </c>
      <c r="I912" t="s">
        <v>22</v>
      </c>
      <c r="J912" t="s">
        <v>65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25">
      <c r="A913" t="s">
        <v>63</v>
      </c>
      <c r="B913" t="s">
        <v>539</v>
      </c>
      <c r="C913" t="s">
        <v>19</v>
      </c>
      <c r="D913" s="1">
        <v>43729</v>
      </c>
      <c r="E913" s="1">
        <v>44094</v>
      </c>
      <c r="F913" t="s">
        <v>36</v>
      </c>
      <c r="G913">
        <v>3</v>
      </c>
      <c r="H913" t="s">
        <v>64</v>
      </c>
      <c r="I913" t="s">
        <v>22</v>
      </c>
      <c r="J913" t="s">
        <v>65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25">
      <c r="A914" t="s">
        <v>67</v>
      </c>
      <c r="B914" t="s">
        <v>540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66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</row>
    <row r="915" spans="1:17" x14ac:dyDescent="0.25">
      <c r="B915">
        <v>304003070</v>
      </c>
      <c r="C915" t="s">
        <v>19</v>
      </c>
      <c r="D915" s="1">
        <v>43433</v>
      </c>
      <c r="E915" s="1">
        <v>43797</v>
      </c>
      <c r="F915" t="s">
        <v>37</v>
      </c>
      <c r="G915">
        <v>6</v>
      </c>
      <c r="H915" t="s">
        <v>104</v>
      </c>
      <c r="I915" t="s">
        <v>22</v>
      </c>
      <c r="J915" t="s">
        <v>37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</row>
    <row r="916" spans="1:17" x14ac:dyDescent="0.25">
      <c r="A916" t="s">
        <v>71</v>
      </c>
      <c r="B916" t="s">
        <v>541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138</v>
      </c>
      <c r="I916" t="s">
        <v>22</v>
      </c>
      <c r="J916" t="s">
        <v>20</v>
      </c>
      <c r="K916" t="s">
        <v>66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</row>
    <row r="917" spans="1:17" x14ac:dyDescent="0.25">
      <c r="A917" t="s">
        <v>72</v>
      </c>
      <c r="B917" t="s">
        <v>542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138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</row>
    <row r="918" spans="1:17" x14ac:dyDescent="0.25">
      <c r="A918" t="s">
        <v>74</v>
      </c>
      <c r="B918" t="s">
        <v>543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138</v>
      </c>
      <c r="I918" t="s">
        <v>22</v>
      </c>
      <c r="J918" t="s">
        <v>20</v>
      </c>
      <c r="K918" t="s">
        <v>66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</row>
    <row r="919" spans="1:17" x14ac:dyDescent="0.25">
      <c r="A919" t="s">
        <v>76</v>
      </c>
      <c r="B919" t="s">
        <v>544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138</v>
      </c>
      <c r="I919" t="s">
        <v>22</v>
      </c>
      <c r="J919" t="s">
        <v>20</v>
      </c>
      <c r="K919" t="s">
        <v>66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25">
      <c r="A920" t="s">
        <v>78</v>
      </c>
      <c r="B920" t="s">
        <v>545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138</v>
      </c>
      <c r="I920" t="s">
        <v>22</v>
      </c>
      <c r="J920" t="s">
        <v>20</v>
      </c>
      <c r="K920" t="s">
        <v>66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</row>
    <row r="921" spans="1:17" x14ac:dyDescent="0.25">
      <c r="A921" t="s">
        <v>79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36</v>
      </c>
      <c r="G921">
        <v>11</v>
      </c>
      <c r="H921" t="s">
        <v>138</v>
      </c>
      <c r="I921" t="s">
        <v>22</v>
      </c>
      <c r="J921" t="s">
        <v>144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</row>
    <row r="922" spans="1:17" x14ac:dyDescent="0.25">
      <c r="A922" t="s">
        <v>80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36</v>
      </c>
      <c r="G922">
        <v>11</v>
      </c>
      <c r="H922" t="s">
        <v>138</v>
      </c>
      <c r="I922" t="s">
        <v>22</v>
      </c>
      <c r="J922" t="s">
        <v>144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</row>
    <row r="923" spans="1:17" x14ac:dyDescent="0.25">
      <c r="A923" t="s">
        <v>81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36</v>
      </c>
      <c r="G923">
        <v>11</v>
      </c>
      <c r="H923" t="s">
        <v>138</v>
      </c>
      <c r="I923" t="s">
        <v>22</v>
      </c>
      <c r="J923" t="s">
        <v>144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</row>
    <row r="924" spans="1:17" x14ac:dyDescent="0.25">
      <c r="A924" t="s">
        <v>84</v>
      </c>
      <c r="B924">
        <v>41048751</v>
      </c>
      <c r="C924" t="s">
        <v>19</v>
      </c>
      <c r="D924" s="1">
        <v>43705</v>
      </c>
      <c r="E924" s="1">
        <v>44070</v>
      </c>
      <c r="F924" t="s">
        <v>37</v>
      </c>
      <c r="G924">
        <v>1</v>
      </c>
      <c r="H924" t="s">
        <v>21</v>
      </c>
      <c r="I924" t="s">
        <v>22</v>
      </c>
      <c r="J924" t="s">
        <v>37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</row>
    <row r="925" spans="1:17" x14ac:dyDescent="0.25">
      <c r="A925" t="s">
        <v>86</v>
      </c>
      <c r="B925">
        <v>41048762</v>
      </c>
      <c r="C925" t="s">
        <v>19</v>
      </c>
      <c r="D925" s="1">
        <v>43705</v>
      </c>
      <c r="E925" s="1">
        <v>44070</v>
      </c>
      <c r="F925" t="s">
        <v>37</v>
      </c>
      <c r="G925">
        <v>1</v>
      </c>
      <c r="H925" t="s">
        <v>21</v>
      </c>
      <c r="I925" t="s">
        <v>22</v>
      </c>
      <c r="J925" t="s">
        <v>37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</row>
    <row r="926" spans="1:17" x14ac:dyDescent="0.25">
      <c r="A926" t="s">
        <v>87</v>
      </c>
      <c r="B926">
        <v>41048763</v>
      </c>
      <c r="C926" t="s">
        <v>19</v>
      </c>
      <c r="D926" s="1">
        <v>43705</v>
      </c>
      <c r="E926" s="1">
        <v>44070</v>
      </c>
      <c r="F926" t="s">
        <v>37</v>
      </c>
      <c r="G926">
        <v>1</v>
      </c>
      <c r="H926" t="s">
        <v>21</v>
      </c>
      <c r="I926" t="s">
        <v>22</v>
      </c>
      <c r="J926" t="s">
        <v>37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25">
      <c r="A927" t="s">
        <v>88</v>
      </c>
      <c r="B927" t="s">
        <v>546</v>
      </c>
      <c r="C927" t="s">
        <v>19</v>
      </c>
      <c r="D927" s="1">
        <v>43469</v>
      </c>
      <c r="E927" s="1">
        <v>43833</v>
      </c>
      <c r="F927" t="s">
        <v>40</v>
      </c>
      <c r="G927">
        <v>10</v>
      </c>
      <c r="H927" t="s">
        <v>41</v>
      </c>
      <c r="I927" t="s">
        <v>22</v>
      </c>
      <c r="J927" t="s">
        <v>42</v>
      </c>
      <c r="K927" t="s">
        <v>23</v>
      </c>
      <c r="L927">
        <v>156000</v>
      </c>
      <c r="M927" s="1">
        <v>43469</v>
      </c>
      <c r="N927" t="s">
        <v>24</v>
      </c>
      <c r="O927" t="s">
        <v>45</v>
      </c>
      <c r="Q927" s="1">
        <v>43852</v>
      </c>
    </row>
    <row r="928" spans="1:17" x14ac:dyDescent="0.25">
      <c r="A928" t="s">
        <v>90</v>
      </c>
      <c r="B928" t="s">
        <v>546</v>
      </c>
      <c r="C928" t="s">
        <v>19</v>
      </c>
      <c r="D928" s="1">
        <v>43469</v>
      </c>
      <c r="E928" s="1">
        <v>43833</v>
      </c>
      <c r="F928" t="s">
        <v>40</v>
      </c>
      <c r="G928">
        <v>10</v>
      </c>
      <c r="H928" t="s">
        <v>41</v>
      </c>
      <c r="I928" t="s">
        <v>22</v>
      </c>
      <c r="J928" t="s">
        <v>42</v>
      </c>
      <c r="K928" t="s">
        <v>23</v>
      </c>
      <c r="L928">
        <v>5253.23</v>
      </c>
      <c r="M928" s="1">
        <v>43514</v>
      </c>
      <c r="N928" t="s">
        <v>47</v>
      </c>
      <c r="O928" t="s">
        <v>45</v>
      </c>
      <c r="Q928" s="1">
        <v>43852</v>
      </c>
    </row>
    <row r="929" spans="1:17" x14ac:dyDescent="0.25">
      <c r="A929" t="s">
        <v>92</v>
      </c>
      <c r="B929" t="s">
        <v>546</v>
      </c>
      <c r="C929" t="s">
        <v>19</v>
      </c>
      <c r="D929" s="1">
        <v>43469</v>
      </c>
      <c r="E929" s="1">
        <v>43833</v>
      </c>
      <c r="F929" t="s">
        <v>40</v>
      </c>
      <c r="G929">
        <v>10</v>
      </c>
      <c r="H929" t="s">
        <v>41</v>
      </c>
      <c r="I929" t="s">
        <v>22</v>
      </c>
      <c r="J929" t="s">
        <v>42</v>
      </c>
      <c r="K929" t="s">
        <v>23</v>
      </c>
      <c r="L929">
        <v>6769.65</v>
      </c>
      <c r="M929" s="1">
        <v>43631</v>
      </c>
      <c r="N929" t="s">
        <v>47</v>
      </c>
      <c r="O929" t="s">
        <v>45</v>
      </c>
      <c r="Q929" s="1">
        <v>43852</v>
      </c>
    </row>
    <row r="930" spans="1:17" x14ac:dyDescent="0.25">
      <c r="A930" t="s">
        <v>94</v>
      </c>
      <c r="B930" t="s">
        <v>546</v>
      </c>
      <c r="C930" t="s">
        <v>19</v>
      </c>
      <c r="D930" s="1">
        <v>43469</v>
      </c>
      <c r="E930" s="1">
        <v>43833</v>
      </c>
      <c r="F930" t="s">
        <v>40</v>
      </c>
      <c r="G930">
        <v>10</v>
      </c>
      <c r="H930" t="s">
        <v>41</v>
      </c>
      <c r="I930" t="s">
        <v>22</v>
      </c>
      <c r="J930" t="s">
        <v>42</v>
      </c>
      <c r="K930" t="s">
        <v>23</v>
      </c>
      <c r="L930">
        <v>8961.98</v>
      </c>
      <c r="M930" s="1">
        <v>43641</v>
      </c>
      <c r="N930" t="s">
        <v>47</v>
      </c>
      <c r="O930" t="s">
        <v>45</v>
      </c>
      <c r="Q930" s="1">
        <v>43852</v>
      </c>
    </row>
    <row r="931" spans="1:17" x14ac:dyDescent="0.25">
      <c r="A931" t="s">
        <v>96</v>
      </c>
      <c r="B931" t="s">
        <v>547</v>
      </c>
      <c r="C931" t="s">
        <v>31</v>
      </c>
      <c r="D931" s="1">
        <v>43102</v>
      </c>
      <c r="E931" s="1">
        <v>43466</v>
      </c>
      <c r="F931" t="s">
        <v>40</v>
      </c>
      <c r="G931">
        <v>10</v>
      </c>
      <c r="H931" t="s">
        <v>41</v>
      </c>
      <c r="I931" t="s">
        <v>22</v>
      </c>
      <c r="J931" t="s">
        <v>42</v>
      </c>
      <c r="K931" t="s">
        <v>23</v>
      </c>
      <c r="L931">
        <v>64155.3</v>
      </c>
      <c r="M931" s="1">
        <v>43102</v>
      </c>
      <c r="N931" t="s">
        <v>24</v>
      </c>
      <c r="O931" t="s">
        <v>252</v>
      </c>
      <c r="P931" t="s">
        <v>253</v>
      </c>
      <c r="Q931" s="1">
        <v>43852</v>
      </c>
    </row>
    <row r="932" spans="1:17" x14ac:dyDescent="0.25">
      <c r="A932" t="s">
        <v>97</v>
      </c>
      <c r="B932" t="s">
        <v>548</v>
      </c>
      <c r="C932" t="s">
        <v>31</v>
      </c>
      <c r="D932" s="1">
        <v>43102</v>
      </c>
      <c r="E932" s="1">
        <v>43466</v>
      </c>
      <c r="F932" t="s">
        <v>40</v>
      </c>
      <c r="G932">
        <v>10</v>
      </c>
      <c r="H932" t="s">
        <v>41</v>
      </c>
      <c r="I932" t="s">
        <v>22</v>
      </c>
      <c r="J932" t="s">
        <v>42</v>
      </c>
      <c r="K932" t="s">
        <v>23</v>
      </c>
      <c r="L932">
        <v>5404.95</v>
      </c>
      <c r="M932" s="1">
        <v>43102</v>
      </c>
      <c r="N932" t="s">
        <v>24</v>
      </c>
      <c r="O932" t="s">
        <v>252</v>
      </c>
      <c r="P932" t="s">
        <v>253</v>
      </c>
      <c r="Q932" s="1">
        <v>43852</v>
      </c>
    </row>
    <row r="933" spans="1:17" x14ac:dyDescent="0.25">
      <c r="A933" t="s">
        <v>98</v>
      </c>
      <c r="B933" t="s">
        <v>549</v>
      </c>
      <c r="C933" t="s">
        <v>19</v>
      </c>
      <c r="D933" s="1">
        <v>43469</v>
      </c>
      <c r="E933" s="1">
        <v>43833</v>
      </c>
      <c r="F933" t="s">
        <v>40</v>
      </c>
      <c r="G933">
        <v>10</v>
      </c>
      <c r="H933" t="s">
        <v>41</v>
      </c>
      <c r="I933" t="s">
        <v>22</v>
      </c>
      <c r="J933" t="s">
        <v>42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</row>
    <row r="934" spans="1:17" x14ac:dyDescent="0.25">
      <c r="A934" t="s">
        <v>100</v>
      </c>
      <c r="B934" t="s">
        <v>550</v>
      </c>
      <c r="C934" t="s">
        <v>19</v>
      </c>
      <c r="D934" s="1">
        <v>43716</v>
      </c>
      <c r="E934" s="1">
        <v>44081</v>
      </c>
      <c r="F934" t="s">
        <v>37</v>
      </c>
      <c r="G934">
        <v>13</v>
      </c>
      <c r="H934" t="s">
        <v>212</v>
      </c>
      <c r="I934" t="s">
        <v>22</v>
      </c>
      <c r="J934" t="s">
        <v>37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</row>
    <row r="935" spans="1:17" x14ac:dyDescent="0.25">
      <c r="A935" t="s">
        <v>102</v>
      </c>
      <c r="B935">
        <v>41045707</v>
      </c>
      <c r="C935" t="s">
        <v>19</v>
      </c>
      <c r="D935" s="1">
        <v>43556</v>
      </c>
      <c r="E935" s="1">
        <v>43921</v>
      </c>
      <c r="F935" t="s">
        <v>37</v>
      </c>
      <c r="G935">
        <v>13</v>
      </c>
      <c r="H935" t="s">
        <v>212</v>
      </c>
      <c r="I935" t="s">
        <v>22</v>
      </c>
      <c r="J935" t="s">
        <v>37</v>
      </c>
      <c r="K935" t="s">
        <v>66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</row>
    <row r="936" spans="1:17" x14ac:dyDescent="0.25">
      <c r="A936" t="s">
        <v>103</v>
      </c>
      <c r="B936">
        <v>3000001017</v>
      </c>
      <c r="C936" t="s">
        <v>19</v>
      </c>
      <c r="D936" s="1">
        <v>43191</v>
      </c>
      <c r="E936" s="1">
        <v>43555</v>
      </c>
      <c r="F936" t="s">
        <v>37</v>
      </c>
      <c r="G936">
        <v>12</v>
      </c>
      <c r="H936" t="s">
        <v>83</v>
      </c>
      <c r="I936" t="s">
        <v>22</v>
      </c>
      <c r="J936" t="s">
        <v>65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</row>
    <row r="937" spans="1:17" x14ac:dyDescent="0.25">
      <c r="A937" t="s">
        <v>105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36</v>
      </c>
      <c r="G937">
        <v>3</v>
      </c>
      <c r="H937" t="s">
        <v>64</v>
      </c>
      <c r="I937" t="s">
        <v>22</v>
      </c>
      <c r="J937" t="s">
        <v>65</v>
      </c>
      <c r="K937" t="s">
        <v>66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</row>
    <row r="938" spans="1:17" x14ac:dyDescent="0.25">
      <c r="A938" t="s">
        <v>106</v>
      </c>
      <c r="B938" t="s">
        <v>551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64</v>
      </c>
      <c r="I938" t="s">
        <v>22</v>
      </c>
      <c r="J938" t="s">
        <v>65</v>
      </c>
      <c r="K938" t="s">
        <v>66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</row>
    <row r="939" spans="1:17" x14ac:dyDescent="0.25">
      <c r="A939" t="s">
        <v>108</v>
      </c>
      <c r="B939" t="s">
        <v>552</v>
      </c>
      <c r="C939" t="s">
        <v>19</v>
      </c>
      <c r="D939" s="1">
        <v>43466</v>
      </c>
      <c r="E939" s="1">
        <v>43830</v>
      </c>
      <c r="F939" t="s">
        <v>37</v>
      </c>
      <c r="G939">
        <v>3</v>
      </c>
      <c r="H939" t="s">
        <v>64</v>
      </c>
      <c r="I939" t="s">
        <v>22</v>
      </c>
      <c r="J939" t="s">
        <v>65</v>
      </c>
      <c r="K939" t="s">
        <v>66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25">
      <c r="A940" t="s">
        <v>110</v>
      </c>
      <c r="B940" t="s">
        <v>553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64</v>
      </c>
      <c r="I940" t="s">
        <v>22</v>
      </c>
      <c r="J940" t="s">
        <v>65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</row>
    <row r="941" spans="1:17" x14ac:dyDescent="0.25">
      <c r="A941" t="s">
        <v>112</v>
      </c>
      <c r="B941" t="s">
        <v>554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64</v>
      </c>
      <c r="I941" t="s">
        <v>22</v>
      </c>
      <c r="J941" t="s">
        <v>65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25">
      <c r="A942" t="s">
        <v>114</v>
      </c>
      <c r="B942">
        <v>505373</v>
      </c>
      <c r="C942" t="s">
        <v>31</v>
      </c>
      <c r="D942" s="1">
        <v>43157</v>
      </c>
      <c r="E942" s="1">
        <v>43521</v>
      </c>
      <c r="F942" t="s">
        <v>40</v>
      </c>
      <c r="G942">
        <v>10</v>
      </c>
      <c r="H942" t="s">
        <v>41</v>
      </c>
      <c r="I942" t="s">
        <v>22</v>
      </c>
      <c r="J942" t="s">
        <v>42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</row>
    <row r="943" spans="1:17" x14ac:dyDescent="0.25">
      <c r="A943" t="s">
        <v>115</v>
      </c>
      <c r="B943" t="s">
        <v>555</v>
      </c>
      <c r="C943" t="s">
        <v>19</v>
      </c>
      <c r="D943" s="1">
        <v>43522</v>
      </c>
      <c r="E943" s="1">
        <v>43886</v>
      </c>
      <c r="F943" t="s">
        <v>40</v>
      </c>
      <c r="G943">
        <v>10</v>
      </c>
      <c r="H943" t="s">
        <v>41</v>
      </c>
      <c r="I943" t="s">
        <v>22</v>
      </c>
      <c r="J943" t="s">
        <v>42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</row>
    <row r="944" spans="1:17" x14ac:dyDescent="0.25">
      <c r="A944" t="s">
        <v>117</v>
      </c>
      <c r="B944">
        <v>51995029</v>
      </c>
      <c r="C944" t="s">
        <v>31</v>
      </c>
      <c r="D944" s="1">
        <v>43159</v>
      </c>
      <c r="E944" s="1">
        <v>43523</v>
      </c>
      <c r="F944" t="s">
        <v>40</v>
      </c>
      <c r="G944">
        <v>10</v>
      </c>
      <c r="H944" t="s">
        <v>41</v>
      </c>
      <c r="I944" t="s">
        <v>22</v>
      </c>
      <c r="J944" t="s">
        <v>42</v>
      </c>
      <c r="K944" t="s">
        <v>23</v>
      </c>
      <c r="L944">
        <v>12699.7</v>
      </c>
      <c r="M944" s="1">
        <v>43159</v>
      </c>
      <c r="N944" t="s">
        <v>24</v>
      </c>
      <c r="O944" t="s">
        <v>45</v>
      </c>
      <c r="Q944" s="1">
        <v>43852</v>
      </c>
    </row>
    <row r="945" spans="1:17" x14ac:dyDescent="0.25">
      <c r="A945" t="s">
        <v>119</v>
      </c>
      <c r="B945">
        <v>51995029</v>
      </c>
      <c r="C945" t="s">
        <v>31</v>
      </c>
      <c r="D945" s="1">
        <v>43159</v>
      </c>
      <c r="E945" s="1">
        <v>43523</v>
      </c>
      <c r="F945" t="s">
        <v>40</v>
      </c>
      <c r="G945">
        <v>10</v>
      </c>
      <c r="H945" t="s">
        <v>41</v>
      </c>
      <c r="I945" t="s">
        <v>22</v>
      </c>
      <c r="J945" t="s">
        <v>42</v>
      </c>
      <c r="K945" t="s">
        <v>23</v>
      </c>
      <c r="M945" s="1">
        <v>43206</v>
      </c>
      <c r="N945" t="s">
        <v>47</v>
      </c>
      <c r="O945" t="s">
        <v>45</v>
      </c>
      <c r="Q945" s="1">
        <v>43852</v>
      </c>
    </row>
    <row r="946" spans="1:17" x14ac:dyDescent="0.25">
      <c r="A946" t="s">
        <v>120</v>
      </c>
      <c r="B946">
        <v>52916488</v>
      </c>
      <c r="C946" t="s">
        <v>31</v>
      </c>
      <c r="D946" s="1">
        <v>43159</v>
      </c>
      <c r="E946" s="1">
        <v>43523</v>
      </c>
      <c r="F946" t="s">
        <v>40</v>
      </c>
      <c r="G946">
        <v>10</v>
      </c>
      <c r="H946" t="s">
        <v>41</v>
      </c>
      <c r="I946" t="s">
        <v>22</v>
      </c>
      <c r="J946" t="s">
        <v>42</v>
      </c>
      <c r="K946" t="s">
        <v>23</v>
      </c>
      <c r="L946">
        <v>177405.38</v>
      </c>
      <c r="M946" s="1">
        <v>43159</v>
      </c>
      <c r="N946" t="s">
        <v>24</v>
      </c>
      <c r="O946" t="s">
        <v>45</v>
      </c>
      <c r="Q946" s="1">
        <v>43852</v>
      </c>
    </row>
    <row r="947" spans="1:17" x14ac:dyDescent="0.25">
      <c r="A947" t="s">
        <v>122</v>
      </c>
      <c r="B947">
        <v>52916488</v>
      </c>
      <c r="C947" t="s">
        <v>31</v>
      </c>
      <c r="D947" s="1">
        <v>43159</v>
      </c>
      <c r="E947" s="1">
        <v>43523</v>
      </c>
      <c r="F947" t="s">
        <v>40</v>
      </c>
      <c r="G947">
        <v>10</v>
      </c>
      <c r="H947" t="s">
        <v>41</v>
      </c>
      <c r="I947" t="s">
        <v>22</v>
      </c>
      <c r="J947" t="s">
        <v>42</v>
      </c>
      <c r="K947" t="s">
        <v>23</v>
      </c>
      <c r="M947" s="1">
        <v>43299</v>
      </c>
      <c r="N947" t="s">
        <v>47</v>
      </c>
      <c r="O947" t="s">
        <v>45</v>
      </c>
      <c r="Q947" s="1">
        <v>43852</v>
      </c>
    </row>
    <row r="948" spans="1:17" x14ac:dyDescent="0.25">
      <c r="A948" t="s">
        <v>124</v>
      </c>
      <c r="B948">
        <v>52916488</v>
      </c>
      <c r="C948" t="s">
        <v>31</v>
      </c>
      <c r="D948" s="1">
        <v>43159</v>
      </c>
      <c r="E948" s="1">
        <v>43523</v>
      </c>
      <c r="F948" t="s">
        <v>40</v>
      </c>
      <c r="G948">
        <v>10</v>
      </c>
      <c r="H948" t="s">
        <v>41</v>
      </c>
      <c r="I948" t="s">
        <v>22</v>
      </c>
      <c r="J948" t="s">
        <v>42</v>
      </c>
      <c r="K948" t="s">
        <v>23</v>
      </c>
      <c r="M948" s="1">
        <v>43348</v>
      </c>
      <c r="N948" t="s">
        <v>47</v>
      </c>
      <c r="O948" t="s">
        <v>45</v>
      </c>
      <c r="Q948" s="1">
        <v>43852</v>
      </c>
    </row>
    <row r="949" spans="1:17" x14ac:dyDescent="0.25">
      <c r="A949" t="s">
        <v>126</v>
      </c>
      <c r="B949">
        <v>52916488</v>
      </c>
      <c r="C949" t="s">
        <v>31</v>
      </c>
      <c r="D949" s="1">
        <v>43159</v>
      </c>
      <c r="E949" s="1">
        <v>43523</v>
      </c>
      <c r="F949" t="s">
        <v>40</v>
      </c>
      <c r="G949">
        <v>10</v>
      </c>
      <c r="H949" t="s">
        <v>41</v>
      </c>
      <c r="I949" t="s">
        <v>22</v>
      </c>
      <c r="J949" t="s">
        <v>42</v>
      </c>
      <c r="K949" t="s">
        <v>23</v>
      </c>
      <c r="M949" s="1">
        <v>43200</v>
      </c>
      <c r="N949" t="s">
        <v>47</v>
      </c>
      <c r="O949" t="s">
        <v>45</v>
      </c>
      <c r="Q949" s="1">
        <v>43852</v>
      </c>
    </row>
    <row r="950" spans="1:17" x14ac:dyDescent="0.25">
      <c r="A950" t="s">
        <v>128</v>
      </c>
      <c r="B950">
        <v>52971603</v>
      </c>
      <c r="C950" t="s">
        <v>31</v>
      </c>
      <c r="D950" s="1">
        <v>43263</v>
      </c>
      <c r="E950" s="1">
        <v>43627</v>
      </c>
      <c r="F950" t="s">
        <v>40</v>
      </c>
      <c r="G950">
        <v>10</v>
      </c>
      <c r="H950" t="s">
        <v>41</v>
      </c>
      <c r="I950" t="s">
        <v>22</v>
      </c>
      <c r="J950" t="s">
        <v>42</v>
      </c>
      <c r="K950" t="s">
        <v>66</v>
      </c>
      <c r="L950">
        <v>63872.4</v>
      </c>
      <c r="M950" s="1">
        <v>43263</v>
      </c>
      <c r="N950" t="s">
        <v>24</v>
      </c>
      <c r="O950" t="s">
        <v>252</v>
      </c>
      <c r="P950" t="s">
        <v>253</v>
      </c>
      <c r="Q950" s="1">
        <v>43852</v>
      </c>
    </row>
    <row r="951" spans="1:17" x14ac:dyDescent="0.25">
      <c r="A951" t="s">
        <v>130</v>
      </c>
      <c r="B951">
        <v>52971603</v>
      </c>
      <c r="C951" t="s">
        <v>31</v>
      </c>
      <c r="D951" s="1">
        <v>43263</v>
      </c>
      <c r="E951" s="1">
        <v>43627</v>
      </c>
      <c r="F951" t="s">
        <v>40</v>
      </c>
      <c r="G951">
        <v>10</v>
      </c>
      <c r="H951" t="s">
        <v>41</v>
      </c>
      <c r="I951" t="s">
        <v>22</v>
      </c>
      <c r="J951" t="s">
        <v>42</v>
      </c>
      <c r="K951" t="s">
        <v>66</v>
      </c>
      <c r="M951" s="1">
        <v>43318</v>
      </c>
      <c r="N951" t="s">
        <v>47</v>
      </c>
      <c r="O951" t="s">
        <v>252</v>
      </c>
      <c r="Q951" s="1">
        <v>43852</v>
      </c>
    </row>
    <row r="952" spans="1:17" x14ac:dyDescent="0.25">
      <c r="A952" t="s">
        <v>132</v>
      </c>
      <c r="B952">
        <v>54445288</v>
      </c>
      <c r="C952" t="s">
        <v>19</v>
      </c>
      <c r="D952" s="1">
        <v>43524</v>
      </c>
      <c r="E952" s="1">
        <v>43888</v>
      </c>
      <c r="F952" t="s">
        <v>40</v>
      </c>
      <c r="G952">
        <v>10</v>
      </c>
      <c r="H952" t="s">
        <v>41</v>
      </c>
      <c r="I952" t="s">
        <v>22</v>
      </c>
      <c r="J952" t="s">
        <v>42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</row>
    <row r="953" spans="1:17" x14ac:dyDescent="0.25">
      <c r="A953" t="s">
        <v>135</v>
      </c>
      <c r="B953" t="s">
        <v>556</v>
      </c>
      <c r="C953" t="s">
        <v>19</v>
      </c>
      <c r="D953" s="1">
        <v>43524</v>
      </c>
      <c r="E953" s="1">
        <v>43888</v>
      </c>
      <c r="F953" t="s">
        <v>40</v>
      </c>
      <c r="G953">
        <v>10</v>
      </c>
      <c r="H953" t="s">
        <v>41</v>
      </c>
      <c r="I953" t="s">
        <v>22</v>
      </c>
      <c r="J953" t="s">
        <v>42</v>
      </c>
      <c r="K953" t="s">
        <v>23</v>
      </c>
      <c r="L953">
        <v>329250</v>
      </c>
      <c r="M953" s="1">
        <v>43524</v>
      </c>
      <c r="N953" t="s">
        <v>24</v>
      </c>
      <c r="O953" t="s">
        <v>45</v>
      </c>
      <c r="Q953" s="1">
        <v>43852</v>
      </c>
    </row>
    <row r="954" spans="1:17" x14ac:dyDescent="0.25">
      <c r="A954" t="s">
        <v>136</v>
      </c>
      <c r="B954" t="s">
        <v>556</v>
      </c>
      <c r="C954" t="s">
        <v>19</v>
      </c>
      <c r="D954" s="1">
        <v>43524</v>
      </c>
      <c r="E954" s="1">
        <v>43888</v>
      </c>
      <c r="F954" t="s">
        <v>40</v>
      </c>
      <c r="G954">
        <v>10</v>
      </c>
      <c r="H954" t="s">
        <v>41</v>
      </c>
      <c r="I954" t="s">
        <v>22</v>
      </c>
      <c r="J954" t="s">
        <v>42</v>
      </c>
      <c r="K954" t="s">
        <v>23</v>
      </c>
      <c r="L954">
        <v>10772.33</v>
      </c>
      <c r="M954" s="1">
        <v>43538</v>
      </c>
      <c r="N954" t="s">
        <v>47</v>
      </c>
      <c r="O954" t="s">
        <v>45</v>
      </c>
      <c r="Q954" s="1">
        <v>43852</v>
      </c>
    </row>
    <row r="955" spans="1:17" x14ac:dyDescent="0.25">
      <c r="A955" t="s">
        <v>139</v>
      </c>
      <c r="B955" t="s">
        <v>556</v>
      </c>
      <c r="C955" t="s">
        <v>19</v>
      </c>
      <c r="D955" s="1">
        <v>43524</v>
      </c>
      <c r="E955" s="1">
        <v>43888</v>
      </c>
      <c r="F955" t="s">
        <v>40</v>
      </c>
      <c r="G955">
        <v>10</v>
      </c>
      <c r="H955" t="s">
        <v>41</v>
      </c>
      <c r="I955" t="s">
        <v>22</v>
      </c>
      <c r="J955" t="s">
        <v>42</v>
      </c>
      <c r="K955" t="s">
        <v>23</v>
      </c>
      <c r="L955">
        <v>9283.0499999999993</v>
      </c>
      <c r="M955" s="1">
        <v>43573</v>
      </c>
      <c r="N955" t="s">
        <v>47</v>
      </c>
      <c r="O955" t="s">
        <v>45</v>
      </c>
      <c r="Q955" s="1">
        <v>43852</v>
      </c>
    </row>
    <row r="956" spans="1:17" x14ac:dyDescent="0.25">
      <c r="A956" t="s">
        <v>141</v>
      </c>
      <c r="B956" t="s">
        <v>556</v>
      </c>
      <c r="C956" t="s">
        <v>19</v>
      </c>
      <c r="D956" s="1">
        <v>43524</v>
      </c>
      <c r="E956" s="1">
        <v>43888</v>
      </c>
      <c r="F956" t="s">
        <v>40</v>
      </c>
      <c r="G956">
        <v>10</v>
      </c>
      <c r="H956" t="s">
        <v>41</v>
      </c>
      <c r="I956" t="s">
        <v>22</v>
      </c>
      <c r="J956" t="s">
        <v>42</v>
      </c>
      <c r="K956" t="s">
        <v>23</v>
      </c>
      <c r="L956">
        <v>6903.45</v>
      </c>
      <c r="M956" s="1">
        <v>43615</v>
      </c>
      <c r="N956" t="s">
        <v>47</v>
      </c>
      <c r="O956" t="s">
        <v>45</v>
      </c>
      <c r="Q956" s="1">
        <v>43852</v>
      </c>
    </row>
    <row r="957" spans="1:17" x14ac:dyDescent="0.25">
      <c r="A957" t="s">
        <v>143</v>
      </c>
      <c r="B957" t="s">
        <v>556</v>
      </c>
      <c r="C957" t="s">
        <v>19</v>
      </c>
      <c r="D957" s="1">
        <v>43524</v>
      </c>
      <c r="E957" s="1">
        <v>43888</v>
      </c>
      <c r="F957" t="s">
        <v>40</v>
      </c>
      <c r="G957">
        <v>10</v>
      </c>
      <c r="H957" t="s">
        <v>41</v>
      </c>
      <c r="I957" t="s">
        <v>22</v>
      </c>
      <c r="J957" t="s">
        <v>42</v>
      </c>
      <c r="K957" t="s">
        <v>23</v>
      </c>
      <c r="L957">
        <v>399.23</v>
      </c>
      <c r="M957" s="1">
        <v>43637</v>
      </c>
      <c r="N957" t="s">
        <v>47</v>
      </c>
      <c r="O957" t="s">
        <v>45</v>
      </c>
      <c r="Q957" s="1">
        <v>43852</v>
      </c>
    </row>
    <row r="958" spans="1:17" x14ac:dyDescent="0.25">
      <c r="A958" t="s">
        <v>145</v>
      </c>
      <c r="B958" t="s">
        <v>556</v>
      </c>
      <c r="C958" t="s">
        <v>19</v>
      </c>
      <c r="D958" s="1">
        <v>43524</v>
      </c>
      <c r="E958" s="1">
        <v>43888</v>
      </c>
      <c r="F958" t="s">
        <v>40</v>
      </c>
      <c r="G958">
        <v>10</v>
      </c>
      <c r="H958" t="s">
        <v>41</v>
      </c>
      <c r="I958" t="s">
        <v>22</v>
      </c>
      <c r="J958" t="s">
        <v>42</v>
      </c>
      <c r="K958" t="s">
        <v>23</v>
      </c>
      <c r="L958">
        <v>6259.35</v>
      </c>
      <c r="M958" s="1">
        <v>43637</v>
      </c>
      <c r="N958" t="s">
        <v>47</v>
      </c>
      <c r="O958" t="s">
        <v>45</v>
      </c>
      <c r="Q958" s="1">
        <v>43852</v>
      </c>
    </row>
    <row r="959" spans="1:17" x14ac:dyDescent="0.25">
      <c r="A959" t="s">
        <v>147</v>
      </c>
      <c r="B959" t="s">
        <v>556</v>
      </c>
      <c r="C959" t="s">
        <v>19</v>
      </c>
      <c r="D959" s="1">
        <v>43524</v>
      </c>
      <c r="E959" s="1">
        <v>43888</v>
      </c>
      <c r="F959" t="s">
        <v>40</v>
      </c>
      <c r="G959">
        <v>10</v>
      </c>
      <c r="H959" t="s">
        <v>41</v>
      </c>
      <c r="I959" t="s">
        <v>22</v>
      </c>
      <c r="J959" t="s">
        <v>42</v>
      </c>
      <c r="K959" t="s">
        <v>23</v>
      </c>
      <c r="L959">
        <v>7110.45</v>
      </c>
      <c r="M959" s="1">
        <v>43675</v>
      </c>
      <c r="N959" t="s">
        <v>47</v>
      </c>
      <c r="O959" t="s">
        <v>45</v>
      </c>
      <c r="Q959" s="1">
        <v>43852</v>
      </c>
    </row>
    <row r="960" spans="1:17" x14ac:dyDescent="0.25">
      <c r="A960" t="s">
        <v>149</v>
      </c>
      <c r="B960" t="s">
        <v>556</v>
      </c>
      <c r="C960" t="s">
        <v>19</v>
      </c>
      <c r="D960" s="1">
        <v>43524</v>
      </c>
      <c r="E960" s="1">
        <v>43888</v>
      </c>
      <c r="F960" t="s">
        <v>40</v>
      </c>
      <c r="G960">
        <v>10</v>
      </c>
      <c r="H960" t="s">
        <v>41</v>
      </c>
      <c r="I960" t="s">
        <v>22</v>
      </c>
      <c r="J960" t="s">
        <v>42</v>
      </c>
      <c r="K960" t="s">
        <v>23</v>
      </c>
      <c r="L960">
        <v>5501.03</v>
      </c>
      <c r="M960" s="1">
        <v>43759</v>
      </c>
      <c r="N960" t="s">
        <v>47</v>
      </c>
      <c r="O960" t="s">
        <v>45</v>
      </c>
      <c r="Q960" s="1">
        <v>43852</v>
      </c>
    </row>
    <row r="961" spans="1:17" x14ac:dyDescent="0.25">
      <c r="A961" t="s">
        <v>151</v>
      </c>
      <c r="B961" t="s">
        <v>557</v>
      </c>
      <c r="C961" t="s">
        <v>19</v>
      </c>
      <c r="D961" s="1">
        <v>43777</v>
      </c>
      <c r="E961" s="1">
        <v>44142</v>
      </c>
      <c r="F961" t="s">
        <v>40</v>
      </c>
      <c r="G961">
        <v>10</v>
      </c>
      <c r="H961" t="s">
        <v>41</v>
      </c>
      <c r="I961" t="s">
        <v>22</v>
      </c>
      <c r="J961" t="s">
        <v>42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</row>
    <row r="962" spans="1:17" x14ac:dyDescent="0.25">
      <c r="A962" t="s">
        <v>153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37</v>
      </c>
      <c r="G962">
        <v>3</v>
      </c>
      <c r="H962" t="s">
        <v>64</v>
      </c>
      <c r="I962" t="s">
        <v>22</v>
      </c>
      <c r="J962" t="s">
        <v>65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02B-2825-4394-BA51-96FBD3216767}">
  <dimension ref="A3:B11"/>
  <sheetViews>
    <sheetView workbookViewId="0">
      <selection activeCell="L14" sqref="L14"/>
    </sheetView>
  </sheetViews>
  <sheetFormatPr defaultRowHeight="15" x14ac:dyDescent="0.25"/>
  <cols>
    <col min="1" max="1" width="17" bestFit="1" customWidth="1"/>
    <col min="2" max="2" width="22.85546875" bestFit="1" customWidth="1"/>
  </cols>
  <sheetData>
    <row r="3" spans="1:2" x14ac:dyDescent="0.25">
      <c r="A3" s="2" t="s">
        <v>815</v>
      </c>
      <c r="B3" t="s">
        <v>823</v>
      </c>
    </row>
    <row r="4" spans="1:2" x14ac:dyDescent="0.25">
      <c r="A4" s="3" t="s">
        <v>40</v>
      </c>
      <c r="B4">
        <v>15</v>
      </c>
    </row>
    <row r="5" spans="1:2" x14ac:dyDescent="0.25">
      <c r="A5" s="3" t="s">
        <v>202</v>
      </c>
      <c r="B5">
        <v>6</v>
      </c>
    </row>
    <row r="6" spans="1:2" x14ac:dyDescent="0.25">
      <c r="A6" s="3" t="s">
        <v>32</v>
      </c>
      <c r="B6">
        <v>13</v>
      </c>
    </row>
    <row r="7" spans="1:2" x14ac:dyDescent="0.25">
      <c r="A7" s="3" t="s">
        <v>37</v>
      </c>
      <c r="B7">
        <v>5</v>
      </c>
    </row>
    <row r="8" spans="1:2" x14ac:dyDescent="0.25">
      <c r="A8" s="3" t="s">
        <v>20</v>
      </c>
      <c r="B8">
        <v>7</v>
      </c>
    </row>
    <row r="9" spans="1:2" x14ac:dyDescent="0.25">
      <c r="A9" s="3" t="s">
        <v>36</v>
      </c>
      <c r="B9">
        <v>2</v>
      </c>
    </row>
    <row r="10" spans="1:2" x14ac:dyDescent="0.25">
      <c r="A10" s="3" t="s">
        <v>792</v>
      </c>
      <c r="B10">
        <v>1</v>
      </c>
    </row>
    <row r="11" spans="1:2" x14ac:dyDescent="0.25">
      <c r="A11" s="3" t="s">
        <v>816</v>
      </c>
      <c r="B11">
        <v>49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7E79-8387-47A2-95BD-E5A7405B3AF7}">
  <dimension ref="A1:B11"/>
  <sheetViews>
    <sheetView workbookViewId="0">
      <selection activeCell="O8" sqref="O8"/>
    </sheetView>
  </sheetViews>
  <sheetFormatPr defaultRowHeight="15" x14ac:dyDescent="0.25"/>
  <cols>
    <col min="1" max="1" width="19.7109375" bestFit="1" customWidth="1"/>
    <col min="2" max="2" width="23.28515625" bestFit="1" customWidth="1"/>
  </cols>
  <sheetData>
    <row r="1" spans="1:2" x14ac:dyDescent="0.25">
      <c r="A1" s="2" t="s">
        <v>690</v>
      </c>
      <c r="B1" t="s">
        <v>846</v>
      </c>
    </row>
    <row r="3" spans="1:2" x14ac:dyDescent="0.25">
      <c r="A3" s="2" t="s">
        <v>815</v>
      </c>
      <c r="B3" t="s">
        <v>818</v>
      </c>
    </row>
    <row r="4" spans="1:2" x14ac:dyDescent="0.25">
      <c r="A4" s="3" t="s">
        <v>781</v>
      </c>
      <c r="B4">
        <v>300000</v>
      </c>
    </row>
    <row r="5" spans="1:2" x14ac:dyDescent="0.25">
      <c r="A5" s="3" t="s">
        <v>737</v>
      </c>
      <c r="B5">
        <v>350000</v>
      </c>
    </row>
    <row r="6" spans="1:2" x14ac:dyDescent="0.25">
      <c r="A6" s="3" t="s">
        <v>787</v>
      </c>
      <c r="B6">
        <v>400000</v>
      </c>
    </row>
    <row r="7" spans="1:2" x14ac:dyDescent="0.25">
      <c r="A7" s="3" t="s">
        <v>789</v>
      </c>
      <c r="B7">
        <v>300000</v>
      </c>
    </row>
    <row r="8" spans="1:2" x14ac:dyDescent="0.25">
      <c r="A8" s="3" t="s">
        <v>746</v>
      </c>
      <c r="B8">
        <v>300000</v>
      </c>
    </row>
    <row r="9" spans="1:2" x14ac:dyDescent="0.25">
      <c r="A9" s="3" t="s">
        <v>695</v>
      </c>
      <c r="B9">
        <v>400000</v>
      </c>
    </row>
    <row r="10" spans="1:2" x14ac:dyDescent="0.25">
      <c r="A10" s="3" t="s">
        <v>742</v>
      </c>
      <c r="B10">
        <v>300000</v>
      </c>
    </row>
    <row r="11" spans="1:2" x14ac:dyDescent="0.25">
      <c r="A11" s="3" t="s">
        <v>816</v>
      </c>
      <c r="B11">
        <v>2350000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8F17-5334-4251-AA98-07DE2E227415}">
  <dimension ref="A1:E17"/>
  <sheetViews>
    <sheetView workbookViewId="0">
      <selection activeCell="F7" sqref="F7"/>
    </sheetView>
  </sheetViews>
  <sheetFormatPr defaultRowHeight="15" x14ac:dyDescent="0.25"/>
  <cols>
    <col min="1" max="1" width="15.140625" bestFit="1" customWidth="1"/>
    <col min="2" max="4" width="30.85546875" bestFit="1" customWidth="1"/>
    <col min="5" max="5" width="29" bestFit="1" customWidth="1"/>
    <col min="6" max="6" width="32" bestFit="1" customWidth="1"/>
    <col min="7" max="7" width="30.85546875" bestFit="1" customWidth="1"/>
    <col min="8" max="8" width="29" bestFit="1" customWidth="1"/>
    <col min="9" max="9" width="32" bestFit="1" customWidth="1"/>
    <col min="10" max="10" width="30.85546875" bestFit="1" customWidth="1"/>
    <col min="11" max="11" width="29" bestFit="1" customWidth="1"/>
    <col min="12" max="12" width="32" bestFit="1" customWidth="1"/>
    <col min="13" max="13" width="30.85546875" bestFit="1" customWidth="1"/>
    <col min="14" max="14" width="29" bestFit="1" customWidth="1"/>
    <col min="15" max="15" width="32" bestFit="1" customWidth="1"/>
    <col min="16" max="16" width="30.85546875" bestFit="1" customWidth="1"/>
    <col min="17" max="17" width="29" bestFit="1" customWidth="1"/>
    <col min="18" max="18" width="32" bestFit="1" customWidth="1"/>
    <col min="19" max="19" width="30.85546875" bestFit="1" customWidth="1"/>
    <col min="20" max="20" width="29" bestFit="1" customWidth="1"/>
    <col min="21" max="21" width="32" bestFit="1" customWidth="1"/>
    <col min="22" max="22" width="30.85546875" bestFit="1" customWidth="1"/>
    <col min="23" max="23" width="29" bestFit="1" customWidth="1"/>
    <col min="24" max="24" width="32" bestFit="1" customWidth="1"/>
    <col min="25" max="25" width="30.85546875" bestFit="1" customWidth="1"/>
    <col min="26" max="26" width="29" bestFit="1" customWidth="1"/>
    <col min="27" max="27" width="32" bestFit="1" customWidth="1"/>
    <col min="28" max="28" width="30.85546875" bestFit="1" customWidth="1"/>
    <col min="29" max="29" width="29" bestFit="1" customWidth="1"/>
    <col min="30" max="30" width="32" bestFit="1" customWidth="1"/>
    <col min="31" max="31" width="30.85546875" bestFit="1" customWidth="1"/>
    <col min="32" max="32" width="29" bestFit="1" customWidth="1"/>
    <col min="33" max="33" width="32" bestFit="1" customWidth="1"/>
    <col min="34" max="34" width="30.85546875" bestFit="1" customWidth="1"/>
    <col min="35" max="35" width="29" bestFit="1" customWidth="1"/>
    <col min="36" max="36" width="32" bestFit="1" customWidth="1"/>
    <col min="37" max="37" width="30.85546875" bestFit="1" customWidth="1"/>
    <col min="38" max="38" width="29" bestFit="1" customWidth="1"/>
    <col min="39" max="39" width="32" bestFit="1" customWidth="1"/>
    <col min="40" max="40" width="30.85546875" bestFit="1" customWidth="1"/>
    <col min="41" max="41" width="34.140625" bestFit="1" customWidth="1"/>
    <col min="42" max="42" width="37" bestFit="1" customWidth="1"/>
    <col min="43" max="43" width="35.85546875" bestFit="1" customWidth="1"/>
  </cols>
  <sheetData>
    <row r="1" spans="1:5" ht="18.75" x14ac:dyDescent="0.3">
      <c r="D1" s="18" t="s">
        <v>826</v>
      </c>
      <c r="E1" s="18"/>
    </row>
    <row r="2" spans="1:5" x14ac:dyDescent="0.25">
      <c r="D2" s="5">
        <v>2019</v>
      </c>
      <c r="E2" s="5">
        <v>2020</v>
      </c>
    </row>
    <row r="3" spans="1:5" x14ac:dyDescent="0.25">
      <c r="A3" s="2" t="s">
        <v>815</v>
      </c>
      <c r="B3" t="s">
        <v>817</v>
      </c>
      <c r="D3" s="5">
        <v>3</v>
      </c>
      <c r="E3" s="5">
        <v>31</v>
      </c>
    </row>
    <row r="4" spans="1:5" x14ac:dyDescent="0.25">
      <c r="A4" s="3" t="s">
        <v>138</v>
      </c>
      <c r="B4">
        <v>2</v>
      </c>
    </row>
    <row r="5" spans="1:5" x14ac:dyDescent="0.25">
      <c r="A5" s="3" t="s">
        <v>41</v>
      </c>
      <c r="B5">
        <v>2</v>
      </c>
    </row>
    <row r="6" spans="1:5" x14ac:dyDescent="0.25">
      <c r="A6" s="3" t="s">
        <v>60</v>
      </c>
      <c r="B6">
        <v>3</v>
      </c>
    </row>
    <row r="7" spans="1:5" x14ac:dyDescent="0.25">
      <c r="A7" s="3" t="s">
        <v>317</v>
      </c>
      <c r="B7">
        <v>3</v>
      </c>
    </row>
    <row r="8" spans="1:5" x14ac:dyDescent="0.25">
      <c r="A8" s="3" t="s">
        <v>64</v>
      </c>
      <c r="B8">
        <v>4</v>
      </c>
    </row>
    <row r="9" spans="1:5" x14ac:dyDescent="0.25">
      <c r="A9" s="3" t="s">
        <v>104</v>
      </c>
      <c r="B9">
        <v>4</v>
      </c>
    </row>
    <row r="10" spans="1:5" x14ac:dyDescent="0.25">
      <c r="A10" s="3" t="s">
        <v>83</v>
      </c>
      <c r="B10">
        <v>4</v>
      </c>
    </row>
    <row r="11" spans="1:5" x14ac:dyDescent="0.25">
      <c r="A11" s="3" t="s">
        <v>21</v>
      </c>
      <c r="B11">
        <v>5</v>
      </c>
    </row>
    <row r="12" spans="1:5" x14ac:dyDescent="0.25">
      <c r="A12" s="3" t="s">
        <v>27</v>
      </c>
      <c r="B12">
        <v>7</v>
      </c>
    </row>
    <row r="13" spans="1:5" x14ac:dyDescent="0.25">
      <c r="A13" s="3" t="s">
        <v>816</v>
      </c>
      <c r="B13">
        <v>34</v>
      </c>
    </row>
    <row r="15" spans="1:5" x14ac:dyDescent="0.25">
      <c r="A15" s="2" t="s">
        <v>822</v>
      </c>
      <c r="B15" t="s">
        <v>821</v>
      </c>
    </row>
    <row r="16" spans="1:5" x14ac:dyDescent="0.25">
      <c r="A16" t="s">
        <v>819</v>
      </c>
      <c r="B16">
        <v>3</v>
      </c>
    </row>
    <row r="17" spans="1:2" x14ac:dyDescent="0.25">
      <c r="A17" t="s">
        <v>820</v>
      </c>
      <c r="B17">
        <v>31</v>
      </c>
    </row>
  </sheetData>
  <mergeCells count="1">
    <mergeCell ref="D1:E1"/>
  </mergeCell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A062-21A0-4CBD-8B0A-64EA5205CDCE}">
  <dimension ref="A2:G14"/>
  <sheetViews>
    <sheetView workbookViewId="0">
      <selection activeCell="G2" sqref="G2:G3"/>
    </sheetView>
  </sheetViews>
  <sheetFormatPr defaultRowHeight="15" x14ac:dyDescent="0.25"/>
  <cols>
    <col min="1" max="1" width="19" bestFit="1" customWidth="1"/>
    <col min="2" max="2" width="23.28515625" bestFit="1" customWidth="1"/>
    <col min="5" max="5" width="18.28515625" bestFit="1" customWidth="1"/>
    <col min="6" max="6" width="15" customWidth="1"/>
    <col min="7" max="7" width="23.5703125" bestFit="1" customWidth="1"/>
  </cols>
  <sheetData>
    <row r="2" spans="1:7" ht="26.25" customHeight="1" x14ac:dyDescent="0.4">
      <c r="E2" s="6">
        <v>49</v>
      </c>
      <c r="F2" s="4"/>
      <c r="G2" s="6">
        <v>44</v>
      </c>
    </row>
    <row r="3" spans="1:7" x14ac:dyDescent="0.25">
      <c r="A3" s="2" t="s">
        <v>815</v>
      </c>
      <c r="B3" t="s">
        <v>818</v>
      </c>
      <c r="E3" t="s">
        <v>824</v>
      </c>
      <c r="G3" t="s">
        <v>825</v>
      </c>
    </row>
    <row r="4" spans="1:7" x14ac:dyDescent="0.25">
      <c r="A4" s="3" t="s">
        <v>737</v>
      </c>
      <c r="B4">
        <v>350000</v>
      </c>
    </row>
    <row r="5" spans="1:7" x14ac:dyDescent="0.25">
      <c r="A5" s="3" t="s">
        <v>787</v>
      </c>
      <c r="B5">
        <v>400000</v>
      </c>
    </row>
    <row r="6" spans="1:7" x14ac:dyDescent="0.25">
      <c r="A6" s="3" t="s">
        <v>695</v>
      </c>
      <c r="B6">
        <v>400000</v>
      </c>
    </row>
    <row r="7" spans="1:7" x14ac:dyDescent="0.25">
      <c r="A7" s="3" t="s">
        <v>32</v>
      </c>
      <c r="B7">
        <v>500000</v>
      </c>
    </row>
    <row r="8" spans="1:7" x14ac:dyDescent="0.25">
      <c r="A8" s="3" t="s">
        <v>816</v>
      </c>
      <c r="B8">
        <v>1650000</v>
      </c>
    </row>
    <row r="10" spans="1:7" x14ac:dyDescent="0.25">
      <c r="A10" s="2" t="s">
        <v>815</v>
      </c>
      <c r="B10" t="s">
        <v>823</v>
      </c>
    </row>
    <row r="11" spans="1:7" x14ac:dyDescent="0.25">
      <c r="A11" s="3" t="s">
        <v>741</v>
      </c>
      <c r="B11">
        <v>5</v>
      </c>
    </row>
    <row r="12" spans="1:7" x14ac:dyDescent="0.25">
      <c r="A12" s="3" t="s">
        <v>768</v>
      </c>
      <c r="B12">
        <v>2</v>
      </c>
    </row>
    <row r="13" spans="1:7" x14ac:dyDescent="0.25">
      <c r="A13" s="3" t="s">
        <v>697</v>
      </c>
      <c r="B13">
        <v>42</v>
      </c>
    </row>
    <row r="14" spans="1:7" x14ac:dyDescent="0.25">
      <c r="A14" s="3" t="s">
        <v>816</v>
      </c>
      <c r="B14">
        <v>49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5129-4BBF-40B4-BDA0-73423B223FA3}">
  <dimension ref="A1:S18"/>
  <sheetViews>
    <sheetView tabSelected="1" workbookViewId="0">
      <selection activeCell="S20" sqref="S20"/>
    </sheetView>
  </sheetViews>
  <sheetFormatPr defaultRowHeight="15" x14ac:dyDescent="0.25"/>
  <cols>
    <col min="1" max="1" width="16.140625" style="8" customWidth="1"/>
    <col min="2" max="2" width="12.85546875" style="8" customWidth="1"/>
    <col min="3" max="4" width="9.140625" style="8"/>
    <col min="5" max="5" width="12.7109375" style="8" customWidth="1"/>
    <col min="6" max="6" width="4" style="8" customWidth="1"/>
    <col min="7" max="7" width="9.5703125" style="8" customWidth="1"/>
    <col min="8" max="11" width="9.140625" style="8"/>
    <col min="12" max="12" width="10.28515625" style="8" customWidth="1"/>
    <col min="13" max="13" width="4" style="8" customWidth="1"/>
    <col min="14" max="15" width="9.140625" style="8"/>
    <col min="16" max="16" width="12.85546875" style="8" customWidth="1"/>
    <col min="17" max="18" width="9.140625" style="8"/>
    <col min="19" max="19" width="14.140625" style="8" customWidth="1"/>
    <col min="20" max="16384" width="9.140625" style="8"/>
  </cols>
  <sheetData>
    <row r="1" spans="1:19" x14ac:dyDescent="0.25">
      <c r="A1" s="8" t="s">
        <v>840</v>
      </c>
    </row>
    <row r="11" spans="1:19" x14ac:dyDescent="0.25">
      <c r="A11" s="19" t="s">
        <v>840</v>
      </c>
      <c r="B11" s="19"/>
      <c r="C11" s="19" t="s">
        <v>841</v>
      </c>
      <c r="D11" s="19"/>
      <c r="E11" s="19"/>
      <c r="G11" s="19" t="s">
        <v>838</v>
      </c>
      <c r="H11" s="19"/>
      <c r="I11" s="19"/>
      <c r="J11" s="19" t="s">
        <v>839</v>
      </c>
      <c r="K11" s="19"/>
      <c r="L11" s="19"/>
      <c r="N11" s="19" t="s">
        <v>842</v>
      </c>
      <c r="O11" s="19"/>
      <c r="P11" s="19"/>
      <c r="Q11" s="19" t="s">
        <v>843</v>
      </c>
      <c r="R11" s="19"/>
      <c r="S11" s="19"/>
    </row>
    <row r="12" spans="1:19" ht="18.75" x14ac:dyDescent="0.3">
      <c r="A12" s="21">
        <v>0.64936419960035074</v>
      </c>
      <c r="B12" s="21"/>
      <c r="C12" s="21">
        <v>0.15141145214005938</v>
      </c>
      <c r="D12" s="21"/>
      <c r="E12" s="21"/>
      <c r="G12" s="20">
        <v>0.17950932542596129</v>
      </c>
      <c r="H12" s="20"/>
      <c r="I12" s="20"/>
      <c r="J12" s="20">
        <v>4.2077397073355401E-2</v>
      </c>
      <c r="K12" s="20"/>
      <c r="L12" s="20"/>
      <c r="N12" s="20">
        <v>1.5022799823531168</v>
      </c>
      <c r="O12" s="20"/>
      <c r="P12" s="20"/>
      <c r="Q12" s="20">
        <v>0.68136707346225944</v>
      </c>
      <c r="R12" s="20"/>
      <c r="S12" s="20"/>
    </row>
    <row r="14" spans="1:19" ht="26.25" customHeight="1" x14ac:dyDescent="0.4">
      <c r="A14" s="18" t="s">
        <v>826</v>
      </c>
      <c r="B14" s="18"/>
      <c r="R14" s="22">
        <v>49</v>
      </c>
      <c r="S14" s="22"/>
    </row>
    <row r="15" spans="1:19" x14ac:dyDescent="0.25">
      <c r="A15" s="5">
        <v>2019</v>
      </c>
      <c r="B15" s="5">
        <v>2020</v>
      </c>
      <c r="R15" s="23" t="s">
        <v>824</v>
      </c>
      <c r="S15" s="23"/>
    </row>
    <row r="16" spans="1:19" x14ac:dyDescent="0.25">
      <c r="A16" s="5">
        <v>3</v>
      </c>
      <c r="B16" s="5">
        <v>31</v>
      </c>
    </row>
    <row r="17" spans="18:19" ht="26.25" x14ac:dyDescent="0.4">
      <c r="R17" s="22">
        <v>44</v>
      </c>
      <c r="S17" s="22"/>
    </row>
    <row r="18" spans="18:19" x14ac:dyDescent="0.25">
      <c r="R18" s="23" t="s">
        <v>825</v>
      </c>
      <c r="S18" s="23"/>
    </row>
  </sheetData>
  <mergeCells count="17">
    <mergeCell ref="A14:B14"/>
    <mergeCell ref="R14:S14"/>
    <mergeCell ref="R15:S15"/>
    <mergeCell ref="R17:S17"/>
    <mergeCell ref="R18:S18"/>
    <mergeCell ref="Q11:S11"/>
    <mergeCell ref="N12:P12"/>
    <mergeCell ref="Q12:S12"/>
    <mergeCell ref="A11:B11"/>
    <mergeCell ref="C11:E11"/>
    <mergeCell ref="A12:B12"/>
    <mergeCell ref="C12:E12"/>
    <mergeCell ref="G11:I11"/>
    <mergeCell ref="J11:L11"/>
    <mergeCell ref="G12:I12"/>
    <mergeCell ref="J12:L12"/>
    <mergeCell ref="N11:P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9DA-9E5B-4CFF-9004-13515D1FB132}">
  <dimension ref="A1:I10"/>
  <sheetViews>
    <sheetView workbookViewId="0">
      <selection activeCell="E5" sqref="E5"/>
    </sheetView>
  </sheetViews>
  <sheetFormatPr defaultRowHeight="15" x14ac:dyDescent="0.25"/>
  <cols>
    <col min="1" max="1" width="15.85546875" bestFit="1" customWidth="1"/>
    <col min="2" max="2" width="15.42578125" bestFit="1" customWidth="1"/>
    <col min="3" max="3" width="33.5703125" bestFit="1" customWidth="1"/>
    <col min="4" max="4" width="16.85546875" bestFit="1" customWidth="1"/>
    <col min="5" max="5" width="20.140625" bestFit="1" customWidth="1"/>
    <col min="6" max="6" width="15.5703125" bestFit="1" customWidth="1"/>
    <col min="7" max="7" width="10.28515625" bestFit="1" customWidth="1"/>
    <col min="8" max="8" width="19.28515625" bestFit="1" customWidth="1"/>
    <col min="9" max="9" width="27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6</v>
      </c>
      <c r="E1" t="s">
        <v>558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26</v>
      </c>
      <c r="B2" t="s">
        <v>22</v>
      </c>
      <c r="C2" t="s">
        <v>33</v>
      </c>
      <c r="D2">
        <v>3</v>
      </c>
      <c r="E2" t="s">
        <v>559</v>
      </c>
      <c r="F2" t="s">
        <v>66</v>
      </c>
      <c r="G2">
        <v>139240</v>
      </c>
      <c r="H2" s="1">
        <v>43663</v>
      </c>
      <c r="I2" t="s">
        <v>560</v>
      </c>
    </row>
    <row r="3" spans="1:9" x14ac:dyDescent="0.25">
      <c r="A3" t="s">
        <v>29</v>
      </c>
      <c r="B3" t="s">
        <v>22</v>
      </c>
      <c r="C3" t="s">
        <v>33</v>
      </c>
      <c r="D3">
        <v>3</v>
      </c>
      <c r="E3" t="s">
        <v>559</v>
      </c>
      <c r="F3" t="s">
        <v>66</v>
      </c>
      <c r="G3">
        <v>139240</v>
      </c>
      <c r="H3" s="1">
        <v>43486</v>
      </c>
      <c r="I3" t="s">
        <v>560</v>
      </c>
    </row>
    <row r="4" spans="1:9" x14ac:dyDescent="0.25">
      <c r="A4" t="s">
        <v>34</v>
      </c>
      <c r="B4" t="s">
        <v>22</v>
      </c>
      <c r="C4" t="s">
        <v>561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560</v>
      </c>
    </row>
    <row r="5" spans="1:9" x14ac:dyDescent="0.25">
      <c r="A5" t="s">
        <v>35</v>
      </c>
      <c r="B5" t="s">
        <v>22</v>
      </c>
      <c r="C5" t="s">
        <v>561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560</v>
      </c>
    </row>
    <row r="6" spans="1:9" x14ac:dyDescent="0.25">
      <c r="A6" t="s">
        <v>38</v>
      </c>
      <c r="B6" t="s">
        <v>22</v>
      </c>
      <c r="C6" t="s">
        <v>33</v>
      </c>
      <c r="D6">
        <v>3</v>
      </c>
      <c r="E6" t="s">
        <v>559</v>
      </c>
      <c r="F6" t="s">
        <v>66</v>
      </c>
      <c r="G6">
        <v>118000</v>
      </c>
      <c r="H6" s="1">
        <v>43539</v>
      </c>
      <c r="I6" t="s">
        <v>560</v>
      </c>
    </row>
    <row r="7" spans="1:9" x14ac:dyDescent="0.25">
      <c r="A7" t="s">
        <v>43</v>
      </c>
      <c r="B7" t="s">
        <v>22</v>
      </c>
      <c r="C7" t="s">
        <v>561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560</v>
      </c>
    </row>
    <row r="8" spans="1:9" x14ac:dyDescent="0.25">
      <c r="A8" t="s">
        <v>46</v>
      </c>
      <c r="B8" t="s">
        <v>22</v>
      </c>
      <c r="C8" t="s">
        <v>561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560</v>
      </c>
    </row>
    <row r="9" spans="1:9" x14ac:dyDescent="0.25">
      <c r="A9" t="s">
        <v>48</v>
      </c>
      <c r="B9" t="s">
        <v>22</v>
      </c>
      <c r="C9" t="s">
        <v>37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560</v>
      </c>
    </row>
    <row r="10" spans="1:9" x14ac:dyDescent="0.25">
      <c r="A10" t="s">
        <v>49</v>
      </c>
      <c r="B10" t="s">
        <v>22</v>
      </c>
      <c r="C10" t="s">
        <v>561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560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3987-AD48-4E87-939D-A1933E5C1F60}">
  <dimension ref="A1:L205"/>
  <sheetViews>
    <sheetView topLeftCell="A2" workbookViewId="0">
      <selection activeCell="G3" sqref="G3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27" bestFit="1" customWidth="1"/>
    <col min="4" max="4" width="15.42578125" bestFit="1" customWidth="1"/>
    <col min="5" max="5" width="33.5703125" bestFit="1" customWidth="1"/>
    <col min="6" max="6" width="16.85546875" bestFit="1" customWidth="1"/>
    <col min="7" max="7" width="20.140625" bestFit="1" customWidth="1"/>
    <col min="8" max="8" width="15.5703125" bestFit="1" customWidth="1"/>
    <col min="9" max="9" width="20.42578125" bestFit="1" customWidth="1"/>
    <col min="10" max="10" width="30" bestFit="1" customWidth="1"/>
    <col min="11" max="11" width="10.28515625" bestFit="1" customWidth="1"/>
    <col min="12" max="12" width="19.28515625" bestFit="1" customWidth="1"/>
  </cols>
  <sheetData>
    <row r="1" spans="1:12" x14ac:dyDescent="0.25">
      <c r="A1" t="s">
        <v>574</v>
      </c>
      <c r="B1" t="s">
        <v>575</v>
      </c>
      <c r="C1" t="s">
        <v>13</v>
      </c>
      <c r="D1" t="s">
        <v>8</v>
      </c>
      <c r="E1" t="s">
        <v>9</v>
      </c>
      <c r="F1" t="s">
        <v>6</v>
      </c>
      <c r="G1" t="s">
        <v>558</v>
      </c>
      <c r="H1" t="s">
        <v>10</v>
      </c>
      <c r="I1" t="s">
        <v>576</v>
      </c>
      <c r="J1" t="s">
        <v>1</v>
      </c>
      <c r="K1" t="s">
        <v>11</v>
      </c>
      <c r="L1" t="s">
        <v>12</v>
      </c>
    </row>
    <row r="2" spans="1:12" x14ac:dyDescent="0.25">
      <c r="A2">
        <v>1900001087</v>
      </c>
      <c r="B2" s="1">
        <v>43566</v>
      </c>
      <c r="C2" t="s">
        <v>560</v>
      </c>
      <c r="D2" t="s">
        <v>22</v>
      </c>
      <c r="E2" t="s">
        <v>37</v>
      </c>
      <c r="F2">
        <v>10</v>
      </c>
      <c r="G2" t="s">
        <v>41</v>
      </c>
      <c r="H2" t="s">
        <v>28</v>
      </c>
      <c r="I2" t="s">
        <v>26</v>
      </c>
      <c r="K2">
        <v>84746</v>
      </c>
      <c r="L2" s="1">
        <v>43565</v>
      </c>
    </row>
    <row r="3" spans="1:12" x14ac:dyDescent="0.25">
      <c r="A3">
        <v>1900001106</v>
      </c>
      <c r="B3" s="1">
        <v>43602</v>
      </c>
      <c r="C3" t="s">
        <v>24</v>
      </c>
      <c r="D3" t="s">
        <v>22</v>
      </c>
      <c r="E3" t="s">
        <v>65</v>
      </c>
      <c r="F3">
        <v>4</v>
      </c>
      <c r="G3" t="s">
        <v>317</v>
      </c>
      <c r="H3" t="s">
        <v>23</v>
      </c>
      <c r="I3" t="s">
        <v>29</v>
      </c>
      <c r="J3">
        <v>2.4142020928135997E+18</v>
      </c>
      <c r="K3">
        <v>86724</v>
      </c>
      <c r="L3" s="1">
        <v>43466</v>
      </c>
    </row>
    <row r="4" spans="1:12" x14ac:dyDescent="0.25">
      <c r="A4">
        <v>1900001110</v>
      </c>
      <c r="B4" s="1">
        <v>43602</v>
      </c>
      <c r="C4" t="s">
        <v>24</v>
      </c>
      <c r="D4" t="s">
        <v>22</v>
      </c>
      <c r="E4" t="s">
        <v>65</v>
      </c>
      <c r="F4">
        <v>4</v>
      </c>
      <c r="G4" t="s">
        <v>317</v>
      </c>
      <c r="H4" t="s">
        <v>23</v>
      </c>
      <c r="I4" t="s">
        <v>34</v>
      </c>
      <c r="J4" t="s">
        <v>529</v>
      </c>
      <c r="K4">
        <v>148500</v>
      </c>
      <c r="L4" s="1">
        <v>43525</v>
      </c>
    </row>
    <row r="5" spans="1:12" x14ac:dyDescent="0.25">
      <c r="A5">
        <v>1900001136</v>
      </c>
      <c r="B5" s="1">
        <v>43615</v>
      </c>
      <c r="C5" t="s">
        <v>24</v>
      </c>
      <c r="D5" t="s">
        <v>22</v>
      </c>
      <c r="E5" t="s">
        <v>65</v>
      </c>
      <c r="F5">
        <v>1</v>
      </c>
      <c r="G5" t="s">
        <v>21</v>
      </c>
      <c r="H5" t="s">
        <v>66</v>
      </c>
      <c r="I5" t="s">
        <v>35</v>
      </c>
      <c r="J5" t="s">
        <v>552</v>
      </c>
      <c r="K5">
        <v>12019</v>
      </c>
      <c r="L5" s="1">
        <v>43466</v>
      </c>
    </row>
    <row r="6" spans="1:12" x14ac:dyDescent="0.25">
      <c r="A6">
        <v>1900001164</v>
      </c>
      <c r="B6" s="1">
        <v>43627</v>
      </c>
      <c r="C6" t="s">
        <v>24</v>
      </c>
      <c r="D6" t="s">
        <v>22</v>
      </c>
      <c r="E6" t="s">
        <v>65</v>
      </c>
      <c r="F6">
        <v>4</v>
      </c>
      <c r="G6" t="s">
        <v>317</v>
      </c>
      <c r="H6" t="s">
        <v>23</v>
      </c>
      <c r="I6" t="s">
        <v>38</v>
      </c>
      <c r="J6" t="s">
        <v>288</v>
      </c>
      <c r="K6">
        <v>12500</v>
      </c>
      <c r="L6" s="1">
        <v>43522</v>
      </c>
    </row>
    <row r="7" spans="1:12" x14ac:dyDescent="0.25">
      <c r="A7">
        <v>1900001165</v>
      </c>
      <c r="B7" s="1">
        <v>43627</v>
      </c>
      <c r="C7" t="s">
        <v>24</v>
      </c>
      <c r="D7" t="s">
        <v>22</v>
      </c>
      <c r="E7" t="s">
        <v>42</v>
      </c>
      <c r="F7">
        <v>5</v>
      </c>
      <c r="G7" t="s">
        <v>134</v>
      </c>
      <c r="H7" t="s">
        <v>28</v>
      </c>
      <c r="I7" t="s">
        <v>43</v>
      </c>
      <c r="J7">
        <v>206314000000</v>
      </c>
      <c r="K7">
        <v>58300</v>
      </c>
      <c r="L7" s="1">
        <v>43512</v>
      </c>
    </row>
    <row r="8" spans="1:12" x14ac:dyDescent="0.25">
      <c r="A8">
        <v>1900001167</v>
      </c>
      <c r="B8" s="1">
        <v>43629</v>
      </c>
      <c r="C8" t="s">
        <v>24</v>
      </c>
      <c r="D8" t="s">
        <v>22</v>
      </c>
      <c r="E8" t="s">
        <v>65</v>
      </c>
      <c r="F8">
        <v>1</v>
      </c>
      <c r="G8" t="s">
        <v>21</v>
      </c>
      <c r="H8" t="s">
        <v>66</v>
      </c>
      <c r="I8" t="s">
        <v>46</v>
      </c>
      <c r="J8" t="s">
        <v>70</v>
      </c>
      <c r="K8">
        <v>12019</v>
      </c>
      <c r="L8" s="1">
        <v>43466</v>
      </c>
    </row>
    <row r="9" spans="1:12" x14ac:dyDescent="0.25">
      <c r="A9">
        <v>1900001168</v>
      </c>
      <c r="B9" s="1">
        <v>43629</v>
      </c>
      <c r="C9" t="s">
        <v>24</v>
      </c>
      <c r="D9" t="s">
        <v>22</v>
      </c>
      <c r="E9" t="s">
        <v>65</v>
      </c>
      <c r="F9">
        <v>1</v>
      </c>
      <c r="G9" t="s">
        <v>21</v>
      </c>
      <c r="H9" t="s">
        <v>66</v>
      </c>
      <c r="I9" t="s">
        <v>48</v>
      </c>
      <c r="J9" t="s">
        <v>189</v>
      </c>
      <c r="K9">
        <v>30048</v>
      </c>
      <c r="L9" s="1">
        <v>43466</v>
      </c>
    </row>
    <row r="10" spans="1:12" x14ac:dyDescent="0.25">
      <c r="A10">
        <v>1900001169</v>
      </c>
      <c r="B10" s="1">
        <v>43629</v>
      </c>
      <c r="C10" t="s">
        <v>24</v>
      </c>
      <c r="D10" t="s">
        <v>22</v>
      </c>
      <c r="E10" t="s">
        <v>65</v>
      </c>
      <c r="F10">
        <v>4</v>
      </c>
      <c r="G10" t="s">
        <v>317</v>
      </c>
      <c r="H10" t="s">
        <v>23</v>
      </c>
      <c r="I10" t="s">
        <v>49</v>
      </c>
      <c r="J10">
        <v>3.1242015891005998E+18</v>
      </c>
      <c r="K10">
        <v>14394</v>
      </c>
      <c r="L10" s="1">
        <v>43467</v>
      </c>
    </row>
    <row r="11" spans="1:12" x14ac:dyDescent="0.25">
      <c r="A11">
        <v>1900001282</v>
      </c>
      <c r="B11" s="1">
        <v>43659</v>
      </c>
      <c r="C11" t="s">
        <v>24</v>
      </c>
      <c r="D11" t="s">
        <v>22</v>
      </c>
      <c r="E11" t="s">
        <v>42</v>
      </c>
      <c r="F11">
        <v>6</v>
      </c>
      <c r="G11" t="s">
        <v>104</v>
      </c>
      <c r="H11" t="s">
        <v>28</v>
      </c>
      <c r="I11" t="s">
        <v>51</v>
      </c>
      <c r="J11" t="s">
        <v>503</v>
      </c>
      <c r="K11">
        <v>32392</v>
      </c>
      <c r="L11" s="1">
        <v>43595</v>
      </c>
    </row>
    <row r="12" spans="1:12" x14ac:dyDescent="0.25">
      <c r="A12">
        <v>1900001293</v>
      </c>
      <c r="B12" s="1">
        <v>43662</v>
      </c>
      <c r="C12" t="s">
        <v>24</v>
      </c>
      <c r="D12" t="s">
        <v>22</v>
      </c>
      <c r="E12" t="s">
        <v>37</v>
      </c>
      <c r="F12">
        <v>13</v>
      </c>
      <c r="G12" t="s">
        <v>572</v>
      </c>
      <c r="H12" t="s">
        <v>66</v>
      </c>
      <c r="I12" t="s">
        <v>53</v>
      </c>
      <c r="J12" t="s">
        <v>338</v>
      </c>
      <c r="K12">
        <v>162500</v>
      </c>
      <c r="L12" s="1">
        <v>43560</v>
      </c>
    </row>
    <row r="13" spans="1:12" x14ac:dyDescent="0.25">
      <c r="A13">
        <v>1900001294</v>
      </c>
      <c r="B13" s="1">
        <v>43662</v>
      </c>
      <c r="C13" t="s">
        <v>24</v>
      </c>
      <c r="D13" t="s">
        <v>22</v>
      </c>
      <c r="E13" t="s">
        <v>37</v>
      </c>
      <c r="F13">
        <v>13</v>
      </c>
      <c r="G13" t="s">
        <v>572</v>
      </c>
      <c r="H13" t="s">
        <v>66</v>
      </c>
      <c r="I13" t="s">
        <v>55</v>
      </c>
      <c r="J13" t="s">
        <v>339</v>
      </c>
      <c r="K13">
        <v>250000</v>
      </c>
      <c r="L13" s="1">
        <v>43573</v>
      </c>
    </row>
    <row r="14" spans="1:12" x14ac:dyDescent="0.25">
      <c r="A14">
        <v>1900001304</v>
      </c>
      <c r="B14" s="1">
        <v>43663</v>
      </c>
      <c r="C14" t="s">
        <v>24</v>
      </c>
      <c r="D14" t="s">
        <v>22</v>
      </c>
      <c r="E14" t="s">
        <v>65</v>
      </c>
      <c r="F14">
        <v>1</v>
      </c>
      <c r="G14" t="s">
        <v>21</v>
      </c>
      <c r="H14" t="s">
        <v>66</v>
      </c>
      <c r="I14" t="s">
        <v>56</v>
      </c>
      <c r="J14">
        <v>2280082714</v>
      </c>
      <c r="K14">
        <v>2646</v>
      </c>
      <c r="L14" s="1">
        <v>43535</v>
      </c>
    </row>
    <row r="15" spans="1:12" x14ac:dyDescent="0.25">
      <c r="A15">
        <v>1900001305</v>
      </c>
      <c r="B15" s="1">
        <v>43663</v>
      </c>
      <c r="C15" t="s">
        <v>24</v>
      </c>
      <c r="D15" t="s">
        <v>22</v>
      </c>
      <c r="E15" t="s">
        <v>65</v>
      </c>
      <c r="F15">
        <v>4</v>
      </c>
      <c r="G15" t="s">
        <v>317</v>
      </c>
      <c r="H15" t="s">
        <v>28</v>
      </c>
      <c r="I15" t="s">
        <v>58</v>
      </c>
      <c r="J15">
        <v>8502066</v>
      </c>
      <c r="K15">
        <v>18150</v>
      </c>
      <c r="L15" s="1">
        <v>43468</v>
      </c>
    </row>
    <row r="16" spans="1:12" x14ac:dyDescent="0.25">
      <c r="A16">
        <v>1900001306</v>
      </c>
      <c r="B16" s="1">
        <v>43663</v>
      </c>
      <c r="C16" t="s">
        <v>24</v>
      </c>
      <c r="D16" t="s">
        <v>22</v>
      </c>
      <c r="E16" t="s">
        <v>37</v>
      </c>
      <c r="F16">
        <v>2</v>
      </c>
      <c r="G16" t="s">
        <v>27</v>
      </c>
      <c r="H16" t="s">
        <v>66</v>
      </c>
      <c r="I16" t="s">
        <v>62</v>
      </c>
      <c r="J16" t="s">
        <v>304</v>
      </c>
      <c r="K16">
        <v>60025</v>
      </c>
      <c r="L16" s="1">
        <v>43577</v>
      </c>
    </row>
    <row r="17" spans="1:12" x14ac:dyDescent="0.25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64</v>
      </c>
      <c r="H17" t="s">
        <v>66</v>
      </c>
      <c r="I17" t="s">
        <v>63</v>
      </c>
      <c r="J17">
        <v>9.9000044190299996E+19</v>
      </c>
      <c r="K17">
        <v>134736</v>
      </c>
      <c r="L17" s="1">
        <v>43580</v>
      </c>
    </row>
    <row r="18" spans="1:12" x14ac:dyDescent="0.25">
      <c r="A18">
        <v>1900001342</v>
      </c>
      <c r="B18" s="1">
        <v>43669</v>
      </c>
      <c r="C18" t="s">
        <v>24</v>
      </c>
      <c r="D18" t="s">
        <v>22</v>
      </c>
      <c r="E18" t="s">
        <v>42</v>
      </c>
      <c r="F18">
        <v>6</v>
      </c>
      <c r="G18" t="s">
        <v>104</v>
      </c>
      <c r="H18" t="s">
        <v>23</v>
      </c>
      <c r="I18" t="s">
        <v>67</v>
      </c>
      <c r="J18" t="s">
        <v>503</v>
      </c>
      <c r="K18">
        <v>914999</v>
      </c>
      <c r="L18" s="1">
        <v>43466</v>
      </c>
    </row>
    <row r="19" spans="1:12" x14ac:dyDescent="0.25">
      <c r="A19">
        <v>1900001354</v>
      </c>
      <c r="B19" s="1">
        <v>43670</v>
      </c>
      <c r="C19" t="s">
        <v>24</v>
      </c>
      <c r="D19" t="s">
        <v>22</v>
      </c>
      <c r="E19" t="s">
        <v>65</v>
      </c>
      <c r="F19">
        <v>1</v>
      </c>
      <c r="G19" t="s">
        <v>21</v>
      </c>
      <c r="H19" t="s">
        <v>66</v>
      </c>
      <c r="I19" t="s">
        <v>69</v>
      </c>
      <c r="J19">
        <v>3.1142027482102001E+18</v>
      </c>
      <c r="K19">
        <v>2942</v>
      </c>
      <c r="L19" s="1">
        <v>43566</v>
      </c>
    </row>
    <row r="20" spans="1:12" x14ac:dyDescent="0.25">
      <c r="A20">
        <v>1900001355</v>
      </c>
      <c r="B20" s="1">
        <v>43670</v>
      </c>
      <c r="C20" t="s">
        <v>24</v>
      </c>
      <c r="D20" t="s">
        <v>22</v>
      </c>
      <c r="E20" t="s">
        <v>65</v>
      </c>
      <c r="F20">
        <v>1</v>
      </c>
      <c r="G20" t="s">
        <v>21</v>
      </c>
      <c r="H20" t="s">
        <v>66</v>
      </c>
      <c r="I20" t="s">
        <v>71</v>
      </c>
      <c r="J20" t="s">
        <v>335</v>
      </c>
      <c r="K20">
        <v>6740</v>
      </c>
      <c r="L20" s="1">
        <v>43528</v>
      </c>
    </row>
    <row r="21" spans="1:12" x14ac:dyDescent="0.25">
      <c r="A21">
        <v>1900001356</v>
      </c>
      <c r="B21" s="1">
        <v>43670</v>
      </c>
      <c r="C21" t="s">
        <v>24</v>
      </c>
      <c r="D21" t="s">
        <v>22</v>
      </c>
      <c r="E21" t="s">
        <v>65</v>
      </c>
      <c r="F21">
        <v>4</v>
      </c>
      <c r="G21" t="s">
        <v>317</v>
      </c>
      <c r="H21" t="s">
        <v>23</v>
      </c>
      <c r="I21" t="s">
        <v>72</v>
      </c>
      <c r="J21" t="s">
        <v>334</v>
      </c>
      <c r="K21">
        <v>6740</v>
      </c>
      <c r="L21" s="1">
        <v>43513</v>
      </c>
    </row>
    <row r="22" spans="1:12" x14ac:dyDescent="0.25">
      <c r="A22">
        <v>1900001361</v>
      </c>
      <c r="B22" s="1">
        <v>43673</v>
      </c>
      <c r="C22" t="s">
        <v>24</v>
      </c>
      <c r="D22" t="s">
        <v>22</v>
      </c>
      <c r="E22" t="s">
        <v>37</v>
      </c>
      <c r="F22">
        <v>3</v>
      </c>
      <c r="G22" t="s">
        <v>64</v>
      </c>
      <c r="H22" t="s">
        <v>66</v>
      </c>
      <c r="I22" t="s">
        <v>74</v>
      </c>
      <c r="J22">
        <v>41045707</v>
      </c>
      <c r="K22">
        <v>74250</v>
      </c>
      <c r="L22" s="1">
        <v>43556</v>
      </c>
    </row>
    <row r="23" spans="1:12" x14ac:dyDescent="0.25">
      <c r="A23">
        <v>1900001376</v>
      </c>
      <c r="B23" s="1">
        <v>43675</v>
      </c>
      <c r="C23" t="s">
        <v>24</v>
      </c>
      <c r="D23" t="s">
        <v>22</v>
      </c>
      <c r="E23" t="s">
        <v>42</v>
      </c>
      <c r="F23">
        <v>6</v>
      </c>
      <c r="G23" t="s">
        <v>104</v>
      </c>
      <c r="H23" t="s">
        <v>28</v>
      </c>
      <c r="I23" t="s">
        <v>76</v>
      </c>
      <c r="J23" t="s">
        <v>504</v>
      </c>
      <c r="K23">
        <v>1614</v>
      </c>
      <c r="L23" s="1">
        <v>43535</v>
      </c>
    </row>
    <row r="24" spans="1:12" x14ac:dyDescent="0.25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572</v>
      </c>
      <c r="H24" t="s">
        <v>66</v>
      </c>
      <c r="I24" t="s">
        <v>78</v>
      </c>
      <c r="J24" t="s">
        <v>435</v>
      </c>
      <c r="K24">
        <v>11540</v>
      </c>
      <c r="L24" s="1">
        <v>43494</v>
      </c>
    </row>
    <row r="25" spans="1:12" x14ac:dyDescent="0.25">
      <c r="A25">
        <v>1900001385</v>
      </c>
      <c r="B25" s="1">
        <v>43677</v>
      </c>
      <c r="C25" t="s">
        <v>24</v>
      </c>
      <c r="D25" t="s">
        <v>22</v>
      </c>
      <c r="E25" t="s">
        <v>65</v>
      </c>
      <c r="F25">
        <v>4</v>
      </c>
      <c r="G25" t="s">
        <v>317</v>
      </c>
      <c r="H25" t="s">
        <v>28</v>
      </c>
      <c r="I25" t="s">
        <v>79</v>
      </c>
      <c r="J25" t="s">
        <v>525</v>
      </c>
      <c r="K25">
        <v>2140</v>
      </c>
      <c r="L25" s="1">
        <v>43495</v>
      </c>
    </row>
    <row r="26" spans="1:12" x14ac:dyDescent="0.25">
      <c r="A26">
        <v>1900001388</v>
      </c>
      <c r="B26" s="1">
        <v>43677</v>
      </c>
      <c r="C26" t="s">
        <v>24</v>
      </c>
      <c r="D26" t="s">
        <v>22</v>
      </c>
      <c r="E26" t="s">
        <v>65</v>
      </c>
      <c r="F26">
        <v>4</v>
      </c>
      <c r="G26" t="s">
        <v>317</v>
      </c>
      <c r="H26" t="s">
        <v>23</v>
      </c>
      <c r="I26" t="s">
        <v>80</v>
      </c>
      <c r="J26" t="s">
        <v>215</v>
      </c>
      <c r="K26">
        <v>45375</v>
      </c>
      <c r="L26" s="1">
        <v>43525</v>
      </c>
    </row>
    <row r="27" spans="1:12" x14ac:dyDescent="0.25">
      <c r="A27">
        <v>1900001390</v>
      </c>
      <c r="B27" s="1">
        <v>43677</v>
      </c>
      <c r="C27" t="s">
        <v>24</v>
      </c>
      <c r="D27" t="s">
        <v>22</v>
      </c>
      <c r="E27" t="s">
        <v>65</v>
      </c>
      <c r="F27">
        <v>1</v>
      </c>
      <c r="G27" t="s">
        <v>21</v>
      </c>
      <c r="H27" t="s">
        <v>66</v>
      </c>
      <c r="I27" t="s">
        <v>81</v>
      </c>
      <c r="J27">
        <v>32119154</v>
      </c>
      <c r="K27">
        <v>11593</v>
      </c>
      <c r="L27" s="1">
        <v>43556</v>
      </c>
    </row>
    <row r="28" spans="1:12" x14ac:dyDescent="0.25">
      <c r="A28">
        <v>1900001392</v>
      </c>
      <c r="B28" s="1">
        <v>43677</v>
      </c>
      <c r="C28" t="s">
        <v>24</v>
      </c>
      <c r="D28" t="s">
        <v>22</v>
      </c>
      <c r="E28" t="s">
        <v>42</v>
      </c>
      <c r="F28">
        <v>6</v>
      </c>
      <c r="G28" t="s">
        <v>104</v>
      </c>
      <c r="H28" t="s">
        <v>28</v>
      </c>
      <c r="I28" t="s">
        <v>84</v>
      </c>
      <c r="J28" t="s">
        <v>503</v>
      </c>
      <c r="K28">
        <v>46995</v>
      </c>
      <c r="L28" s="1">
        <v>43494</v>
      </c>
    </row>
    <row r="29" spans="1:12" x14ac:dyDescent="0.25">
      <c r="A29">
        <v>1900001393</v>
      </c>
      <c r="B29" s="1">
        <v>43677</v>
      </c>
      <c r="C29" t="s">
        <v>24</v>
      </c>
      <c r="D29" t="s">
        <v>22</v>
      </c>
      <c r="E29" t="s">
        <v>65</v>
      </c>
      <c r="F29">
        <v>1</v>
      </c>
      <c r="G29" t="s">
        <v>21</v>
      </c>
      <c r="H29" t="s">
        <v>66</v>
      </c>
      <c r="I29" t="s">
        <v>86</v>
      </c>
      <c r="J29" t="s">
        <v>337</v>
      </c>
      <c r="K29">
        <v>529</v>
      </c>
      <c r="L29" s="1">
        <v>43514</v>
      </c>
    </row>
    <row r="30" spans="1:12" x14ac:dyDescent="0.25">
      <c r="A30">
        <v>1900001394</v>
      </c>
      <c r="B30" s="1">
        <v>43677</v>
      </c>
      <c r="C30" t="s">
        <v>24</v>
      </c>
      <c r="D30" t="s">
        <v>22</v>
      </c>
      <c r="E30" t="s">
        <v>65</v>
      </c>
      <c r="F30">
        <v>4</v>
      </c>
      <c r="G30" t="s">
        <v>317</v>
      </c>
      <c r="H30" t="s">
        <v>23</v>
      </c>
      <c r="I30" t="s">
        <v>87</v>
      </c>
      <c r="J30" t="s">
        <v>109</v>
      </c>
      <c r="K30">
        <v>18563</v>
      </c>
      <c r="L30" s="1">
        <v>43525</v>
      </c>
    </row>
    <row r="31" spans="1:12" x14ac:dyDescent="0.25">
      <c r="A31">
        <v>1900001396</v>
      </c>
      <c r="B31" s="1">
        <v>43677</v>
      </c>
      <c r="C31" t="s">
        <v>24</v>
      </c>
      <c r="D31" t="s">
        <v>22</v>
      </c>
      <c r="E31" t="s">
        <v>42</v>
      </c>
      <c r="F31">
        <v>6</v>
      </c>
      <c r="G31" t="s">
        <v>104</v>
      </c>
      <c r="H31" t="s">
        <v>28</v>
      </c>
      <c r="I31" t="s">
        <v>88</v>
      </c>
      <c r="J31" t="s">
        <v>503</v>
      </c>
      <c r="K31">
        <v>27435</v>
      </c>
      <c r="L31" s="1">
        <v>43488</v>
      </c>
    </row>
    <row r="32" spans="1:12" x14ac:dyDescent="0.25">
      <c r="A32">
        <v>1900001397</v>
      </c>
      <c r="B32" s="1">
        <v>43677</v>
      </c>
      <c r="C32" t="s">
        <v>24</v>
      </c>
      <c r="D32" t="s">
        <v>22</v>
      </c>
      <c r="E32" t="s">
        <v>42</v>
      </c>
      <c r="F32">
        <v>6</v>
      </c>
      <c r="G32" t="s">
        <v>104</v>
      </c>
      <c r="H32" t="s">
        <v>23</v>
      </c>
      <c r="I32" t="s">
        <v>90</v>
      </c>
      <c r="J32" t="s">
        <v>555</v>
      </c>
      <c r="K32">
        <v>25336</v>
      </c>
      <c r="L32" s="1">
        <v>43522</v>
      </c>
    </row>
    <row r="33" spans="1:12" x14ac:dyDescent="0.25">
      <c r="A33">
        <v>1900001398</v>
      </c>
      <c r="B33" s="1">
        <v>43677</v>
      </c>
      <c r="C33" t="s">
        <v>24</v>
      </c>
      <c r="D33" t="s">
        <v>22</v>
      </c>
      <c r="E33" t="s">
        <v>42</v>
      </c>
      <c r="F33">
        <v>6</v>
      </c>
      <c r="G33" t="s">
        <v>104</v>
      </c>
      <c r="H33" t="s">
        <v>66</v>
      </c>
      <c r="I33" t="s">
        <v>92</v>
      </c>
      <c r="J33" t="s">
        <v>556</v>
      </c>
      <c r="K33">
        <v>10772</v>
      </c>
      <c r="L33" s="1">
        <v>43538</v>
      </c>
    </row>
    <row r="34" spans="1:12" x14ac:dyDescent="0.25">
      <c r="A34">
        <v>1900001403</v>
      </c>
      <c r="B34" s="1">
        <v>43677</v>
      </c>
      <c r="C34" t="s">
        <v>24</v>
      </c>
      <c r="D34" t="s">
        <v>22</v>
      </c>
      <c r="E34" t="s">
        <v>42</v>
      </c>
      <c r="F34">
        <v>6</v>
      </c>
      <c r="G34" t="s">
        <v>104</v>
      </c>
      <c r="H34" t="s">
        <v>66</v>
      </c>
      <c r="I34" t="s">
        <v>94</v>
      </c>
      <c r="J34" t="s">
        <v>556</v>
      </c>
      <c r="K34">
        <v>9283</v>
      </c>
      <c r="L34" s="1">
        <v>43573</v>
      </c>
    </row>
    <row r="35" spans="1:12" x14ac:dyDescent="0.25">
      <c r="A35">
        <v>1900001404</v>
      </c>
      <c r="B35" s="1">
        <v>43677</v>
      </c>
      <c r="C35" t="s">
        <v>24</v>
      </c>
      <c r="D35" t="s">
        <v>22</v>
      </c>
      <c r="E35" t="s">
        <v>42</v>
      </c>
      <c r="F35">
        <v>6</v>
      </c>
      <c r="G35" t="s">
        <v>104</v>
      </c>
      <c r="H35" t="s">
        <v>66</v>
      </c>
      <c r="I35" t="s">
        <v>96</v>
      </c>
      <c r="J35" t="s">
        <v>556</v>
      </c>
      <c r="K35">
        <v>6903</v>
      </c>
      <c r="L35" s="1">
        <v>43615</v>
      </c>
    </row>
    <row r="36" spans="1:12" x14ac:dyDescent="0.25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F36">
        <v>13</v>
      </c>
      <c r="G36" t="s">
        <v>572</v>
      </c>
      <c r="H36" t="s">
        <v>23</v>
      </c>
      <c r="I36" t="s">
        <v>97</v>
      </c>
      <c r="J36" t="s">
        <v>456</v>
      </c>
      <c r="K36">
        <v>90663</v>
      </c>
      <c r="L36" s="1">
        <v>43556</v>
      </c>
    </row>
    <row r="37" spans="1:12" x14ac:dyDescent="0.25">
      <c r="A37">
        <v>1900001583</v>
      </c>
      <c r="B37" s="1">
        <v>43691</v>
      </c>
      <c r="C37" t="s">
        <v>24</v>
      </c>
      <c r="D37" t="s">
        <v>22</v>
      </c>
      <c r="E37" t="s">
        <v>42</v>
      </c>
      <c r="F37">
        <v>6</v>
      </c>
      <c r="G37" t="s">
        <v>104</v>
      </c>
      <c r="H37" t="s">
        <v>23</v>
      </c>
      <c r="I37" t="s">
        <v>98</v>
      </c>
      <c r="J37" t="s">
        <v>546</v>
      </c>
      <c r="K37">
        <v>156000</v>
      </c>
      <c r="L37" s="1">
        <v>43469</v>
      </c>
    </row>
    <row r="38" spans="1:12" x14ac:dyDescent="0.25">
      <c r="A38">
        <v>1900001602</v>
      </c>
      <c r="B38" s="1">
        <v>43694</v>
      </c>
      <c r="C38" t="s">
        <v>24</v>
      </c>
      <c r="D38" t="s">
        <v>22</v>
      </c>
      <c r="E38" t="s">
        <v>65</v>
      </c>
      <c r="F38">
        <v>1</v>
      </c>
      <c r="G38" t="s">
        <v>21</v>
      </c>
      <c r="H38" t="s">
        <v>66</v>
      </c>
      <c r="I38" t="s">
        <v>100</v>
      </c>
      <c r="J38" t="s">
        <v>551</v>
      </c>
      <c r="K38">
        <v>21157</v>
      </c>
      <c r="L38" s="1">
        <v>43466</v>
      </c>
    </row>
    <row r="39" spans="1:12" x14ac:dyDescent="0.25">
      <c r="A39">
        <v>1900001603</v>
      </c>
      <c r="B39" s="1">
        <v>43694</v>
      </c>
      <c r="C39" t="s">
        <v>24</v>
      </c>
      <c r="D39" t="s">
        <v>22</v>
      </c>
      <c r="E39" t="s">
        <v>65</v>
      </c>
      <c r="F39">
        <v>1</v>
      </c>
      <c r="G39" t="s">
        <v>21</v>
      </c>
      <c r="H39" t="s">
        <v>66</v>
      </c>
      <c r="I39" t="s">
        <v>102</v>
      </c>
      <c r="J39" t="s">
        <v>187</v>
      </c>
      <c r="K39">
        <v>77787</v>
      </c>
      <c r="L39" s="1">
        <v>43466</v>
      </c>
    </row>
    <row r="40" spans="1:12" x14ac:dyDescent="0.25">
      <c r="A40">
        <v>1900001604</v>
      </c>
      <c r="B40" s="1">
        <v>43694</v>
      </c>
      <c r="C40" t="s">
        <v>24</v>
      </c>
      <c r="D40" t="s">
        <v>22</v>
      </c>
      <c r="E40" t="s">
        <v>65</v>
      </c>
      <c r="F40">
        <v>1</v>
      </c>
      <c r="G40" t="s">
        <v>21</v>
      </c>
      <c r="H40" t="s">
        <v>66</v>
      </c>
      <c r="I40" t="s">
        <v>103</v>
      </c>
      <c r="J40" t="s">
        <v>336</v>
      </c>
      <c r="K40">
        <v>8468</v>
      </c>
      <c r="L40" s="1">
        <v>43514</v>
      </c>
    </row>
    <row r="41" spans="1:12" x14ac:dyDescent="0.25">
      <c r="A41">
        <v>1900001605</v>
      </c>
      <c r="B41" s="1">
        <v>43694</v>
      </c>
      <c r="C41" t="s">
        <v>24</v>
      </c>
      <c r="D41" t="s">
        <v>22</v>
      </c>
      <c r="E41" t="s">
        <v>42</v>
      </c>
      <c r="F41">
        <v>6</v>
      </c>
      <c r="G41" t="s">
        <v>104</v>
      </c>
      <c r="H41" t="s">
        <v>23</v>
      </c>
      <c r="I41" t="s">
        <v>105</v>
      </c>
      <c r="J41" t="s">
        <v>39</v>
      </c>
      <c r="K41">
        <v>1825</v>
      </c>
      <c r="L41" s="1">
        <v>43497</v>
      </c>
    </row>
    <row r="42" spans="1:12" x14ac:dyDescent="0.25">
      <c r="A42">
        <v>1900001606</v>
      </c>
      <c r="B42" s="1">
        <v>43694</v>
      </c>
      <c r="C42" t="s">
        <v>24</v>
      </c>
      <c r="D42" t="s">
        <v>22</v>
      </c>
      <c r="E42" t="s">
        <v>42</v>
      </c>
      <c r="F42">
        <v>6</v>
      </c>
      <c r="G42" t="s">
        <v>104</v>
      </c>
      <c r="H42" t="s">
        <v>23</v>
      </c>
      <c r="I42" t="s">
        <v>106</v>
      </c>
      <c r="J42" t="s">
        <v>556</v>
      </c>
      <c r="K42">
        <v>329250</v>
      </c>
      <c r="L42" s="1">
        <v>43524</v>
      </c>
    </row>
    <row r="43" spans="1:12" x14ac:dyDescent="0.25">
      <c r="A43">
        <v>1900001607</v>
      </c>
      <c r="B43" s="1">
        <v>43694</v>
      </c>
      <c r="C43" t="s">
        <v>24</v>
      </c>
      <c r="D43" t="s">
        <v>22</v>
      </c>
      <c r="E43" t="s">
        <v>65</v>
      </c>
      <c r="F43">
        <v>4</v>
      </c>
      <c r="G43" t="s">
        <v>317</v>
      </c>
      <c r="H43" t="s">
        <v>23</v>
      </c>
      <c r="I43" t="s">
        <v>108</v>
      </c>
      <c r="J43">
        <v>304003763</v>
      </c>
      <c r="K43">
        <v>344794</v>
      </c>
      <c r="L43" s="1">
        <v>43556</v>
      </c>
    </row>
    <row r="44" spans="1:12" x14ac:dyDescent="0.25">
      <c r="A44">
        <v>1900001608</v>
      </c>
      <c r="B44" s="1">
        <v>43694</v>
      </c>
      <c r="C44" t="s">
        <v>24</v>
      </c>
      <c r="D44" t="s">
        <v>22</v>
      </c>
      <c r="E44" t="s">
        <v>65</v>
      </c>
      <c r="F44">
        <v>4</v>
      </c>
      <c r="G44" t="s">
        <v>317</v>
      </c>
      <c r="H44" t="s">
        <v>23</v>
      </c>
      <c r="I44" t="s">
        <v>110</v>
      </c>
      <c r="J44" t="s">
        <v>321</v>
      </c>
      <c r="K44">
        <v>37500</v>
      </c>
      <c r="L44" s="1">
        <v>43556</v>
      </c>
    </row>
    <row r="45" spans="1:12" x14ac:dyDescent="0.25">
      <c r="A45">
        <v>1900001609</v>
      </c>
      <c r="B45" s="1">
        <v>43694</v>
      </c>
      <c r="C45" t="s">
        <v>24</v>
      </c>
      <c r="D45" t="s">
        <v>22</v>
      </c>
      <c r="E45" t="s">
        <v>42</v>
      </c>
      <c r="F45">
        <v>6</v>
      </c>
      <c r="G45" t="s">
        <v>104</v>
      </c>
      <c r="H45" t="s">
        <v>23</v>
      </c>
      <c r="I45" t="s">
        <v>112</v>
      </c>
      <c r="J45" t="s">
        <v>504</v>
      </c>
      <c r="K45">
        <v>49789</v>
      </c>
      <c r="L45" s="1">
        <v>43466</v>
      </c>
    </row>
    <row r="46" spans="1:12" x14ac:dyDescent="0.25">
      <c r="A46">
        <v>1900001610</v>
      </c>
      <c r="B46" s="1">
        <v>43694</v>
      </c>
      <c r="C46" t="s">
        <v>24</v>
      </c>
      <c r="D46" t="s">
        <v>22</v>
      </c>
      <c r="E46" t="s">
        <v>65</v>
      </c>
      <c r="F46">
        <v>4</v>
      </c>
      <c r="G46" t="s">
        <v>317</v>
      </c>
      <c r="H46" t="s">
        <v>23</v>
      </c>
      <c r="I46" t="s">
        <v>114</v>
      </c>
      <c r="J46" t="s">
        <v>238</v>
      </c>
      <c r="K46">
        <v>64</v>
      </c>
      <c r="L46" s="1">
        <v>43540</v>
      </c>
    </row>
    <row r="47" spans="1:12" x14ac:dyDescent="0.25">
      <c r="A47">
        <v>1900001611</v>
      </c>
      <c r="B47" s="1">
        <v>43694</v>
      </c>
      <c r="C47" t="s">
        <v>24</v>
      </c>
      <c r="D47" t="s">
        <v>22</v>
      </c>
      <c r="E47" t="s">
        <v>65</v>
      </c>
      <c r="F47">
        <v>4</v>
      </c>
      <c r="G47" t="s">
        <v>317</v>
      </c>
      <c r="H47" t="s">
        <v>23</v>
      </c>
      <c r="I47" t="s">
        <v>115</v>
      </c>
      <c r="J47" t="s">
        <v>286</v>
      </c>
      <c r="K47">
        <v>6250</v>
      </c>
      <c r="L47" s="1">
        <v>43520</v>
      </c>
    </row>
    <row r="48" spans="1:12" x14ac:dyDescent="0.25">
      <c r="A48">
        <v>1900002041</v>
      </c>
      <c r="B48" s="1">
        <v>43705</v>
      </c>
      <c r="C48" t="s">
        <v>24</v>
      </c>
      <c r="D48" t="s">
        <v>22</v>
      </c>
      <c r="E48" t="s">
        <v>144</v>
      </c>
      <c r="F48">
        <v>1</v>
      </c>
      <c r="G48" t="s">
        <v>21</v>
      </c>
      <c r="H48" t="s">
        <v>23</v>
      </c>
      <c r="I48" t="s">
        <v>117</v>
      </c>
      <c r="J48">
        <v>1.31000501801E+19</v>
      </c>
      <c r="K48">
        <v>124875</v>
      </c>
      <c r="L48" s="1">
        <v>43531</v>
      </c>
    </row>
    <row r="49" spans="1:12" x14ac:dyDescent="0.25">
      <c r="A49">
        <v>1900002042</v>
      </c>
      <c r="B49" s="1">
        <v>43705</v>
      </c>
      <c r="C49" t="s">
        <v>24</v>
      </c>
      <c r="D49" t="s">
        <v>22</v>
      </c>
      <c r="E49" t="s">
        <v>37</v>
      </c>
      <c r="F49">
        <v>3</v>
      </c>
      <c r="G49" t="s">
        <v>64</v>
      </c>
      <c r="H49" t="s">
        <v>66</v>
      </c>
      <c r="I49" t="s">
        <v>119</v>
      </c>
      <c r="J49">
        <v>43190133</v>
      </c>
      <c r="K49">
        <v>7783</v>
      </c>
      <c r="L49" s="1">
        <v>43627</v>
      </c>
    </row>
    <row r="50" spans="1:12" x14ac:dyDescent="0.25">
      <c r="A50">
        <v>1900002043</v>
      </c>
      <c r="B50" s="1">
        <v>43705</v>
      </c>
      <c r="C50" t="s">
        <v>24</v>
      </c>
      <c r="D50" t="s">
        <v>22</v>
      </c>
      <c r="E50" t="s">
        <v>37</v>
      </c>
      <c r="F50">
        <v>3</v>
      </c>
      <c r="G50" t="s">
        <v>64</v>
      </c>
      <c r="H50" t="s">
        <v>66</v>
      </c>
      <c r="I50" t="s">
        <v>120</v>
      </c>
      <c r="J50">
        <v>43189992</v>
      </c>
      <c r="K50">
        <v>7835</v>
      </c>
      <c r="L50" s="1">
        <v>43626</v>
      </c>
    </row>
    <row r="51" spans="1:12" x14ac:dyDescent="0.25">
      <c r="A51">
        <v>1900002044</v>
      </c>
      <c r="B51" s="1">
        <v>43705</v>
      </c>
      <c r="C51" t="s">
        <v>24</v>
      </c>
      <c r="D51" t="s">
        <v>22</v>
      </c>
      <c r="E51" t="s">
        <v>37</v>
      </c>
      <c r="F51">
        <v>5</v>
      </c>
      <c r="G51" t="s">
        <v>134</v>
      </c>
      <c r="H51" t="s">
        <v>28</v>
      </c>
      <c r="I51" t="s">
        <v>122</v>
      </c>
      <c r="J51">
        <v>41045400</v>
      </c>
      <c r="K51">
        <v>70125</v>
      </c>
      <c r="L51" s="1">
        <v>43543</v>
      </c>
    </row>
    <row r="52" spans="1:12" x14ac:dyDescent="0.25">
      <c r="A52">
        <v>1900002045</v>
      </c>
      <c r="B52" s="1">
        <v>43705</v>
      </c>
      <c r="C52" t="s">
        <v>24</v>
      </c>
      <c r="D52" t="s">
        <v>22</v>
      </c>
      <c r="E52" t="s">
        <v>37</v>
      </c>
      <c r="F52">
        <v>5</v>
      </c>
      <c r="G52" t="s">
        <v>134</v>
      </c>
      <c r="H52" t="s">
        <v>28</v>
      </c>
      <c r="I52" t="s">
        <v>124</v>
      </c>
      <c r="J52">
        <v>41045403</v>
      </c>
      <c r="K52">
        <v>70125</v>
      </c>
      <c r="L52" s="1">
        <v>43543</v>
      </c>
    </row>
    <row r="53" spans="1:12" x14ac:dyDescent="0.25">
      <c r="A53">
        <v>1900002046</v>
      </c>
      <c r="B53" s="1">
        <v>43705</v>
      </c>
      <c r="C53" t="s">
        <v>24</v>
      </c>
      <c r="D53" t="s">
        <v>22</v>
      </c>
      <c r="E53" t="s">
        <v>54</v>
      </c>
      <c r="F53">
        <v>13</v>
      </c>
      <c r="G53" t="s">
        <v>572</v>
      </c>
      <c r="H53" t="s">
        <v>23</v>
      </c>
      <c r="I53" t="s">
        <v>126</v>
      </c>
      <c r="J53" t="s">
        <v>466</v>
      </c>
      <c r="K53">
        <v>60229</v>
      </c>
      <c r="L53" s="1">
        <v>43556</v>
      </c>
    </row>
    <row r="54" spans="1:12" x14ac:dyDescent="0.25">
      <c r="A54">
        <v>1900002047</v>
      </c>
      <c r="B54" s="1">
        <v>43705</v>
      </c>
      <c r="C54" t="s">
        <v>24</v>
      </c>
      <c r="D54" t="s">
        <v>22</v>
      </c>
      <c r="E54" t="s">
        <v>54</v>
      </c>
      <c r="F54">
        <v>13</v>
      </c>
      <c r="G54" t="s">
        <v>572</v>
      </c>
      <c r="H54" t="s">
        <v>23</v>
      </c>
      <c r="I54" t="s">
        <v>128</v>
      </c>
      <c r="J54" t="s">
        <v>427</v>
      </c>
      <c r="K54">
        <v>98931</v>
      </c>
      <c r="L54" s="1">
        <v>43481</v>
      </c>
    </row>
    <row r="55" spans="1:12" x14ac:dyDescent="0.25">
      <c r="A55">
        <v>1900002048</v>
      </c>
      <c r="B55" s="1">
        <v>43705</v>
      </c>
      <c r="C55" t="s">
        <v>24</v>
      </c>
      <c r="D55" t="s">
        <v>22</v>
      </c>
      <c r="E55" t="s">
        <v>65</v>
      </c>
      <c r="F55">
        <v>1</v>
      </c>
      <c r="G55" t="s">
        <v>21</v>
      </c>
      <c r="H55" t="s">
        <v>66</v>
      </c>
      <c r="I55" t="s">
        <v>130</v>
      </c>
      <c r="J55" t="s">
        <v>68</v>
      </c>
      <c r="K55">
        <v>21769</v>
      </c>
      <c r="L55" s="1">
        <v>43466</v>
      </c>
    </row>
    <row r="56" spans="1:12" x14ac:dyDescent="0.25">
      <c r="A56">
        <v>1900002049</v>
      </c>
      <c r="B56" s="1">
        <v>43705</v>
      </c>
      <c r="C56" t="s">
        <v>24</v>
      </c>
      <c r="D56" t="s">
        <v>22</v>
      </c>
      <c r="E56" t="s">
        <v>65</v>
      </c>
      <c r="F56">
        <v>4</v>
      </c>
      <c r="G56" t="s">
        <v>317</v>
      </c>
      <c r="H56" t="s">
        <v>23</v>
      </c>
      <c r="I56" t="s">
        <v>132</v>
      </c>
      <c r="J56" t="s">
        <v>241</v>
      </c>
      <c r="K56">
        <v>65369</v>
      </c>
      <c r="L56" s="1">
        <v>43572</v>
      </c>
    </row>
    <row r="57" spans="1:12" x14ac:dyDescent="0.25">
      <c r="A57">
        <v>1900002050</v>
      </c>
      <c r="B57" s="1">
        <v>43705</v>
      </c>
      <c r="C57" t="s">
        <v>24</v>
      </c>
      <c r="D57" t="s">
        <v>22</v>
      </c>
      <c r="E57" t="s">
        <v>65</v>
      </c>
      <c r="F57">
        <v>4</v>
      </c>
      <c r="G57" t="s">
        <v>317</v>
      </c>
      <c r="H57" t="s">
        <v>23</v>
      </c>
      <c r="I57" t="s">
        <v>135</v>
      </c>
      <c r="J57">
        <v>304003761</v>
      </c>
      <c r="K57">
        <v>5206</v>
      </c>
      <c r="L57" s="1">
        <v>43556</v>
      </c>
    </row>
    <row r="58" spans="1:12" x14ac:dyDescent="0.25">
      <c r="A58">
        <v>1900002051</v>
      </c>
      <c r="B58" s="1">
        <v>43705</v>
      </c>
      <c r="C58" t="s">
        <v>24</v>
      </c>
      <c r="D58" t="s">
        <v>22</v>
      </c>
      <c r="E58" t="s">
        <v>65</v>
      </c>
      <c r="F58">
        <v>4</v>
      </c>
      <c r="G58" t="s">
        <v>317</v>
      </c>
      <c r="H58" t="s">
        <v>23</v>
      </c>
      <c r="I58" t="s">
        <v>136</v>
      </c>
      <c r="J58" t="s">
        <v>382</v>
      </c>
      <c r="K58">
        <v>23750</v>
      </c>
      <c r="L58" s="1">
        <v>43533</v>
      </c>
    </row>
    <row r="59" spans="1:12" x14ac:dyDescent="0.25">
      <c r="A59">
        <v>1900002052</v>
      </c>
      <c r="B59" s="1">
        <v>43705</v>
      </c>
      <c r="C59" t="s">
        <v>24</v>
      </c>
      <c r="D59" t="s">
        <v>22</v>
      </c>
      <c r="E59" t="s">
        <v>65</v>
      </c>
      <c r="F59">
        <v>4</v>
      </c>
      <c r="G59" t="s">
        <v>317</v>
      </c>
      <c r="H59" t="s">
        <v>23</v>
      </c>
      <c r="I59" t="s">
        <v>139</v>
      </c>
      <c r="J59" t="s">
        <v>239</v>
      </c>
      <c r="K59">
        <v>1557</v>
      </c>
      <c r="L59" s="1">
        <v>43571</v>
      </c>
    </row>
    <row r="60" spans="1:12" x14ac:dyDescent="0.25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572</v>
      </c>
      <c r="H60" t="s">
        <v>66</v>
      </c>
      <c r="I60" t="s">
        <v>141</v>
      </c>
      <c r="J60" t="s">
        <v>453</v>
      </c>
      <c r="K60">
        <v>40960</v>
      </c>
      <c r="L60" s="1">
        <v>43575</v>
      </c>
    </row>
    <row r="61" spans="1:12" x14ac:dyDescent="0.25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F61">
        <v>13</v>
      </c>
      <c r="G61" t="s">
        <v>572</v>
      </c>
      <c r="H61" t="s">
        <v>23</v>
      </c>
      <c r="I61" t="s">
        <v>143</v>
      </c>
      <c r="J61" t="s">
        <v>450</v>
      </c>
      <c r="K61">
        <v>12055</v>
      </c>
      <c r="L61" s="1">
        <v>43510</v>
      </c>
    </row>
    <row r="62" spans="1:12" x14ac:dyDescent="0.25">
      <c r="A62">
        <v>1900002230</v>
      </c>
      <c r="B62" s="1">
        <v>43708</v>
      </c>
      <c r="C62" t="s">
        <v>24</v>
      </c>
      <c r="D62" t="s">
        <v>22</v>
      </c>
      <c r="E62" t="s">
        <v>54</v>
      </c>
      <c r="F62">
        <v>13</v>
      </c>
      <c r="G62" t="s">
        <v>572</v>
      </c>
      <c r="H62" t="s">
        <v>23</v>
      </c>
      <c r="I62" t="s">
        <v>145</v>
      </c>
      <c r="J62" t="s">
        <v>429</v>
      </c>
      <c r="K62">
        <v>131090</v>
      </c>
      <c r="L62" s="1">
        <v>43522</v>
      </c>
    </row>
    <row r="63" spans="1:12" x14ac:dyDescent="0.25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F63">
        <v>13</v>
      </c>
      <c r="G63" t="s">
        <v>572</v>
      </c>
      <c r="H63" t="s">
        <v>23</v>
      </c>
      <c r="I63" t="s">
        <v>147</v>
      </c>
      <c r="J63" t="s">
        <v>451</v>
      </c>
      <c r="K63">
        <v>27069</v>
      </c>
      <c r="L63" s="1">
        <v>43510</v>
      </c>
    </row>
    <row r="64" spans="1:12" x14ac:dyDescent="0.25">
      <c r="A64">
        <v>1900002265</v>
      </c>
      <c r="B64" s="1">
        <v>43708</v>
      </c>
      <c r="C64" t="s">
        <v>24</v>
      </c>
      <c r="D64" t="s">
        <v>22</v>
      </c>
      <c r="E64" t="s">
        <v>65</v>
      </c>
      <c r="F64">
        <v>4</v>
      </c>
      <c r="G64" t="s">
        <v>317</v>
      </c>
      <c r="H64" t="s">
        <v>23</v>
      </c>
      <c r="I64" t="s">
        <v>149</v>
      </c>
      <c r="J64" t="s">
        <v>332</v>
      </c>
      <c r="K64">
        <v>215165</v>
      </c>
      <c r="L64" s="1">
        <v>43556</v>
      </c>
    </row>
    <row r="65" spans="1:12" x14ac:dyDescent="0.25">
      <c r="A65">
        <v>1900002331</v>
      </c>
      <c r="B65" s="1">
        <v>43711</v>
      </c>
      <c r="C65" t="s">
        <v>24</v>
      </c>
      <c r="D65" t="s">
        <v>22</v>
      </c>
      <c r="E65" t="s">
        <v>65</v>
      </c>
      <c r="F65">
        <v>4</v>
      </c>
      <c r="G65" t="s">
        <v>317</v>
      </c>
      <c r="H65" t="s">
        <v>23</v>
      </c>
      <c r="I65" t="s">
        <v>151</v>
      </c>
      <c r="J65" t="s">
        <v>411</v>
      </c>
      <c r="K65">
        <v>870</v>
      </c>
      <c r="L65" s="1">
        <v>43611</v>
      </c>
    </row>
    <row r="66" spans="1:12" x14ac:dyDescent="0.25">
      <c r="A66">
        <v>1900002384</v>
      </c>
      <c r="B66" s="1">
        <v>43713</v>
      </c>
      <c r="C66" t="s">
        <v>24</v>
      </c>
      <c r="D66" t="s">
        <v>22</v>
      </c>
      <c r="E66" t="s">
        <v>144</v>
      </c>
      <c r="F66">
        <v>1</v>
      </c>
      <c r="G66" t="s">
        <v>21</v>
      </c>
      <c r="H66" t="s">
        <v>28</v>
      </c>
      <c r="I66" t="s">
        <v>153</v>
      </c>
      <c r="J66">
        <v>2000010048</v>
      </c>
      <c r="K66">
        <v>8174</v>
      </c>
      <c r="L66" s="1">
        <v>43664</v>
      </c>
    </row>
    <row r="67" spans="1:12" x14ac:dyDescent="0.25">
      <c r="A67">
        <v>1900002387</v>
      </c>
      <c r="B67" s="1">
        <v>43713</v>
      </c>
      <c r="C67" t="s">
        <v>24</v>
      </c>
      <c r="D67" t="s">
        <v>22</v>
      </c>
      <c r="E67" t="s">
        <v>42</v>
      </c>
      <c r="F67">
        <v>6</v>
      </c>
      <c r="G67" t="s">
        <v>104</v>
      </c>
      <c r="H67" t="s">
        <v>23</v>
      </c>
      <c r="I67" t="s">
        <v>155</v>
      </c>
      <c r="J67" t="s">
        <v>521</v>
      </c>
      <c r="K67">
        <v>22246</v>
      </c>
      <c r="L67" s="1">
        <v>43660</v>
      </c>
    </row>
    <row r="68" spans="1:12" x14ac:dyDescent="0.25">
      <c r="A68">
        <v>1900002458</v>
      </c>
      <c r="B68" s="1">
        <v>43717</v>
      </c>
      <c r="C68" t="s">
        <v>24</v>
      </c>
      <c r="D68" t="s">
        <v>22</v>
      </c>
      <c r="E68" t="s">
        <v>37</v>
      </c>
      <c r="F68">
        <v>5</v>
      </c>
      <c r="G68" t="s">
        <v>134</v>
      </c>
      <c r="H68" t="s">
        <v>28</v>
      </c>
      <c r="I68" t="s">
        <v>157</v>
      </c>
      <c r="J68">
        <v>43187020</v>
      </c>
      <c r="K68">
        <v>7451</v>
      </c>
      <c r="L68" s="1">
        <v>43577</v>
      </c>
    </row>
    <row r="69" spans="1:12" x14ac:dyDescent="0.25">
      <c r="A69">
        <v>1900002464</v>
      </c>
      <c r="B69" s="1">
        <v>43717</v>
      </c>
      <c r="C69" t="s">
        <v>24</v>
      </c>
      <c r="D69" t="s">
        <v>22</v>
      </c>
      <c r="E69" t="s">
        <v>42</v>
      </c>
      <c r="F69">
        <v>6</v>
      </c>
      <c r="G69" t="s">
        <v>104</v>
      </c>
      <c r="H69" t="s">
        <v>66</v>
      </c>
      <c r="I69" t="s">
        <v>159</v>
      </c>
      <c r="J69" t="s">
        <v>556</v>
      </c>
      <c r="K69">
        <v>7110</v>
      </c>
      <c r="L69" s="1">
        <v>43675</v>
      </c>
    </row>
    <row r="70" spans="1:12" x14ac:dyDescent="0.25">
      <c r="A70">
        <v>1900002472</v>
      </c>
      <c r="B70" s="1">
        <v>43717</v>
      </c>
      <c r="C70" t="s">
        <v>24</v>
      </c>
      <c r="D70" t="s">
        <v>22</v>
      </c>
      <c r="E70" t="s">
        <v>65</v>
      </c>
      <c r="F70">
        <v>4</v>
      </c>
      <c r="G70" t="s">
        <v>317</v>
      </c>
      <c r="H70" t="s">
        <v>23</v>
      </c>
      <c r="I70" t="s">
        <v>161</v>
      </c>
      <c r="J70" t="s">
        <v>406</v>
      </c>
      <c r="K70">
        <v>692</v>
      </c>
      <c r="L70" s="1">
        <v>43600</v>
      </c>
    </row>
    <row r="71" spans="1:12" x14ac:dyDescent="0.25">
      <c r="A71">
        <v>1900002635</v>
      </c>
      <c r="B71" s="1">
        <v>43725</v>
      </c>
      <c r="C71" t="s">
        <v>24</v>
      </c>
      <c r="D71" t="s">
        <v>22</v>
      </c>
      <c r="E71" t="s">
        <v>144</v>
      </c>
      <c r="F71">
        <v>1</v>
      </c>
      <c r="G71" t="s">
        <v>21</v>
      </c>
      <c r="H71" t="s">
        <v>23</v>
      </c>
      <c r="I71" t="s">
        <v>163</v>
      </c>
      <c r="J71" t="s">
        <v>413</v>
      </c>
      <c r="K71">
        <v>65051</v>
      </c>
      <c r="L71" s="1">
        <v>43466</v>
      </c>
    </row>
    <row r="72" spans="1:12" x14ac:dyDescent="0.25">
      <c r="A72">
        <v>1900002636</v>
      </c>
      <c r="B72" s="1">
        <v>43725</v>
      </c>
      <c r="C72" t="s">
        <v>24</v>
      </c>
      <c r="D72" t="s">
        <v>22</v>
      </c>
      <c r="E72" t="s">
        <v>65</v>
      </c>
      <c r="F72">
        <v>4</v>
      </c>
      <c r="G72" t="s">
        <v>317</v>
      </c>
      <c r="H72" t="s">
        <v>23</v>
      </c>
      <c r="I72" t="s">
        <v>165</v>
      </c>
      <c r="J72" t="s">
        <v>326</v>
      </c>
      <c r="K72">
        <v>1005</v>
      </c>
      <c r="L72" s="1">
        <v>43586</v>
      </c>
    </row>
    <row r="73" spans="1:12" x14ac:dyDescent="0.25">
      <c r="A73">
        <v>1900002637</v>
      </c>
      <c r="B73" s="1">
        <v>43725</v>
      </c>
      <c r="C73" t="s">
        <v>24</v>
      </c>
      <c r="D73" t="s">
        <v>22</v>
      </c>
      <c r="E73" t="s">
        <v>42</v>
      </c>
      <c r="F73">
        <v>6</v>
      </c>
      <c r="G73" t="s">
        <v>104</v>
      </c>
      <c r="H73" t="s">
        <v>66</v>
      </c>
      <c r="I73" t="s">
        <v>167</v>
      </c>
      <c r="J73" t="s">
        <v>556</v>
      </c>
      <c r="K73">
        <v>6259</v>
      </c>
      <c r="L73" s="1">
        <v>43637</v>
      </c>
    </row>
    <row r="74" spans="1:12" x14ac:dyDescent="0.25">
      <c r="A74">
        <v>1900002638</v>
      </c>
      <c r="B74" s="1">
        <v>43725</v>
      </c>
      <c r="C74" t="s">
        <v>24</v>
      </c>
      <c r="D74" t="s">
        <v>22</v>
      </c>
      <c r="E74" t="s">
        <v>42</v>
      </c>
      <c r="F74">
        <v>6</v>
      </c>
      <c r="G74" t="s">
        <v>104</v>
      </c>
      <c r="H74" t="s">
        <v>66</v>
      </c>
      <c r="I74" t="s">
        <v>169</v>
      </c>
      <c r="J74" t="s">
        <v>503</v>
      </c>
      <c r="K74">
        <v>9941</v>
      </c>
      <c r="L74" s="1">
        <v>43656</v>
      </c>
    </row>
    <row r="75" spans="1:12" x14ac:dyDescent="0.25">
      <c r="A75">
        <v>1900002639</v>
      </c>
      <c r="B75" s="1">
        <v>43725</v>
      </c>
      <c r="C75" t="s">
        <v>24</v>
      </c>
      <c r="D75" t="s">
        <v>22</v>
      </c>
      <c r="E75" t="s">
        <v>65</v>
      </c>
      <c r="F75">
        <v>1</v>
      </c>
      <c r="G75" t="s">
        <v>21</v>
      </c>
      <c r="H75" t="s">
        <v>66</v>
      </c>
      <c r="I75" t="s">
        <v>171</v>
      </c>
      <c r="J75" t="s">
        <v>324</v>
      </c>
      <c r="K75">
        <v>9990</v>
      </c>
      <c r="L75" s="1">
        <v>43608</v>
      </c>
    </row>
    <row r="76" spans="1:12" x14ac:dyDescent="0.25">
      <c r="A76">
        <v>1900002640</v>
      </c>
      <c r="B76" s="1">
        <v>43725</v>
      </c>
      <c r="C76" t="s">
        <v>24</v>
      </c>
      <c r="D76" t="s">
        <v>22</v>
      </c>
      <c r="E76" t="s">
        <v>42</v>
      </c>
      <c r="F76">
        <v>6</v>
      </c>
      <c r="G76" t="s">
        <v>104</v>
      </c>
      <c r="H76" t="s">
        <v>23</v>
      </c>
      <c r="I76" t="s">
        <v>173</v>
      </c>
      <c r="J76" t="s">
        <v>121</v>
      </c>
      <c r="K76">
        <v>74673</v>
      </c>
      <c r="L76" s="1">
        <v>43645</v>
      </c>
    </row>
    <row r="77" spans="1:12" x14ac:dyDescent="0.25">
      <c r="A77">
        <v>1900002880</v>
      </c>
      <c r="B77" s="1">
        <v>43728</v>
      </c>
      <c r="C77" t="s">
        <v>24</v>
      </c>
      <c r="D77" t="s">
        <v>22</v>
      </c>
      <c r="E77" t="s">
        <v>65</v>
      </c>
      <c r="F77">
        <v>4</v>
      </c>
      <c r="G77" t="s">
        <v>317</v>
      </c>
      <c r="H77" t="s">
        <v>23</v>
      </c>
      <c r="I77" t="s">
        <v>175</v>
      </c>
      <c r="J77" t="s">
        <v>240</v>
      </c>
      <c r="K77">
        <v>4362</v>
      </c>
      <c r="L77" s="1">
        <v>43557</v>
      </c>
    </row>
    <row r="78" spans="1:12" x14ac:dyDescent="0.25">
      <c r="A78">
        <v>1900003129</v>
      </c>
      <c r="B78" s="1">
        <v>43738</v>
      </c>
      <c r="C78" t="s">
        <v>24</v>
      </c>
      <c r="D78" t="s">
        <v>22</v>
      </c>
      <c r="E78" t="s">
        <v>54</v>
      </c>
      <c r="F78">
        <v>13</v>
      </c>
      <c r="G78" t="s">
        <v>572</v>
      </c>
      <c r="H78" t="s">
        <v>23</v>
      </c>
      <c r="I78" t="s">
        <v>177</v>
      </c>
      <c r="J78" t="s">
        <v>428</v>
      </c>
      <c r="K78">
        <v>1610</v>
      </c>
      <c r="L78" s="1">
        <v>43510</v>
      </c>
    </row>
    <row r="79" spans="1:12" x14ac:dyDescent="0.25">
      <c r="A79">
        <v>1900003131</v>
      </c>
      <c r="B79" s="1">
        <v>43738</v>
      </c>
      <c r="C79" t="s">
        <v>24</v>
      </c>
      <c r="D79" t="s">
        <v>22</v>
      </c>
      <c r="E79" t="s">
        <v>65</v>
      </c>
      <c r="F79">
        <v>4</v>
      </c>
      <c r="G79" t="s">
        <v>317</v>
      </c>
      <c r="H79" t="s">
        <v>23</v>
      </c>
      <c r="I79" t="s">
        <v>178</v>
      </c>
      <c r="J79">
        <v>3.1142011248201999E+18</v>
      </c>
      <c r="K79">
        <v>20166</v>
      </c>
      <c r="L79" s="1">
        <v>43647</v>
      </c>
    </row>
    <row r="80" spans="1:12" x14ac:dyDescent="0.25">
      <c r="A80">
        <v>1900003209</v>
      </c>
      <c r="B80" s="1">
        <v>43748</v>
      </c>
      <c r="C80" t="s">
        <v>24</v>
      </c>
      <c r="D80" t="s">
        <v>22</v>
      </c>
      <c r="E80" t="s">
        <v>42</v>
      </c>
      <c r="F80">
        <v>6</v>
      </c>
      <c r="G80" t="s">
        <v>104</v>
      </c>
      <c r="H80" t="s">
        <v>23</v>
      </c>
      <c r="I80" t="s">
        <v>179</v>
      </c>
      <c r="J80" t="s">
        <v>116</v>
      </c>
      <c r="K80">
        <v>8605</v>
      </c>
      <c r="L80" s="1">
        <v>43645</v>
      </c>
    </row>
    <row r="81" spans="1:12" x14ac:dyDescent="0.25">
      <c r="A81">
        <v>1900003210</v>
      </c>
      <c r="B81" s="1">
        <v>43748</v>
      </c>
      <c r="C81" t="s">
        <v>24</v>
      </c>
      <c r="D81" t="s">
        <v>22</v>
      </c>
      <c r="E81" t="s">
        <v>42</v>
      </c>
      <c r="F81">
        <v>6</v>
      </c>
      <c r="G81" t="s">
        <v>104</v>
      </c>
      <c r="H81" t="s">
        <v>23</v>
      </c>
      <c r="I81" t="s">
        <v>180</v>
      </c>
      <c r="J81" t="s">
        <v>216</v>
      </c>
      <c r="K81">
        <v>52500</v>
      </c>
      <c r="L81" s="1">
        <v>43602</v>
      </c>
    </row>
    <row r="82" spans="1:12" x14ac:dyDescent="0.25">
      <c r="A82">
        <v>1900003211</v>
      </c>
      <c r="B82" s="1">
        <v>43748</v>
      </c>
      <c r="C82" t="s">
        <v>24</v>
      </c>
      <c r="D82" t="s">
        <v>22</v>
      </c>
      <c r="E82" t="s">
        <v>37</v>
      </c>
      <c r="F82">
        <v>13</v>
      </c>
      <c r="G82" t="s">
        <v>572</v>
      </c>
      <c r="H82" t="s">
        <v>66</v>
      </c>
      <c r="I82" t="s">
        <v>181</v>
      </c>
      <c r="J82" t="s">
        <v>436</v>
      </c>
      <c r="K82">
        <v>21875</v>
      </c>
      <c r="L82" s="1">
        <v>43497</v>
      </c>
    </row>
    <row r="83" spans="1:12" x14ac:dyDescent="0.25">
      <c r="A83">
        <v>1900003212</v>
      </c>
      <c r="B83" s="1">
        <v>43748</v>
      </c>
      <c r="C83" t="s">
        <v>24</v>
      </c>
      <c r="D83" t="s">
        <v>22</v>
      </c>
      <c r="E83" t="s">
        <v>42</v>
      </c>
      <c r="F83">
        <v>6</v>
      </c>
      <c r="G83" t="s">
        <v>104</v>
      </c>
      <c r="H83" t="s">
        <v>66</v>
      </c>
      <c r="I83" t="s">
        <v>183</v>
      </c>
      <c r="J83" t="s">
        <v>503</v>
      </c>
      <c r="K83">
        <v>93906</v>
      </c>
      <c r="L83" s="1">
        <v>43531</v>
      </c>
    </row>
    <row r="84" spans="1:12" x14ac:dyDescent="0.25">
      <c r="A84">
        <v>1900003213</v>
      </c>
      <c r="B84" s="1">
        <v>43748</v>
      </c>
      <c r="C84" t="s">
        <v>24</v>
      </c>
      <c r="D84" t="s">
        <v>22</v>
      </c>
      <c r="E84" t="s">
        <v>42</v>
      </c>
      <c r="F84">
        <v>6</v>
      </c>
      <c r="G84" t="s">
        <v>104</v>
      </c>
      <c r="H84" t="s">
        <v>23</v>
      </c>
      <c r="I84" t="s">
        <v>184</v>
      </c>
      <c r="J84">
        <v>54407334</v>
      </c>
      <c r="K84">
        <v>23387</v>
      </c>
      <c r="L84" s="1">
        <v>43466</v>
      </c>
    </row>
    <row r="85" spans="1:12" x14ac:dyDescent="0.25">
      <c r="A85">
        <v>1900003214</v>
      </c>
      <c r="B85" s="1">
        <v>43748</v>
      </c>
      <c r="C85" t="s">
        <v>24</v>
      </c>
      <c r="D85" t="s">
        <v>22</v>
      </c>
      <c r="E85" t="s">
        <v>42</v>
      </c>
      <c r="F85">
        <v>6</v>
      </c>
      <c r="G85" t="s">
        <v>104</v>
      </c>
      <c r="H85" t="s">
        <v>23</v>
      </c>
      <c r="I85" t="s">
        <v>185</v>
      </c>
      <c r="J85" t="s">
        <v>522</v>
      </c>
      <c r="K85">
        <v>3347</v>
      </c>
      <c r="L85" s="1">
        <v>43556</v>
      </c>
    </row>
    <row r="86" spans="1:12" x14ac:dyDescent="0.25">
      <c r="A86">
        <v>1900003404</v>
      </c>
      <c r="B86" s="1">
        <v>43755</v>
      </c>
      <c r="C86" t="s">
        <v>24</v>
      </c>
      <c r="D86" t="s">
        <v>22</v>
      </c>
      <c r="E86" t="s">
        <v>37</v>
      </c>
      <c r="F86">
        <v>2</v>
      </c>
      <c r="G86" t="s">
        <v>27</v>
      </c>
      <c r="H86" t="s">
        <v>66</v>
      </c>
      <c r="I86" t="s">
        <v>186</v>
      </c>
      <c r="J86">
        <v>2.9992028733097999E+18</v>
      </c>
      <c r="K86">
        <v>60025</v>
      </c>
      <c r="L86" s="1">
        <v>43654</v>
      </c>
    </row>
    <row r="87" spans="1:12" x14ac:dyDescent="0.25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F87">
        <v>13</v>
      </c>
      <c r="G87" t="s">
        <v>572</v>
      </c>
      <c r="H87" t="s">
        <v>23</v>
      </c>
      <c r="I87" t="s">
        <v>188</v>
      </c>
      <c r="J87" t="s">
        <v>213</v>
      </c>
      <c r="K87">
        <v>13613</v>
      </c>
      <c r="L87" s="1">
        <v>43472</v>
      </c>
    </row>
    <row r="88" spans="1:12" x14ac:dyDescent="0.25">
      <c r="A88">
        <v>1900003406</v>
      </c>
      <c r="B88" s="1">
        <v>43755</v>
      </c>
      <c r="C88" t="s">
        <v>24</v>
      </c>
      <c r="D88" t="s">
        <v>22</v>
      </c>
      <c r="E88" t="s">
        <v>42</v>
      </c>
      <c r="F88">
        <v>5</v>
      </c>
      <c r="G88" t="s">
        <v>134</v>
      </c>
      <c r="H88" t="s">
        <v>28</v>
      </c>
      <c r="I88" t="s">
        <v>190</v>
      </c>
      <c r="J88" t="s">
        <v>44</v>
      </c>
      <c r="K88">
        <v>79834</v>
      </c>
      <c r="L88" s="1">
        <v>43641</v>
      </c>
    </row>
    <row r="89" spans="1:12" x14ac:dyDescent="0.25">
      <c r="A89">
        <v>1900003407</v>
      </c>
      <c r="B89" s="1">
        <v>43755</v>
      </c>
      <c r="C89" t="s">
        <v>24</v>
      </c>
      <c r="D89" t="s">
        <v>22</v>
      </c>
      <c r="E89" t="s">
        <v>37</v>
      </c>
      <c r="F89">
        <v>2</v>
      </c>
      <c r="G89" t="s">
        <v>27</v>
      </c>
      <c r="H89" t="s">
        <v>66</v>
      </c>
      <c r="I89" t="s">
        <v>192</v>
      </c>
      <c r="J89">
        <v>2.9992028732742001E+18</v>
      </c>
      <c r="K89">
        <v>60025</v>
      </c>
      <c r="L89" s="1">
        <v>43654</v>
      </c>
    </row>
    <row r="90" spans="1:12" x14ac:dyDescent="0.25">
      <c r="A90">
        <v>1900003928</v>
      </c>
      <c r="B90" s="1">
        <v>43781</v>
      </c>
      <c r="C90" t="s">
        <v>24</v>
      </c>
      <c r="D90" t="s">
        <v>22</v>
      </c>
      <c r="E90" t="s">
        <v>37</v>
      </c>
      <c r="F90">
        <v>10</v>
      </c>
      <c r="G90" t="s">
        <v>41</v>
      </c>
      <c r="H90" t="s">
        <v>66</v>
      </c>
      <c r="I90" t="s">
        <v>193</v>
      </c>
      <c r="J90">
        <v>14055133</v>
      </c>
      <c r="K90">
        <v>63000</v>
      </c>
      <c r="L90" s="1">
        <v>43672</v>
      </c>
    </row>
    <row r="91" spans="1:12" x14ac:dyDescent="0.25">
      <c r="A91">
        <v>1900003930</v>
      </c>
      <c r="B91" s="1">
        <v>43781</v>
      </c>
      <c r="C91" t="s">
        <v>560</v>
      </c>
      <c r="D91" t="s">
        <v>22</v>
      </c>
      <c r="E91" t="s">
        <v>33</v>
      </c>
      <c r="F91">
        <v>2</v>
      </c>
      <c r="G91" t="s">
        <v>27</v>
      </c>
      <c r="H91" t="s">
        <v>66</v>
      </c>
      <c r="I91" t="s">
        <v>194</v>
      </c>
      <c r="K91">
        <v>100000</v>
      </c>
      <c r="L91" s="1">
        <v>43663</v>
      </c>
    </row>
    <row r="92" spans="1:12" x14ac:dyDescent="0.25">
      <c r="A92">
        <v>1900003931</v>
      </c>
      <c r="B92" s="1">
        <v>43781</v>
      </c>
      <c r="C92" t="s">
        <v>560</v>
      </c>
      <c r="D92" t="s">
        <v>22</v>
      </c>
      <c r="E92" t="s">
        <v>33</v>
      </c>
      <c r="F92">
        <v>2</v>
      </c>
      <c r="G92" t="s">
        <v>27</v>
      </c>
      <c r="H92" t="s">
        <v>66</v>
      </c>
      <c r="I92" t="s">
        <v>195</v>
      </c>
      <c r="K92">
        <v>100000</v>
      </c>
      <c r="L92" s="1">
        <v>43486</v>
      </c>
    </row>
    <row r="93" spans="1:12" x14ac:dyDescent="0.25">
      <c r="A93">
        <v>1900004171</v>
      </c>
      <c r="B93" s="1">
        <v>43795</v>
      </c>
      <c r="C93" t="s">
        <v>560</v>
      </c>
      <c r="D93" t="s">
        <v>22</v>
      </c>
      <c r="E93" t="s">
        <v>65</v>
      </c>
      <c r="F93">
        <v>4</v>
      </c>
      <c r="G93" t="s">
        <v>317</v>
      </c>
      <c r="H93" t="s">
        <v>23</v>
      </c>
      <c r="I93" t="s">
        <v>196</v>
      </c>
      <c r="K93">
        <v>254336</v>
      </c>
      <c r="L93" s="1">
        <v>43490</v>
      </c>
    </row>
    <row r="94" spans="1:12" x14ac:dyDescent="0.25">
      <c r="A94">
        <v>1900004173</v>
      </c>
      <c r="B94" s="1">
        <v>43795</v>
      </c>
      <c r="C94" t="s">
        <v>560</v>
      </c>
      <c r="D94" t="s">
        <v>22</v>
      </c>
      <c r="E94" t="s">
        <v>65</v>
      </c>
      <c r="F94">
        <v>4</v>
      </c>
      <c r="G94" t="s">
        <v>317</v>
      </c>
      <c r="H94" t="s">
        <v>23</v>
      </c>
      <c r="I94" t="s">
        <v>198</v>
      </c>
      <c r="K94">
        <v>266949</v>
      </c>
      <c r="L94" s="1">
        <v>43490</v>
      </c>
    </row>
    <row r="95" spans="1:12" x14ac:dyDescent="0.25">
      <c r="A95">
        <v>1900004220</v>
      </c>
      <c r="B95" s="1">
        <v>43802</v>
      </c>
      <c r="C95" t="s">
        <v>24</v>
      </c>
      <c r="D95" t="s">
        <v>22</v>
      </c>
      <c r="E95" t="s">
        <v>42</v>
      </c>
      <c r="F95">
        <v>6</v>
      </c>
      <c r="G95" t="s">
        <v>104</v>
      </c>
      <c r="H95" t="s">
        <v>23</v>
      </c>
      <c r="I95" t="s">
        <v>200</v>
      </c>
      <c r="J95">
        <v>54445288</v>
      </c>
      <c r="K95">
        <v>11111</v>
      </c>
      <c r="L95" s="1">
        <v>43524</v>
      </c>
    </row>
    <row r="96" spans="1:12" x14ac:dyDescent="0.25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64</v>
      </c>
      <c r="H96" t="s">
        <v>66</v>
      </c>
      <c r="I96" t="s">
        <v>203</v>
      </c>
      <c r="J96">
        <v>9.9000044190299996E+19</v>
      </c>
      <c r="K96">
        <v>3008</v>
      </c>
      <c r="L96" s="1">
        <v>43567</v>
      </c>
    </row>
    <row r="97" spans="1:12" x14ac:dyDescent="0.25">
      <c r="A97">
        <v>1900004376</v>
      </c>
      <c r="B97" s="1">
        <v>43804</v>
      </c>
      <c r="C97" t="s">
        <v>24</v>
      </c>
      <c r="D97" t="s">
        <v>22</v>
      </c>
      <c r="E97" t="s">
        <v>37</v>
      </c>
      <c r="F97">
        <v>3</v>
      </c>
      <c r="G97" t="s">
        <v>64</v>
      </c>
      <c r="H97" t="s">
        <v>66</v>
      </c>
      <c r="I97" t="s">
        <v>204</v>
      </c>
      <c r="J97">
        <v>43193940</v>
      </c>
      <c r="K97">
        <v>6184</v>
      </c>
      <c r="L97" s="1">
        <v>43684</v>
      </c>
    </row>
    <row r="98" spans="1:12" x14ac:dyDescent="0.25">
      <c r="A98">
        <v>1900004378</v>
      </c>
      <c r="B98" s="1">
        <v>43804</v>
      </c>
      <c r="C98" t="s">
        <v>24</v>
      </c>
      <c r="D98" t="s">
        <v>22</v>
      </c>
      <c r="E98" t="s">
        <v>54</v>
      </c>
      <c r="F98">
        <v>5</v>
      </c>
      <c r="G98" t="s">
        <v>134</v>
      </c>
      <c r="H98" t="s">
        <v>28</v>
      </c>
      <c r="I98" t="s">
        <v>205</v>
      </c>
      <c r="J98" t="s">
        <v>300</v>
      </c>
      <c r="K98">
        <v>1568</v>
      </c>
      <c r="L98" s="1">
        <v>43504</v>
      </c>
    </row>
    <row r="99" spans="1:12" x14ac:dyDescent="0.25">
      <c r="A99">
        <v>1900004380</v>
      </c>
      <c r="B99" s="1">
        <v>43804</v>
      </c>
      <c r="C99" t="s">
        <v>24</v>
      </c>
      <c r="D99" t="s">
        <v>22</v>
      </c>
      <c r="E99" t="s">
        <v>42</v>
      </c>
      <c r="F99">
        <v>6</v>
      </c>
      <c r="G99" t="s">
        <v>104</v>
      </c>
      <c r="H99" t="s">
        <v>66</v>
      </c>
      <c r="I99" t="s">
        <v>206</v>
      </c>
      <c r="J99" t="s">
        <v>503</v>
      </c>
      <c r="K99">
        <v>18901</v>
      </c>
      <c r="L99" s="1">
        <v>43722</v>
      </c>
    </row>
    <row r="100" spans="1:12" x14ac:dyDescent="0.25">
      <c r="A100">
        <v>1900004382</v>
      </c>
      <c r="B100" s="1">
        <v>43804</v>
      </c>
      <c r="C100" t="s">
        <v>24</v>
      </c>
      <c r="D100" t="s">
        <v>22</v>
      </c>
      <c r="E100" t="s">
        <v>42</v>
      </c>
      <c r="F100">
        <v>6</v>
      </c>
      <c r="G100" t="s">
        <v>104</v>
      </c>
      <c r="H100" t="s">
        <v>28</v>
      </c>
      <c r="I100" t="s">
        <v>207</v>
      </c>
      <c r="J100" t="s">
        <v>503</v>
      </c>
      <c r="K100">
        <v>27682</v>
      </c>
      <c r="L100" s="1">
        <v>43691</v>
      </c>
    </row>
    <row r="101" spans="1:12" x14ac:dyDescent="0.25">
      <c r="A101">
        <v>1900004383</v>
      </c>
      <c r="B101" s="1">
        <v>43804</v>
      </c>
      <c r="C101" t="s">
        <v>24</v>
      </c>
      <c r="D101" t="s">
        <v>22</v>
      </c>
      <c r="E101" t="s">
        <v>42</v>
      </c>
      <c r="F101">
        <v>6</v>
      </c>
      <c r="G101" t="s">
        <v>104</v>
      </c>
      <c r="H101" t="s">
        <v>66</v>
      </c>
      <c r="I101" t="s">
        <v>208</v>
      </c>
      <c r="J101" t="s">
        <v>556</v>
      </c>
      <c r="K101">
        <v>5501</v>
      </c>
      <c r="L101" s="1">
        <v>43759</v>
      </c>
    </row>
    <row r="102" spans="1:12" x14ac:dyDescent="0.25">
      <c r="A102">
        <v>1900004384</v>
      </c>
      <c r="B102" s="1">
        <v>43804</v>
      </c>
      <c r="C102" t="s">
        <v>24</v>
      </c>
      <c r="D102" t="s">
        <v>22</v>
      </c>
      <c r="E102" t="s">
        <v>42</v>
      </c>
      <c r="F102">
        <v>6</v>
      </c>
      <c r="G102" t="s">
        <v>104</v>
      </c>
      <c r="H102" t="s">
        <v>23</v>
      </c>
      <c r="I102" t="s">
        <v>577</v>
      </c>
      <c r="J102" t="s">
        <v>409</v>
      </c>
      <c r="K102">
        <v>123750</v>
      </c>
      <c r="L102" s="1">
        <v>43738</v>
      </c>
    </row>
    <row r="103" spans="1:12" x14ac:dyDescent="0.25">
      <c r="A103">
        <v>1900004404</v>
      </c>
      <c r="B103" s="1">
        <v>43805</v>
      </c>
      <c r="C103" t="s">
        <v>24</v>
      </c>
      <c r="D103" t="s">
        <v>22</v>
      </c>
      <c r="E103" t="s">
        <v>65</v>
      </c>
      <c r="F103">
        <v>4</v>
      </c>
      <c r="G103" t="s">
        <v>317</v>
      </c>
      <c r="H103" t="s">
        <v>23</v>
      </c>
      <c r="I103" t="s">
        <v>578</v>
      </c>
      <c r="J103" t="s">
        <v>227</v>
      </c>
      <c r="K103">
        <v>825</v>
      </c>
      <c r="L103" s="1">
        <v>43647</v>
      </c>
    </row>
    <row r="104" spans="1:12" x14ac:dyDescent="0.25">
      <c r="A104">
        <v>1900004408</v>
      </c>
      <c r="B104" s="1">
        <v>43805</v>
      </c>
      <c r="C104" t="s">
        <v>24</v>
      </c>
      <c r="D104" t="s">
        <v>22</v>
      </c>
      <c r="E104" t="s">
        <v>65</v>
      </c>
      <c r="F104">
        <v>4</v>
      </c>
      <c r="G104" t="s">
        <v>317</v>
      </c>
      <c r="H104" t="s">
        <v>23</v>
      </c>
      <c r="I104" t="s">
        <v>579</v>
      </c>
      <c r="J104" t="s">
        <v>236</v>
      </c>
      <c r="K104">
        <v>1556</v>
      </c>
      <c r="L104" s="1">
        <v>43647</v>
      </c>
    </row>
    <row r="105" spans="1:12" x14ac:dyDescent="0.25">
      <c r="A105">
        <v>1900004411</v>
      </c>
      <c r="B105" s="1">
        <v>43805</v>
      </c>
      <c r="C105" t="s">
        <v>24</v>
      </c>
      <c r="D105" t="s">
        <v>22</v>
      </c>
      <c r="E105" t="s">
        <v>65</v>
      </c>
      <c r="F105">
        <v>4</v>
      </c>
      <c r="G105" t="s">
        <v>317</v>
      </c>
      <c r="H105" t="s">
        <v>23</v>
      </c>
      <c r="I105" t="s">
        <v>580</v>
      </c>
      <c r="J105" t="s">
        <v>233</v>
      </c>
      <c r="K105">
        <v>12350</v>
      </c>
      <c r="L105" s="1">
        <v>43647</v>
      </c>
    </row>
    <row r="106" spans="1:12" x14ac:dyDescent="0.25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64</v>
      </c>
      <c r="H106" t="s">
        <v>66</v>
      </c>
      <c r="I106" t="s">
        <v>581</v>
      </c>
      <c r="J106" t="s">
        <v>383</v>
      </c>
      <c r="K106">
        <v>15593</v>
      </c>
      <c r="L106" s="1">
        <v>43477</v>
      </c>
    </row>
    <row r="107" spans="1:12" x14ac:dyDescent="0.25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64</v>
      </c>
      <c r="H107" t="s">
        <v>66</v>
      </c>
      <c r="I107" t="s">
        <v>582</v>
      </c>
      <c r="J107">
        <v>9.9000044190300006E+17</v>
      </c>
      <c r="K107">
        <v>2212</v>
      </c>
      <c r="L107" s="1">
        <v>43565</v>
      </c>
    </row>
    <row r="108" spans="1:12" x14ac:dyDescent="0.25">
      <c r="A108">
        <v>1900004501</v>
      </c>
      <c r="B108" s="1">
        <v>43808</v>
      </c>
      <c r="C108" t="s">
        <v>24</v>
      </c>
      <c r="D108" t="s">
        <v>22</v>
      </c>
      <c r="E108" t="s">
        <v>42</v>
      </c>
      <c r="F108">
        <v>3</v>
      </c>
      <c r="G108" t="s">
        <v>64</v>
      </c>
      <c r="H108" t="s">
        <v>66</v>
      </c>
      <c r="I108" t="s">
        <v>583</v>
      </c>
      <c r="J108">
        <v>54522170</v>
      </c>
      <c r="K108">
        <v>9056</v>
      </c>
      <c r="L108" s="1">
        <v>43655</v>
      </c>
    </row>
    <row r="109" spans="1:12" x14ac:dyDescent="0.25">
      <c r="A109">
        <v>1900004503</v>
      </c>
      <c r="B109" s="1">
        <v>43809</v>
      </c>
      <c r="C109" t="s">
        <v>24</v>
      </c>
      <c r="D109" t="s">
        <v>22</v>
      </c>
      <c r="E109" t="s">
        <v>65</v>
      </c>
      <c r="F109">
        <v>4</v>
      </c>
      <c r="G109" t="s">
        <v>317</v>
      </c>
      <c r="H109" t="s">
        <v>23</v>
      </c>
      <c r="I109" t="s">
        <v>584</v>
      </c>
      <c r="J109" t="s">
        <v>228</v>
      </c>
      <c r="K109">
        <v>1897</v>
      </c>
      <c r="L109" s="1">
        <v>43647</v>
      </c>
    </row>
    <row r="110" spans="1:12" x14ac:dyDescent="0.25">
      <c r="A110">
        <v>1900004505</v>
      </c>
      <c r="B110" s="1">
        <v>43809</v>
      </c>
      <c r="C110" t="s">
        <v>24</v>
      </c>
      <c r="D110" t="s">
        <v>22</v>
      </c>
      <c r="E110" t="s">
        <v>65</v>
      </c>
      <c r="F110">
        <v>4</v>
      </c>
      <c r="G110" t="s">
        <v>317</v>
      </c>
      <c r="H110" t="s">
        <v>23</v>
      </c>
      <c r="I110" t="s">
        <v>585</v>
      </c>
      <c r="J110" t="s">
        <v>230</v>
      </c>
      <c r="K110">
        <v>42500</v>
      </c>
      <c r="L110" s="1">
        <v>43647</v>
      </c>
    </row>
    <row r="111" spans="1:12" x14ac:dyDescent="0.25">
      <c r="A111">
        <v>1900004507</v>
      </c>
      <c r="B111" s="1">
        <v>43809</v>
      </c>
      <c r="C111" t="s">
        <v>24</v>
      </c>
      <c r="D111" t="s">
        <v>22</v>
      </c>
      <c r="E111" t="s">
        <v>65</v>
      </c>
      <c r="F111">
        <v>4</v>
      </c>
      <c r="G111" t="s">
        <v>317</v>
      </c>
      <c r="H111" t="s">
        <v>23</v>
      </c>
      <c r="I111" t="s">
        <v>586</v>
      </c>
      <c r="J111" t="s">
        <v>231</v>
      </c>
      <c r="K111">
        <v>10917</v>
      </c>
      <c r="L111" s="1">
        <v>43647</v>
      </c>
    </row>
    <row r="112" spans="1:12" x14ac:dyDescent="0.25">
      <c r="A112">
        <v>1900004518</v>
      </c>
      <c r="B112" s="1">
        <v>43809</v>
      </c>
      <c r="C112" t="s">
        <v>24</v>
      </c>
      <c r="D112" t="s">
        <v>22</v>
      </c>
      <c r="E112" t="s">
        <v>65</v>
      </c>
      <c r="F112">
        <v>4</v>
      </c>
      <c r="G112" t="s">
        <v>317</v>
      </c>
      <c r="H112" t="s">
        <v>23</v>
      </c>
      <c r="I112" t="s">
        <v>587</v>
      </c>
      <c r="J112" t="s">
        <v>234</v>
      </c>
      <c r="K112">
        <v>3375</v>
      </c>
      <c r="L112" s="1">
        <v>43647</v>
      </c>
    </row>
    <row r="113" spans="1:12" x14ac:dyDescent="0.25">
      <c r="A113">
        <v>1900004535</v>
      </c>
      <c r="B113" s="1">
        <v>43809</v>
      </c>
      <c r="C113" t="s">
        <v>560</v>
      </c>
      <c r="D113" t="s">
        <v>22</v>
      </c>
      <c r="E113" t="s">
        <v>65</v>
      </c>
      <c r="F113">
        <v>4</v>
      </c>
      <c r="G113" t="s">
        <v>317</v>
      </c>
      <c r="H113" t="s">
        <v>23</v>
      </c>
      <c r="I113" t="s">
        <v>588</v>
      </c>
      <c r="J113" t="s">
        <v>403</v>
      </c>
      <c r="K113">
        <v>320175</v>
      </c>
      <c r="L113" s="1">
        <v>43805</v>
      </c>
    </row>
    <row r="114" spans="1:12" x14ac:dyDescent="0.25">
      <c r="A114">
        <v>1900004535</v>
      </c>
      <c r="B114" s="1">
        <v>43809</v>
      </c>
      <c r="C114" t="s">
        <v>560</v>
      </c>
      <c r="D114" t="s">
        <v>22</v>
      </c>
      <c r="E114" t="s">
        <v>65</v>
      </c>
      <c r="F114">
        <v>4</v>
      </c>
      <c r="G114" t="s">
        <v>317</v>
      </c>
      <c r="H114" t="s">
        <v>23</v>
      </c>
      <c r="I114" t="s">
        <v>589</v>
      </c>
      <c r="J114">
        <v>3.1242015891005998E+18</v>
      </c>
      <c r="K114">
        <v>320175</v>
      </c>
      <c r="L114" s="1">
        <v>43805</v>
      </c>
    </row>
    <row r="115" spans="1:12" x14ac:dyDescent="0.25">
      <c r="A115">
        <v>1900004535</v>
      </c>
      <c r="B115" s="1">
        <v>43809</v>
      </c>
      <c r="C115" t="s">
        <v>560</v>
      </c>
      <c r="D115" t="s">
        <v>22</v>
      </c>
      <c r="E115" t="s">
        <v>65</v>
      </c>
      <c r="F115">
        <v>4</v>
      </c>
      <c r="G115" t="s">
        <v>317</v>
      </c>
      <c r="H115" t="s">
        <v>23</v>
      </c>
      <c r="I115" t="s">
        <v>590</v>
      </c>
      <c r="J115" t="s">
        <v>417</v>
      </c>
      <c r="K115">
        <v>320175</v>
      </c>
      <c r="L115" s="1">
        <v>43805</v>
      </c>
    </row>
    <row r="116" spans="1:12" x14ac:dyDescent="0.25">
      <c r="A116">
        <v>1900004538</v>
      </c>
      <c r="B116" s="1">
        <v>43809</v>
      </c>
      <c r="C116" t="s">
        <v>560</v>
      </c>
      <c r="D116" t="s">
        <v>22</v>
      </c>
      <c r="E116" t="s">
        <v>65</v>
      </c>
      <c r="F116">
        <v>4</v>
      </c>
      <c r="G116" t="s">
        <v>317</v>
      </c>
      <c r="H116" t="s">
        <v>23</v>
      </c>
      <c r="I116" t="s">
        <v>591</v>
      </c>
      <c r="J116" t="s">
        <v>524</v>
      </c>
      <c r="K116">
        <v>168593</v>
      </c>
      <c r="L116" s="1">
        <v>43613</v>
      </c>
    </row>
    <row r="117" spans="1:12" x14ac:dyDescent="0.25">
      <c r="A117">
        <v>1900004538</v>
      </c>
      <c r="B117" s="1">
        <v>43809</v>
      </c>
      <c r="C117" t="s">
        <v>560</v>
      </c>
      <c r="D117" t="s">
        <v>22</v>
      </c>
      <c r="E117" t="s">
        <v>65</v>
      </c>
      <c r="F117">
        <v>4</v>
      </c>
      <c r="G117" t="s">
        <v>317</v>
      </c>
      <c r="H117" t="s">
        <v>23</v>
      </c>
      <c r="I117" t="s">
        <v>592</v>
      </c>
      <c r="J117" t="s">
        <v>525</v>
      </c>
      <c r="K117">
        <v>168593</v>
      </c>
      <c r="L117" s="1">
        <v>43613</v>
      </c>
    </row>
    <row r="118" spans="1:12" x14ac:dyDescent="0.25">
      <c r="A118">
        <v>1900004894</v>
      </c>
      <c r="B118" s="1">
        <v>43818</v>
      </c>
      <c r="C118" t="s">
        <v>24</v>
      </c>
      <c r="D118" t="s">
        <v>22</v>
      </c>
      <c r="E118" t="s">
        <v>65</v>
      </c>
      <c r="F118">
        <v>4</v>
      </c>
      <c r="G118" t="s">
        <v>317</v>
      </c>
      <c r="H118" t="s">
        <v>23</v>
      </c>
      <c r="I118" t="s">
        <v>593</v>
      </c>
      <c r="J118">
        <v>43196279</v>
      </c>
      <c r="K118">
        <v>2970</v>
      </c>
      <c r="L118" s="1">
        <v>43730</v>
      </c>
    </row>
    <row r="119" spans="1:12" x14ac:dyDescent="0.25">
      <c r="A119">
        <v>1900004898</v>
      </c>
      <c r="B119" s="1">
        <v>43818</v>
      </c>
      <c r="C119" t="s">
        <v>24</v>
      </c>
      <c r="D119" t="s">
        <v>22</v>
      </c>
      <c r="E119" t="s">
        <v>65</v>
      </c>
      <c r="F119">
        <v>1</v>
      </c>
      <c r="G119" t="s">
        <v>21</v>
      </c>
      <c r="H119" t="s">
        <v>66</v>
      </c>
      <c r="I119" t="s">
        <v>594</v>
      </c>
      <c r="J119">
        <v>3.1142029633600998E+18</v>
      </c>
      <c r="K119">
        <v>7022</v>
      </c>
      <c r="L119" s="1">
        <v>43703</v>
      </c>
    </row>
    <row r="120" spans="1:12" x14ac:dyDescent="0.25">
      <c r="A120">
        <v>1900004909</v>
      </c>
      <c r="B120" s="1">
        <v>43818</v>
      </c>
      <c r="C120" t="s">
        <v>24</v>
      </c>
      <c r="D120" t="s">
        <v>22</v>
      </c>
      <c r="E120" t="s">
        <v>65</v>
      </c>
      <c r="F120">
        <v>4</v>
      </c>
      <c r="G120" t="s">
        <v>317</v>
      </c>
      <c r="H120" t="s">
        <v>23</v>
      </c>
      <c r="I120" t="s">
        <v>595</v>
      </c>
      <c r="J120" t="s">
        <v>237</v>
      </c>
      <c r="K120">
        <v>202350</v>
      </c>
      <c r="L120" s="1">
        <v>43738</v>
      </c>
    </row>
    <row r="121" spans="1:12" x14ac:dyDescent="0.25">
      <c r="A121">
        <v>1900004912</v>
      </c>
      <c r="B121" s="1">
        <v>43818</v>
      </c>
      <c r="C121" t="s">
        <v>24</v>
      </c>
      <c r="D121" t="s">
        <v>22</v>
      </c>
      <c r="E121" t="s">
        <v>65</v>
      </c>
      <c r="F121">
        <v>1</v>
      </c>
      <c r="G121" t="s">
        <v>21</v>
      </c>
      <c r="H121" t="s">
        <v>66</v>
      </c>
      <c r="I121" t="s">
        <v>596</v>
      </c>
      <c r="J121">
        <v>3.213400201191E+23</v>
      </c>
      <c r="K121">
        <v>87500</v>
      </c>
      <c r="L121" s="1">
        <v>43677</v>
      </c>
    </row>
    <row r="122" spans="1:12" x14ac:dyDescent="0.25">
      <c r="A122">
        <v>1900004917</v>
      </c>
      <c r="B122" s="1">
        <v>43818</v>
      </c>
      <c r="C122" t="s">
        <v>24</v>
      </c>
      <c r="D122" t="s">
        <v>22</v>
      </c>
      <c r="E122" t="s">
        <v>65</v>
      </c>
      <c r="F122">
        <v>1</v>
      </c>
      <c r="G122" t="s">
        <v>21</v>
      </c>
      <c r="H122" t="s">
        <v>66</v>
      </c>
      <c r="I122" t="s">
        <v>597</v>
      </c>
      <c r="J122">
        <v>22515779</v>
      </c>
      <c r="K122">
        <v>44260</v>
      </c>
      <c r="L122" s="1">
        <v>43738</v>
      </c>
    </row>
    <row r="123" spans="1:12" x14ac:dyDescent="0.25">
      <c r="A123">
        <v>1900004919</v>
      </c>
      <c r="B123" s="1">
        <v>43818</v>
      </c>
      <c r="C123" t="s">
        <v>24</v>
      </c>
      <c r="D123" t="s">
        <v>22</v>
      </c>
      <c r="E123" t="s">
        <v>54</v>
      </c>
      <c r="F123">
        <v>5</v>
      </c>
      <c r="G123" t="s">
        <v>134</v>
      </c>
      <c r="H123" t="s">
        <v>28</v>
      </c>
      <c r="I123" t="s">
        <v>598</v>
      </c>
      <c r="J123">
        <v>9.9000046190100005E+19</v>
      </c>
      <c r="K123">
        <v>11550</v>
      </c>
      <c r="L123" s="1">
        <v>43716</v>
      </c>
    </row>
    <row r="124" spans="1:12" x14ac:dyDescent="0.25">
      <c r="A124">
        <v>1900004920</v>
      </c>
      <c r="B124" s="1">
        <v>43818</v>
      </c>
      <c r="C124" t="s">
        <v>24</v>
      </c>
      <c r="D124" t="s">
        <v>22</v>
      </c>
      <c r="E124" t="s">
        <v>61</v>
      </c>
      <c r="F124">
        <v>5</v>
      </c>
      <c r="G124" t="s">
        <v>134</v>
      </c>
      <c r="H124" t="s">
        <v>28</v>
      </c>
      <c r="I124" t="s">
        <v>599</v>
      </c>
      <c r="J124">
        <v>9.90000111903E+19</v>
      </c>
      <c r="K124">
        <v>43033</v>
      </c>
      <c r="L124" s="1">
        <v>43716</v>
      </c>
    </row>
    <row r="125" spans="1:12" x14ac:dyDescent="0.25">
      <c r="A125">
        <v>1900004922</v>
      </c>
      <c r="B125" s="1">
        <v>43818</v>
      </c>
      <c r="C125" t="s">
        <v>24</v>
      </c>
      <c r="D125" t="s">
        <v>22</v>
      </c>
      <c r="E125" t="s">
        <v>54</v>
      </c>
      <c r="F125">
        <v>5</v>
      </c>
      <c r="G125" t="s">
        <v>134</v>
      </c>
      <c r="H125" t="s">
        <v>28</v>
      </c>
      <c r="I125" t="s">
        <v>600</v>
      </c>
      <c r="J125">
        <v>9.9000046190100005E+19</v>
      </c>
      <c r="K125">
        <v>7700</v>
      </c>
      <c r="L125" s="1">
        <v>43716</v>
      </c>
    </row>
    <row r="126" spans="1:12" x14ac:dyDescent="0.25">
      <c r="A126">
        <v>1900004923</v>
      </c>
      <c r="B126" s="1">
        <v>43818</v>
      </c>
      <c r="C126" t="s">
        <v>24</v>
      </c>
      <c r="D126" t="s">
        <v>22</v>
      </c>
      <c r="E126" t="s">
        <v>61</v>
      </c>
      <c r="F126">
        <v>5</v>
      </c>
      <c r="G126" t="s">
        <v>134</v>
      </c>
      <c r="H126" t="s">
        <v>28</v>
      </c>
      <c r="I126" t="s">
        <v>601</v>
      </c>
      <c r="J126">
        <v>9.90000111903E+19</v>
      </c>
      <c r="K126">
        <v>72139</v>
      </c>
      <c r="L126" s="1">
        <v>43716</v>
      </c>
    </row>
    <row r="127" spans="1:12" x14ac:dyDescent="0.25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64</v>
      </c>
      <c r="H127" t="s">
        <v>66</v>
      </c>
      <c r="I127" t="s">
        <v>602</v>
      </c>
      <c r="J127">
        <v>9.9000044190299996E+19</v>
      </c>
      <c r="K127">
        <v>32585</v>
      </c>
      <c r="L127" s="1">
        <v>43719</v>
      </c>
    </row>
    <row r="128" spans="1:12" x14ac:dyDescent="0.25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64</v>
      </c>
      <c r="H128" t="s">
        <v>66</v>
      </c>
      <c r="I128" t="s">
        <v>603</v>
      </c>
      <c r="J128">
        <v>9.9000044190299996E+19</v>
      </c>
      <c r="K128">
        <v>8045</v>
      </c>
      <c r="L128" s="1">
        <v>43730</v>
      </c>
    </row>
    <row r="129" spans="1:12" x14ac:dyDescent="0.25">
      <c r="A129">
        <v>1900004983</v>
      </c>
      <c r="B129" s="1">
        <v>43818</v>
      </c>
      <c r="C129" t="s">
        <v>24</v>
      </c>
      <c r="D129" t="s">
        <v>22</v>
      </c>
      <c r="E129" t="s">
        <v>65</v>
      </c>
      <c r="F129">
        <v>4</v>
      </c>
      <c r="G129" t="s">
        <v>317</v>
      </c>
      <c r="H129" t="s">
        <v>23</v>
      </c>
      <c r="I129" t="s">
        <v>604</v>
      </c>
      <c r="J129" t="s">
        <v>401</v>
      </c>
      <c r="K129">
        <v>26968</v>
      </c>
      <c r="L129" s="1">
        <v>43763</v>
      </c>
    </row>
    <row r="130" spans="1:12" x14ac:dyDescent="0.25">
      <c r="A130">
        <v>1900004984</v>
      </c>
      <c r="B130" s="1">
        <v>43818</v>
      </c>
      <c r="C130" t="s">
        <v>24</v>
      </c>
      <c r="D130" t="s">
        <v>22</v>
      </c>
      <c r="E130" t="s">
        <v>65</v>
      </c>
      <c r="F130">
        <v>4</v>
      </c>
      <c r="G130" t="s">
        <v>317</v>
      </c>
      <c r="H130" t="s">
        <v>23</v>
      </c>
      <c r="I130" t="s">
        <v>605</v>
      </c>
      <c r="J130" t="s">
        <v>400</v>
      </c>
      <c r="K130">
        <v>2437</v>
      </c>
      <c r="L130" s="1">
        <v>43764</v>
      </c>
    </row>
    <row r="131" spans="1:12" x14ac:dyDescent="0.25">
      <c r="A131">
        <v>1900004985</v>
      </c>
      <c r="B131" s="1">
        <v>43818</v>
      </c>
      <c r="C131" t="s">
        <v>24</v>
      </c>
      <c r="D131" t="s">
        <v>22</v>
      </c>
      <c r="E131" t="s">
        <v>65</v>
      </c>
      <c r="F131">
        <v>4</v>
      </c>
      <c r="G131" t="s">
        <v>317</v>
      </c>
      <c r="H131" t="s">
        <v>23</v>
      </c>
      <c r="I131" t="s">
        <v>606</v>
      </c>
      <c r="J131" t="s">
        <v>417</v>
      </c>
      <c r="K131">
        <v>53278</v>
      </c>
      <c r="L131" s="1">
        <v>43466</v>
      </c>
    </row>
    <row r="132" spans="1:12" x14ac:dyDescent="0.25">
      <c r="A132">
        <v>1900004986</v>
      </c>
      <c r="B132" s="1">
        <v>43818</v>
      </c>
      <c r="C132" t="s">
        <v>24</v>
      </c>
      <c r="D132" t="s">
        <v>22</v>
      </c>
      <c r="E132" t="s">
        <v>65</v>
      </c>
      <c r="F132">
        <v>4</v>
      </c>
      <c r="G132" t="s">
        <v>317</v>
      </c>
      <c r="H132" t="s">
        <v>23</v>
      </c>
      <c r="I132" t="s">
        <v>607</v>
      </c>
      <c r="J132" t="s">
        <v>418</v>
      </c>
      <c r="K132">
        <v>30048</v>
      </c>
      <c r="L132" s="1">
        <v>43466</v>
      </c>
    </row>
    <row r="133" spans="1:12" x14ac:dyDescent="0.25">
      <c r="A133">
        <v>1900004987</v>
      </c>
      <c r="B133" s="1">
        <v>43818</v>
      </c>
      <c r="C133" t="s">
        <v>24</v>
      </c>
      <c r="D133" t="s">
        <v>22</v>
      </c>
      <c r="E133" t="s">
        <v>65</v>
      </c>
      <c r="F133">
        <v>4</v>
      </c>
      <c r="G133" t="s">
        <v>317</v>
      </c>
      <c r="H133" t="s">
        <v>23</v>
      </c>
      <c r="I133" t="s">
        <v>608</v>
      </c>
      <c r="J133">
        <v>3.1142029974272998E+18</v>
      </c>
      <c r="K133">
        <v>12500</v>
      </c>
      <c r="L133" s="1">
        <v>43727</v>
      </c>
    </row>
    <row r="134" spans="1:12" x14ac:dyDescent="0.25">
      <c r="A134">
        <v>1900005036</v>
      </c>
      <c r="B134" s="1">
        <v>43819</v>
      </c>
      <c r="C134" t="s">
        <v>24</v>
      </c>
      <c r="D134" t="s">
        <v>22</v>
      </c>
      <c r="E134" t="s">
        <v>65</v>
      </c>
      <c r="F134">
        <v>1</v>
      </c>
      <c r="G134" t="s">
        <v>21</v>
      </c>
      <c r="H134" t="s">
        <v>66</v>
      </c>
      <c r="I134" t="s">
        <v>609</v>
      </c>
      <c r="J134" t="s">
        <v>333</v>
      </c>
      <c r="K134">
        <v>3854</v>
      </c>
      <c r="L134" s="1">
        <v>43585</v>
      </c>
    </row>
    <row r="135" spans="1:12" x14ac:dyDescent="0.25">
      <c r="A135">
        <v>1900005300</v>
      </c>
      <c r="B135" s="1">
        <v>43823</v>
      </c>
      <c r="C135" t="s">
        <v>560</v>
      </c>
      <c r="D135" t="s">
        <v>22</v>
      </c>
      <c r="E135" t="s">
        <v>65</v>
      </c>
      <c r="F135">
        <v>4</v>
      </c>
      <c r="G135" t="s">
        <v>317</v>
      </c>
      <c r="H135" t="s">
        <v>23</v>
      </c>
      <c r="I135" t="s">
        <v>610</v>
      </c>
      <c r="J135">
        <v>304003763</v>
      </c>
      <c r="K135">
        <v>132392</v>
      </c>
      <c r="L135" s="1">
        <v>43819</v>
      </c>
    </row>
    <row r="136" spans="1:12" x14ac:dyDescent="0.25">
      <c r="A136">
        <v>1900005300</v>
      </c>
      <c r="B136" s="1">
        <v>43823</v>
      </c>
      <c r="C136" t="s">
        <v>560</v>
      </c>
      <c r="D136" t="s">
        <v>22</v>
      </c>
      <c r="E136" t="s">
        <v>65</v>
      </c>
      <c r="F136">
        <v>4</v>
      </c>
      <c r="G136" t="s">
        <v>317</v>
      </c>
      <c r="H136" t="s">
        <v>23</v>
      </c>
      <c r="I136" t="s">
        <v>611</v>
      </c>
      <c r="J136" t="s">
        <v>320</v>
      </c>
      <c r="K136">
        <v>132392</v>
      </c>
      <c r="L136" s="1">
        <v>43819</v>
      </c>
    </row>
    <row r="137" spans="1:12" x14ac:dyDescent="0.25">
      <c r="A137">
        <v>1900005300</v>
      </c>
      <c r="B137" s="1">
        <v>43823</v>
      </c>
      <c r="C137" t="s">
        <v>560</v>
      </c>
      <c r="D137" t="s">
        <v>22</v>
      </c>
      <c r="E137" t="s">
        <v>65</v>
      </c>
      <c r="F137">
        <v>4</v>
      </c>
      <c r="G137" t="s">
        <v>317</v>
      </c>
      <c r="H137" t="s">
        <v>23</v>
      </c>
      <c r="I137" t="s">
        <v>612</v>
      </c>
      <c r="J137">
        <v>2.4142020928135997E+18</v>
      </c>
      <c r="K137">
        <v>132392</v>
      </c>
      <c r="L137" s="1">
        <v>43819</v>
      </c>
    </row>
    <row r="138" spans="1:12" x14ac:dyDescent="0.25">
      <c r="A138">
        <v>1900005300</v>
      </c>
      <c r="B138" s="1">
        <v>43823</v>
      </c>
      <c r="C138" t="s">
        <v>560</v>
      </c>
      <c r="D138" t="s">
        <v>22</v>
      </c>
      <c r="E138" t="s">
        <v>65</v>
      </c>
      <c r="F138">
        <v>4</v>
      </c>
      <c r="G138" t="s">
        <v>317</v>
      </c>
      <c r="H138" t="s">
        <v>23</v>
      </c>
      <c r="I138" t="s">
        <v>613</v>
      </c>
      <c r="J138" t="s">
        <v>332</v>
      </c>
      <c r="K138">
        <v>132392</v>
      </c>
      <c r="L138" s="1">
        <v>43819</v>
      </c>
    </row>
    <row r="139" spans="1:12" x14ac:dyDescent="0.25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64</v>
      </c>
      <c r="H139" t="s">
        <v>66</v>
      </c>
      <c r="I139" t="s">
        <v>614</v>
      </c>
      <c r="J139">
        <v>9.9000044190299996E+19</v>
      </c>
      <c r="K139">
        <v>26805</v>
      </c>
      <c r="L139" s="1">
        <v>43788</v>
      </c>
    </row>
    <row r="140" spans="1:12" x14ac:dyDescent="0.25">
      <c r="A140">
        <v>1900005325</v>
      </c>
      <c r="B140" s="1">
        <v>43823</v>
      </c>
      <c r="C140" t="s">
        <v>24</v>
      </c>
      <c r="D140" t="s">
        <v>22</v>
      </c>
      <c r="E140" t="s">
        <v>42</v>
      </c>
      <c r="F140">
        <v>5</v>
      </c>
      <c r="G140" t="s">
        <v>134</v>
      </c>
      <c r="H140" t="s">
        <v>23</v>
      </c>
      <c r="I140" t="s">
        <v>615</v>
      </c>
      <c r="J140">
        <v>43191791</v>
      </c>
      <c r="K140">
        <v>956</v>
      </c>
      <c r="L140" s="1">
        <v>43649</v>
      </c>
    </row>
    <row r="141" spans="1:12" x14ac:dyDescent="0.25">
      <c r="A141">
        <v>1900005329</v>
      </c>
      <c r="B141" s="1">
        <v>43823</v>
      </c>
      <c r="C141" t="s">
        <v>24</v>
      </c>
      <c r="D141" t="s">
        <v>22</v>
      </c>
      <c r="E141" t="s">
        <v>65</v>
      </c>
      <c r="F141">
        <v>1</v>
      </c>
      <c r="G141" t="s">
        <v>21</v>
      </c>
      <c r="H141" t="s">
        <v>66</v>
      </c>
      <c r="I141" t="s">
        <v>616</v>
      </c>
      <c r="J141">
        <v>3.1142029634361999E+18</v>
      </c>
      <c r="K141">
        <v>2089</v>
      </c>
      <c r="L141" s="1">
        <v>43703</v>
      </c>
    </row>
    <row r="142" spans="1:12" x14ac:dyDescent="0.25">
      <c r="A142">
        <v>1900005331</v>
      </c>
      <c r="B142" s="1">
        <v>43823</v>
      </c>
      <c r="C142" t="s">
        <v>24</v>
      </c>
      <c r="D142" t="s">
        <v>22</v>
      </c>
      <c r="E142" t="s">
        <v>65</v>
      </c>
      <c r="F142">
        <v>4</v>
      </c>
      <c r="G142" t="s">
        <v>317</v>
      </c>
      <c r="H142" t="s">
        <v>23</v>
      </c>
      <c r="I142" t="s">
        <v>617</v>
      </c>
      <c r="J142" t="s">
        <v>536</v>
      </c>
      <c r="K142">
        <v>8580</v>
      </c>
      <c r="L142" s="1">
        <v>43729</v>
      </c>
    </row>
    <row r="143" spans="1:12" x14ac:dyDescent="0.25">
      <c r="A143">
        <v>1900005394</v>
      </c>
      <c r="B143" s="1">
        <v>43824</v>
      </c>
      <c r="C143" t="s">
        <v>24</v>
      </c>
      <c r="D143" t="s">
        <v>22</v>
      </c>
      <c r="E143" t="s">
        <v>65</v>
      </c>
      <c r="F143">
        <v>4</v>
      </c>
      <c r="G143" t="s">
        <v>317</v>
      </c>
      <c r="H143" t="s">
        <v>23</v>
      </c>
      <c r="I143" t="s">
        <v>618</v>
      </c>
      <c r="J143" t="s">
        <v>232</v>
      </c>
      <c r="K143">
        <v>60713</v>
      </c>
      <c r="L143" s="1">
        <v>43647</v>
      </c>
    </row>
    <row r="144" spans="1:12" x14ac:dyDescent="0.25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F144">
        <v>4</v>
      </c>
      <c r="G144" t="s">
        <v>317</v>
      </c>
      <c r="H144" t="s">
        <v>23</v>
      </c>
      <c r="I144" t="s">
        <v>619</v>
      </c>
      <c r="J144">
        <v>22531899</v>
      </c>
      <c r="K144">
        <v>50160</v>
      </c>
      <c r="L144" s="1">
        <v>43765</v>
      </c>
    </row>
    <row r="145" spans="1:12" x14ac:dyDescent="0.25">
      <c r="A145">
        <v>1900005396</v>
      </c>
      <c r="B145" s="1">
        <v>43824</v>
      </c>
      <c r="C145" t="s">
        <v>24</v>
      </c>
      <c r="D145" t="s">
        <v>22</v>
      </c>
      <c r="E145" t="s">
        <v>65</v>
      </c>
      <c r="F145">
        <v>4</v>
      </c>
      <c r="G145" t="s">
        <v>317</v>
      </c>
      <c r="H145" t="s">
        <v>23</v>
      </c>
      <c r="I145" t="s">
        <v>620</v>
      </c>
      <c r="J145" t="s">
        <v>249</v>
      </c>
      <c r="K145">
        <v>71765</v>
      </c>
      <c r="L145" s="1">
        <v>43764</v>
      </c>
    </row>
    <row r="146" spans="1:12" x14ac:dyDescent="0.25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572</v>
      </c>
      <c r="H146" t="s">
        <v>66</v>
      </c>
      <c r="I146" t="s">
        <v>621</v>
      </c>
      <c r="J146" t="s">
        <v>442</v>
      </c>
      <c r="K146">
        <v>62399</v>
      </c>
      <c r="L146" s="1">
        <v>43783</v>
      </c>
    </row>
    <row r="147" spans="1:12" x14ac:dyDescent="0.25">
      <c r="A147">
        <v>1900005516</v>
      </c>
      <c r="B147" s="1">
        <v>43825</v>
      </c>
      <c r="C147" t="s">
        <v>24</v>
      </c>
      <c r="D147" t="s">
        <v>22</v>
      </c>
      <c r="E147" t="s">
        <v>37</v>
      </c>
      <c r="F147">
        <v>10</v>
      </c>
      <c r="G147" t="s">
        <v>41</v>
      </c>
      <c r="H147" t="s">
        <v>66</v>
      </c>
      <c r="I147" t="s">
        <v>622</v>
      </c>
      <c r="J147">
        <v>2280014070</v>
      </c>
      <c r="K147">
        <v>27530</v>
      </c>
      <c r="L147" s="1">
        <v>43533</v>
      </c>
    </row>
    <row r="148" spans="1:12" x14ac:dyDescent="0.25">
      <c r="A148">
        <v>1900005526</v>
      </c>
      <c r="B148" s="1">
        <v>43825</v>
      </c>
      <c r="C148" t="s">
        <v>24</v>
      </c>
      <c r="D148" t="s">
        <v>22</v>
      </c>
      <c r="E148" t="s">
        <v>42</v>
      </c>
      <c r="F148">
        <v>6</v>
      </c>
      <c r="G148" t="s">
        <v>104</v>
      </c>
      <c r="H148" t="s">
        <v>23</v>
      </c>
      <c r="I148" t="s">
        <v>623</v>
      </c>
      <c r="J148" t="s">
        <v>77</v>
      </c>
      <c r="K148">
        <v>60000</v>
      </c>
      <c r="L148" s="1">
        <v>43556</v>
      </c>
    </row>
    <row r="149" spans="1:12" x14ac:dyDescent="0.25">
      <c r="A149">
        <v>1900005527</v>
      </c>
      <c r="B149" s="1">
        <v>43825</v>
      </c>
      <c r="C149" t="s">
        <v>24</v>
      </c>
      <c r="D149" t="s">
        <v>22</v>
      </c>
      <c r="E149" t="s">
        <v>65</v>
      </c>
      <c r="F149">
        <v>4</v>
      </c>
      <c r="G149" t="s">
        <v>317</v>
      </c>
      <c r="H149" t="s">
        <v>23</v>
      </c>
      <c r="I149" t="s">
        <v>624</v>
      </c>
      <c r="J149">
        <v>1.203004619248E+19</v>
      </c>
      <c r="K149">
        <v>77400</v>
      </c>
      <c r="L149" s="1">
        <v>43687</v>
      </c>
    </row>
    <row r="150" spans="1:12" x14ac:dyDescent="0.25">
      <c r="A150">
        <v>1900005528</v>
      </c>
      <c r="B150" s="1">
        <v>43825</v>
      </c>
      <c r="C150" t="s">
        <v>24</v>
      </c>
      <c r="D150" t="s">
        <v>22</v>
      </c>
      <c r="E150" t="s">
        <v>65</v>
      </c>
      <c r="F150">
        <v>4</v>
      </c>
      <c r="G150" t="s">
        <v>317</v>
      </c>
      <c r="H150" t="s">
        <v>23</v>
      </c>
      <c r="I150" t="s">
        <v>625</v>
      </c>
      <c r="J150">
        <v>1.203004619248E+19</v>
      </c>
      <c r="K150">
        <v>302812</v>
      </c>
      <c r="L150" s="1">
        <v>43687</v>
      </c>
    </row>
    <row r="151" spans="1:12" x14ac:dyDescent="0.25">
      <c r="A151">
        <v>1900005529</v>
      </c>
      <c r="B151" s="1">
        <v>43825</v>
      </c>
      <c r="C151" t="s">
        <v>24</v>
      </c>
      <c r="D151" t="s">
        <v>22</v>
      </c>
      <c r="E151" t="s">
        <v>54</v>
      </c>
      <c r="F151">
        <v>13</v>
      </c>
      <c r="G151" t="s">
        <v>572</v>
      </c>
      <c r="H151" t="s">
        <v>23</v>
      </c>
      <c r="I151" t="s">
        <v>626</v>
      </c>
      <c r="J151" t="s">
        <v>261</v>
      </c>
      <c r="K151">
        <v>275569</v>
      </c>
      <c r="L151" s="1">
        <v>43525</v>
      </c>
    </row>
    <row r="152" spans="1:12" x14ac:dyDescent="0.25">
      <c r="A152">
        <v>1900005530</v>
      </c>
      <c r="B152" s="1">
        <v>43825</v>
      </c>
      <c r="C152" t="s">
        <v>24</v>
      </c>
      <c r="D152" t="s">
        <v>22</v>
      </c>
      <c r="E152" t="s">
        <v>37</v>
      </c>
      <c r="F152">
        <v>13</v>
      </c>
      <c r="G152" t="s">
        <v>572</v>
      </c>
      <c r="H152" t="s">
        <v>23</v>
      </c>
      <c r="I152" t="s">
        <v>627</v>
      </c>
      <c r="J152" t="s">
        <v>260</v>
      </c>
      <c r="K152">
        <v>320000</v>
      </c>
      <c r="L152" s="1">
        <v>43496</v>
      </c>
    </row>
    <row r="153" spans="1:12" x14ac:dyDescent="0.25">
      <c r="A153">
        <v>1900005531</v>
      </c>
      <c r="B153" s="1">
        <v>43825</v>
      </c>
      <c r="C153" t="s">
        <v>24</v>
      </c>
      <c r="D153" t="s">
        <v>22</v>
      </c>
      <c r="E153" t="s">
        <v>42</v>
      </c>
      <c r="F153">
        <v>6</v>
      </c>
      <c r="G153" t="s">
        <v>104</v>
      </c>
      <c r="H153" t="s">
        <v>23</v>
      </c>
      <c r="I153" t="s">
        <v>628</v>
      </c>
      <c r="J153">
        <v>3393</v>
      </c>
      <c r="K153">
        <v>114752</v>
      </c>
      <c r="L153" s="1">
        <v>43770</v>
      </c>
    </row>
    <row r="154" spans="1:12" x14ac:dyDescent="0.25">
      <c r="A154">
        <v>1900005532</v>
      </c>
      <c r="B154" s="1">
        <v>43825</v>
      </c>
      <c r="C154" t="s">
        <v>24</v>
      </c>
      <c r="D154" t="s">
        <v>22</v>
      </c>
      <c r="E154" t="s">
        <v>42</v>
      </c>
      <c r="F154">
        <v>6</v>
      </c>
      <c r="G154" t="s">
        <v>104</v>
      </c>
      <c r="H154" t="s">
        <v>28</v>
      </c>
      <c r="I154" t="s">
        <v>629</v>
      </c>
      <c r="J154" t="s">
        <v>504</v>
      </c>
      <c r="K154">
        <v>49027</v>
      </c>
      <c r="L154" s="1">
        <v>43500</v>
      </c>
    </row>
    <row r="155" spans="1:12" x14ac:dyDescent="0.25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572</v>
      </c>
      <c r="H155" t="s">
        <v>66</v>
      </c>
      <c r="I155" t="s">
        <v>630</v>
      </c>
      <c r="J155" t="s">
        <v>448</v>
      </c>
      <c r="K155">
        <v>153332</v>
      </c>
      <c r="L155" s="1">
        <v>43757</v>
      </c>
    </row>
    <row r="156" spans="1:12" x14ac:dyDescent="0.25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F156">
        <v>5</v>
      </c>
      <c r="G156" t="s">
        <v>134</v>
      </c>
      <c r="H156" t="s">
        <v>28</v>
      </c>
      <c r="I156" t="s">
        <v>631</v>
      </c>
      <c r="J156">
        <v>2.4142027811737001E+18</v>
      </c>
      <c r="K156">
        <v>23591</v>
      </c>
      <c r="L156" s="1">
        <v>43586</v>
      </c>
    </row>
    <row r="157" spans="1:12" x14ac:dyDescent="0.25">
      <c r="A157">
        <v>1900005761</v>
      </c>
      <c r="B157" s="1">
        <v>43827</v>
      </c>
      <c r="C157" t="s">
        <v>24</v>
      </c>
      <c r="D157" t="s">
        <v>22</v>
      </c>
      <c r="E157" t="s">
        <v>65</v>
      </c>
      <c r="F157">
        <v>4</v>
      </c>
      <c r="G157" t="s">
        <v>317</v>
      </c>
      <c r="H157" t="s">
        <v>23</v>
      </c>
      <c r="I157" t="s">
        <v>632</v>
      </c>
      <c r="J157" t="s">
        <v>229</v>
      </c>
      <c r="K157">
        <v>19181</v>
      </c>
      <c r="L157" s="1">
        <v>43679</v>
      </c>
    </row>
    <row r="158" spans="1:12" x14ac:dyDescent="0.25">
      <c r="A158">
        <v>1900005767</v>
      </c>
      <c r="B158" s="1">
        <v>43827</v>
      </c>
      <c r="C158" t="s">
        <v>24</v>
      </c>
      <c r="D158" t="s">
        <v>22</v>
      </c>
      <c r="E158" t="s">
        <v>61</v>
      </c>
      <c r="F158">
        <v>5</v>
      </c>
      <c r="G158" t="s">
        <v>134</v>
      </c>
      <c r="H158" t="s">
        <v>28</v>
      </c>
      <c r="I158" t="s">
        <v>633</v>
      </c>
      <c r="J158">
        <v>2.3060011180300001E+19</v>
      </c>
      <c r="K158">
        <v>8228</v>
      </c>
      <c r="L158" s="1">
        <v>43524</v>
      </c>
    </row>
    <row r="159" spans="1:12" x14ac:dyDescent="0.25">
      <c r="A159">
        <v>1900005768</v>
      </c>
      <c r="B159" s="1">
        <v>43827</v>
      </c>
      <c r="C159" t="s">
        <v>24</v>
      </c>
      <c r="D159" t="s">
        <v>22</v>
      </c>
      <c r="E159" t="s">
        <v>61</v>
      </c>
      <c r="F159">
        <v>5</v>
      </c>
      <c r="G159" t="s">
        <v>134</v>
      </c>
      <c r="H159" t="s">
        <v>66</v>
      </c>
      <c r="I159" t="s">
        <v>634</v>
      </c>
      <c r="J159">
        <v>2.3060011180300001E+19</v>
      </c>
      <c r="K159">
        <v>5241</v>
      </c>
      <c r="L159" s="1">
        <v>43658</v>
      </c>
    </row>
    <row r="160" spans="1:12" x14ac:dyDescent="0.25">
      <c r="A160">
        <v>1900005769</v>
      </c>
      <c r="B160" s="1">
        <v>43827</v>
      </c>
      <c r="C160" t="s">
        <v>24</v>
      </c>
      <c r="D160" t="s">
        <v>22</v>
      </c>
      <c r="E160" t="s">
        <v>61</v>
      </c>
      <c r="F160">
        <v>5</v>
      </c>
      <c r="G160" t="s">
        <v>134</v>
      </c>
      <c r="H160" t="s">
        <v>66</v>
      </c>
      <c r="I160" t="s">
        <v>635</v>
      </c>
      <c r="J160">
        <v>9.9000046190799995E+19</v>
      </c>
      <c r="K160">
        <v>13154</v>
      </c>
      <c r="L160" s="1">
        <v>43748</v>
      </c>
    </row>
    <row r="161" spans="1:12" x14ac:dyDescent="0.25">
      <c r="A161">
        <v>1900005770</v>
      </c>
      <c r="B161" s="1">
        <v>43827</v>
      </c>
      <c r="C161" t="s">
        <v>24</v>
      </c>
      <c r="D161" t="s">
        <v>22</v>
      </c>
      <c r="E161" t="s">
        <v>61</v>
      </c>
      <c r="F161">
        <v>5</v>
      </c>
      <c r="G161" t="s">
        <v>134</v>
      </c>
      <c r="H161" t="s">
        <v>28</v>
      </c>
      <c r="I161" t="s">
        <v>636</v>
      </c>
      <c r="J161">
        <v>9.9000046190799995E+19</v>
      </c>
      <c r="K161">
        <v>14461</v>
      </c>
      <c r="L161" s="1">
        <v>43716</v>
      </c>
    </row>
    <row r="162" spans="1:12" x14ac:dyDescent="0.25">
      <c r="A162">
        <v>1900005771</v>
      </c>
      <c r="B162" s="1">
        <v>43827</v>
      </c>
      <c r="C162" t="s">
        <v>24</v>
      </c>
      <c r="D162" t="s">
        <v>22</v>
      </c>
      <c r="E162" t="s">
        <v>65</v>
      </c>
      <c r="F162">
        <v>4</v>
      </c>
      <c r="G162" t="s">
        <v>317</v>
      </c>
      <c r="H162" t="s">
        <v>23</v>
      </c>
      <c r="I162" t="s">
        <v>637</v>
      </c>
      <c r="J162" t="s">
        <v>276</v>
      </c>
      <c r="K162">
        <v>2853</v>
      </c>
      <c r="L162" s="1">
        <v>43639</v>
      </c>
    </row>
    <row r="163" spans="1:12" x14ac:dyDescent="0.25">
      <c r="A163">
        <v>1900005772</v>
      </c>
      <c r="B163" s="1">
        <v>43827</v>
      </c>
      <c r="C163" t="s">
        <v>24</v>
      </c>
      <c r="D163" t="s">
        <v>22</v>
      </c>
      <c r="E163" t="s">
        <v>65</v>
      </c>
      <c r="F163">
        <v>4</v>
      </c>
      <c r="G163" t="s">
        <v>317</v>
      </c>
      <c r="H163" t="s">
        <v>23</v>
      </c>
      <c r="I163" t="s">
        <v>638</v>
      </c>
      <c r="J163" t="s">
        <v>277</v>
      </c>
      <c r="K163">
        <v>495</v>
      </c>
      <c r="L163" s="1">
        <v>43639</v>
      </c>
    </row>
    <row r="164" spans="1:12" x14ac:dyDescent="0.25">
      <c r="A164">
        <v>1900005773</v>
      </c>
      <c r="B164" s="1">
        <v>43827</v>
      </c>
      <c r="C164" t="s">
        <v>24</v>
      </c>
      <c r="D164" t="s">
        <v>22</v>
      </c>
      <c r="E164" t="s">
        <v>65</v>
      </c>
      <c r="F164">
        <v>4</v>
      </c>
      <c r="G164" t="s">
        <v>317</v>
      </c>
      <c r="H164" t="s">
        <v>23</v>
      </c>
      <c r="I164" t="s">
        <v>639</v>
      </c>
      <c r="J164" t="s">
        <v>272</v>
      </c>
      <c r="K164">
        <v>5891</v>
      </c>
      <c r="L164" s="1">
        <v>43500</v>
      </c>
    </row>
    <row r="165" spans="1:12" x14ac:dyDescent="0.25">
      <c r="A165">
        <v>1900005774</v>
      </c>
      <c r="B165" s="1">
        <v>43827</v>
      </c>
      <c r="C165" t="s">
        <v>24</v>
      </c>
      <c r="D165" t="s">
        <v>22</v>
      </c>
      <c r="E165" t="s">
        <v>54</v>
      </c>
      <c r="F165">
        <v>3</v>
      </c>
      <c r="G165" t="s">
        <v>64</v>
      </c>
      <c r="H165" t="s">
        <v>66</v>
      </c>
      <c r="I165" t="s">
        <v>640</v>
      </c>
      <c r="J165" t="s">
        <v>390</v>
      </c>
      <c r="K165">
        <v>4596</v>
      </c>
      <c r="L165" s="1">
        <v>43601</v>
      </c>
    </row>
    <row r="166" spans="1:12" x14ac:dyDescent="0.25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64</v>
      </c>
      <c r="H166" t="s">
        <v>66</v>
      </c>
      <c r="I166" t="s">
        <v>641</v>
      </c>
      <c r="J166">
        <v>9.9000044180300005E+19</v>
      </c>
      <c r="K166">
        <v>21443</v>
      </c>
      <c r="L166" s="1">
        <v>43649</v>
      </c>
    </row>
    <row r="167" spans="1:12" x14ac:dyDescent="0.25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64</v>
      </c>
      <c r="H167" t="s">
        <v>66</v>
      </c>
      <c r="I167" t="s">
        <v>642</v>
      </c>
      <c r="J167">
        <v>9.9000044180300005E+19</v>
      </c>
      <c r="K167">
        <v>21442</v>
      </c>
      <c r="L167" s="1">
        <v>43758</v>
      </c>
    </row>
    <row r="168" spans="1:12" x14ac:dyDescent="0.25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64</v>
      </c>
      <c r="H168" t="s">
        <v>66</v>
      </c>
      <c r="I168" t="s">
        <v>643</v>
      </c>
      <c r="J168">
        <v>9.9000044180300005E+19</v>
      </c>
      <c r="K168">
        <v>21443</v>
      </c>
      <c r="L168" s="1">
        <v>43540</v>
      </c>
    </row>
    <row r="169" spans="1:12" x14ac:dyDescent="0.25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64</v>
      </c>
      <c r="H169" t="s">
        <v>66</v>
      </c>
      <c r="I169" t="s">
        <v>644</v>
      </c>
      <c r="J169">
        <v>9.9000044180300005E+19</v>
      </c>
      <c r="K169">
        <v>17949</v>
      </c>
      <c r="L169" s="1">
        <v>43649</v>
      </c>
    </row>
    <row r="170" spans="1:12" x14ac:dyDescent="0.25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64</v>
      </c>
      <c r="H170" t="s">
        <v>66</v>
      </c>
      <c r="I170" t="s">
        <v>645</v>
      </c>
      <c r="J170">
        <v>9.9000044180300005E+19</v>
      </c>
      <c r="K170">
        <v>17949</v>
      </c>
      <c r="L170" s="1">
        <v>43540</v>
      </c>
    </row>
    <row r="171" spans="1:12" x14ac:dyDescent="0.25">
      <c r="A171">
        <v>1900005780</v>
      </c>
      <c r="B171" s="1">
        <v>43827</v>
      </c>
      <c r="C171" t="s">
        <v>24</v>
      </c>
      <c r="D171" t="s">
        <v>22</v>
      </c>
      <c r="E171" t="s">
        <v>54</v>
      </c>
      <c r="F171">
        <v>5</v>
      </c>
      <c r="G171" t="s">
        <v>134</v>
      </c>
      <c r="H171" t="s">
        <v>28</v>
      </c>
      <c r="I171" t="s">
        <v>646</v>
      </c>
      <c r="J171" t="s">
        <v>497</v>
      </c>
      <c r="K171">
        <v>7889</v>
      </c>
      <c r="L171" s="1">
        <v>43477</v>
      </c>
    </row>
    <row r="172" spans="1:12" x14ac:dyDescent="0.25">
      <c r="A172">
        <v>1900005781</v>
      </c>
      <c r="B172" s="1">
        <v>43827</v>
      </c>
      <c r="C172" t="s">
        <v>24</v>
      </c>
      <c r="D172" t="s">
        <v>22</v>
      </c>
      <c r="E172" t="s">
        <v>37</v>
      </c>
      <c r="F172">
        <v>3</v>
      </c>
      <c r="G172" t="s">
        <v>64</v>
      </c>
      <c r="H172" t="s">
        <v>66</v>
      </c>
      <c r="I172" t="s">
        <v>647</v>
      </c>
      <c r="J172">
        <v>3.1142031258438999E+18</v>
      </c>
      <c r="K172">
        <v>8198</v>
      </c>
      <c r="L172" s="1">
        <v>43763</v>
      </c>
    </row>
    <row r="173" spans="1:12" x14ac:dyDescent="0.25">
      <c r="A173">
        <v>1900005782</v>
      </c>
      <c r="B173" s="1">
        <v>43827</v>
      </c>
      <c r="C173" t="s">
        <v>24</v>
      </c>
      <c r="D173" t="s">
        <v>22</v>
      </c>
      <c r="E173" t="s">
        <v>42</v>
      </c>
      <c r="F173">
        <v>6</v>
      </c>
      <c r="G173" t="s">
        <v>104</v>
      </c>
      <c r="H173" t="s">
        <v>28</v>
      </c>
      <c r="I173" t="s">
        <v>648</v>
      </c>
      <c r="J173" t="s">
        <v>503</v>
      </c>
      <c r="K173">
        <v>18697</v>
      </c>
      <c r="L173" s="1">
        <v>43535</v>
      </c>
    </row>
    <row r="174" spans="1:12" x14ac:dyDescent="0.25">
      <c r="A174">
        <v>1900005783</v>
      </c>
      <c r="B174" s="1">
        <v>43827</v>
      </c>
      <c r="C174" t="s">
        <v>24</v>
      </c>
      <c r="D174" t="s">
        <v>22</v>
      </c>
      <c r="E174" t="s">
        <v>42</v>
      </c>
      <c r="F174">
        <v>6</v>
      </c>
      <c r="G174" t="s">
        <v>104</v>
      </c>
      <c r="H174" t="s">
        <v>28</v>
      </c>
      <c r="I174" t="s">
        <v>649</v>
      </c>
      <c r="J174" t="s">
        <v>503</v>
      </c>
      <c r="K174">
        <v>17140</v>
      </c>
      <c r="L174" s="1">
        <v>43749</v>
      </c>
    </row>
    <row r="175" spans="1:12" x14ac:dyDescent="0.25">
      <c r="A175">
        <v>1900005784</v>
      </c>
      <c r="B175" s="1">
        <v>43827</v>
      </c>
      <c r="C175" t="s">
        <v>24</v>
      </c>
      <c r="D175" t="s">
        <v>22</v>
      </c>
      <c r="E175" t="s">
        <v>42</v>
      </c>
      <c r="F175">
        <v>6</v>
      </c>
      <c r="G175" t="s">
        <v>104</v>
      </c>
      <c r="H175" t="s">
        <v>28</v>
      </c>
      <c r="I175" t="s">
        <v>650</v>
      </c>
      <c r="J175" t="s">
        <v>503</v>
      </c>
      <c r="K175">
        <v>8561</v>
      </c>
      <c r="L175" s="1">
        <v>43783</v>
      </c>
    </row>
    <row r="176" spans="1:12" x14ac:dyDescent="0.25">
      <c r="A176">
        <v>1900005785</v>
      </c>
      <c r="B176" s="1">
        <v>43827</v>
      </c>
      <c r="C176" t="s">
        <v>24</v>
      </c>
      <c r="D176" t="s">
        <v>22</v>
      </c>
      <c r="E176" t="s">
        <v>37</v>
      </c>
      <c r="F176">
        <v>5</v>
      </c>
      <c r="G176" t="s">
        <v>134</v>
      </c>
      <c r="H176" t="s">
        <v>23</v>
      </c>
      <c r="I176" t="s">
        <v>651</v>
      </c>
      <c r="J176">
        <v>43191787</v>
      </c>
      <c r="K176">
        <v>6213</v>
      </c>
      <c r="L176" s="1">
        <v>43649</v>
      </c>
    </row>
    <row r="177" spans="1:12" x14ac:dyDescent="0.25">
      <c r="A177">
        <v>1900005786</v>
      </c>
      <c r="B177" s="1">
        <v>43827</v>
      </c>
      <c r="C177" t="s">
        <v>24</v>
      </c>
      <c r="D177" t="s">
        <v>22</v>
      </c>
      <c r="E177" t="s">
        <v>65</v>
      </c>
      <c r="F177">
        <v>4</v>
      </c>
      <c r="G177" t="s">
        <v>317</v>
      </c>
      <c r="H177" t="s">
        <v>23</v>
      </c>
      <c r="I177" t="s">
        <v>652</v>
      </c>
      <c r="J177" t="s">
        <v>539</v>
      </c>
      <c r="K177">
        <v>8625</v>
      </c>
      <c r="L177" s="1">
        <v>43729</v>
      </c>
    </row>
    <row r="178" spans="1:12" x14ac:dyDescent="0.25">
      <c r="A178">
        <v>1900005787</v>
      </c>
      <c r="B178" s="1">
        <v>43827</v>
      </c>
      <c r="C178" t="s">
        <v>24</v>
      </c>
      <c r="D178" t="s">
        <v>22</v>
      </c>
      <c r="E178" t="s">
        <v>65</v>
      </c>
      <c r="F178">
        <v>4</v>
      </c>
      <c r="G178" t="s">
        <v>317</v>
      </c>
      <c r="H178" t="s">
        <v>23</v>
      </c>
      <c r="I178" t="s">
        <v>653</v>
      </c>
      <c r="J178" t="s">
        <v>537</v>
      </c>
      <c r="K178">
        <v>4579</v>
      </c>
      <c r="L178" s="1">
        <v>43729</v>
      </c>
    </row>
    <row r="179" spans="1:12" x14ac:dyDescent="0.25">
      <c r="A179">
        <v>1900005788</v>
      </c>
      <c r="B179" s="1">
        <v>43827</v>
      </c>
      <c r="C179" t="s">
        <v>24</v>
      </c>
      <c r="D179" t="s">
        <v>22</v>
      </c>
      <c r="E179" t="s">
        <v>65</v>
      </c>
      <c r="F179">
        <v>4</v>
      </c>
      <c r="G179" t="s">
        <v>317</v>
      </c>
      <c r="H179" t="s">
        <v>23</v>
      </c>
      <c r="I179" t="s">
        <v>654</v>
      </c>
      <c r="J179" t="s">
        <v>532</v>
      </c>
      <c r="K179">
        <v>1980</v>
      </c>
      <c r="L179" s="1">
        <v>43630</v>
      </c>
    </row>
    <row r="180" spans="1:12" x14ac:dyDescent="0.25">
      <c r="A180">
        <v>1900005789</v>
      </c>
      <c r="B180" s="1">
        <v>43827</v>
      </c>
      <c r="C180" t="s">
        <v>24</v>
      </c>
      <c r="D180" t="s">
        <v>22</v>
      </c>
      <c r="E180" t="s">
        <v>65</v>
      </c>
      <c r="F180">
        <v>4</v>
      </c>
      <c r="G180" t="s">
        <v>317</v>
      </c>
      <c r="H180" t="s">
        <v>23</v>
      </c>
      <c r="I180" t="s">
        <v>655</v>
      </c>
      <c r="J180" t="s">
        <v>538</v>
      </c>
      <c r="K180">
        <v>3330</v>
      </c>
      <c r="L180" s="1">
        <v>43729</v>
      </c>
    </row>
    <row r="181" spans="1:12" x14ac:dyDescent="0.25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66</v>
      </c>
      <c r="I181" t="s">
        <v>656</v>
      </c>
      <c r="J181" t="s">
        <v>441</v>
      </c>
      <c r="K181">
        <v>90282</v>
      </c>
      <c r="L181" s="1">
        <v>43523</v>
      </c>
    </row>
    <row r="182" spans="1:12" x14ac:dyDescent="0.25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572</v>
      </c>
      <c r="H182" t="s">
        <v>66</v>
      </c>
      <c r="I182" t="s">
        <v>657</v>
      </c>
      <c r="J182" t="s">
        <v>442</v>
      </c>
      <c r="K182">
        <v>68639</v>
      </c>
      <c r="L182" s="1">
        <v>43599</v>
      </c>
    </row>
    <row r="183" spans="1:12" x14ac:dyDescent="0.25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66</v>
      </c>
      <c r="I183" t="s">
        <v>658</v>
      </c>
      <c r="J183" t="s">
        <v>441</v>
      </c>
      <c r="K183">
        <v>90282</v>
      </c>
      <c r="L183" s="1">
        <v>43704</v>
      </c>
    </row>
    <row r="184" spans="1:12" x14ac:dyDescent="0.25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66</v>
      </c>
      <c r="I184" t="s">
        <v>659</v>
      </c>
      <c r="J184" t="s">
        <v>441</v>
      </c>
      <c r="K184">
        <v>90282</v>
      </c>
      <c r="L184" s="1">
        <v>43612</v>
      </c>
    </row>
    <row r="185" spans="1:12" x14ac:dyDescent="0.25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572</v>
      </c>
      <c r="H185" t="s">
        <v>66</v>
      </c>
      <c r="I185" t="s">
        <v>660</v>
      </c>
      <c r="J185" t="s">
        <v>447</v>
      </c>
      <c r="K185">
        <v>67102</v>
      </c>
      <c r="L185" s="1">
        <v>43551</v>
      </c>
    </row>
    <row r="186" spans="1:12" x14ac:dyDescent="0.25">
      <c r="A186">
        <v>1900005959</v>
      </c>
      <c r="B186" s="1">
        <v>43830</v>
      </c>
      <c r="C186" t="s">
        <v>24</v>
      </c>
      <c r="D186" t="s">
        <v>22</v>
      </c>
      <c r="E186" t="s">
        <v>37</v>
      </c>
      <c r="F186">
        <v>13</v>
      </c>
      <c r="G186" t="s">
        <v>572</v>
      </c>
      <c r="H186" t="s">
        <v>23</v>
      </c>
      <c r="I186" t="s">
        <v>661</v>
      </c>
      <c r="J186" t="s">
        <v>259</v>
      </c>
      <c r="K186">
        <v>125000</v>
      </c>
      <c r="L186" s="1">
        <v>43496</v>
      </c>
    </row>
    <row r="187" spans="1:12" x14ac:dyDescent="0.25">
      <c r="A187">
        <v>1900005960</v>
      </c>
      <c r="B187" s="1">
        <v>43830</v>
      </c>
      <c r="C187" t="s">
        <v>24</v>
      </c>
      <c r="D187" t="s">
        <v>22</v>
      </c>
      <c r="E187" t="s">
        <v>144</v>
      </c>
      <c r="F187">
        <v>1</v>
      </c>
      <c r="G187" t="s">
        <v>21</v>
      </c>
      <c r="H187" t="s">
        <v>23</v>
      </c>
      <c r="I187" t="s">
        <v>662</v>
      </c>
      <c r="J187" t="s">
        <v>663</v>
      </c>
      <c r="K187">
        <v>115781</v>
      </c>
      <c r="L187" s="1">
        <v>43674</v>
      </c>
    </row>
    <row r="188" spans="1:12" x14ac:dyDescent="0.25">
      <c r="A188">
        <v>1900005961</v>
      </c>
      <c r="B188" s="1">
        <v>43830</v>
      </c>
      <c r="C188" t="s">
        <v>24</v>
      </c>
      <c r="D188" t="s">
        <v>22</v>
      </c>
      <c r="E188" t="s">
        <v>37</v>
      </c>
      <c r="F188">
        <v>13</v>
      </c>
      <c r="G188" t="s">
        <v>572</v>
      </c>
      <c r="H188" t="s">
        <v>23</v>
      </c>
      <c r="I188" t="s">
        <v>664</v>
      </c>
      <c r="J188" t="s">
        <v>148</v>
      </c>
      <c r="K188">
        <v>137500</v>
      </c>
      <c r="L188" s="1">
        <v>43466</v>
      </c>
    </row>
    <row r="189" spans="1:12" x14ac:dyDescent="0.25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66</v>
      </c>
      <c r="I189" t="s">
        <v>665</v>
      </c>
      <c r="J189" t="s">
        <v>448</v>
      </c>
      <c r="K189">
        <v>208093</v>
      </c>
      <c r="L189" s="1">
        <v>43549</v>
      </c>
    </row>
    <row r="190" spans="1:12" x14ac:dyDescent="0.25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66</v>
      </c>
      <c r="I190" t="s">
        <v>666</v>
      </c>
      <c r="J190" t="s">
        <v>448</v>
      </c>
      <c r="K190">
        <v>153332</v>
      </c>
      <c r="L190" s="1">
        <v>43653</v>
      </c>
    </row>
    <row r="191" spans="1:12" x14ac:dyDescent="0.25">
      <c r="A191">
        <v>1900005965</v>
      </c>
      <c r="B191" s="1">
        <v>43830</v>
      </c>
      <c r="C191" t="s">
        <v>24</v>
      </c>
      <c r="D191" t="s">
        <v>22</v>
      </c>
      <c r="E191" t="s">
        <v>37</v>
      </c>
      <c r="F191">
        <v>13</v>
      </c>
      <c r="G191" t="s">
        <v>572</v>
      </c>
      <c r="H191" t="s">
        <v>23</v>
      </c>
      <c r="I191" t="s">
        <v>667</v>
      </c>
      <c r="J191" t="s">
        <v>176</v>
      </c>
      <c r="K191">
        <v>131250</v>
      </c>
      <c r="L191" s="1">
        <v>43608</v>
      </c>
    </row>
    <row r="192" spans="1:12" x14ac:dyDescent="0.25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F192">
        <v>5</v>
      </c>
      <c r="G192" t="s">
        <v>134</v>
      </c>
      <c r="H192" t="s">
        <v>23</v>
      </c>
      <c r="I192" t="s">
        <v>668</v>
      </c>
      <c r="J192">
        <v>2.4142025629033999E+18</v>
      </c>
      <c r="K192">
        <v>56100</v>
      </c>
      <c r="L192" s="1">
        <v>43532</v>
      </c>
    </row>
    <row r="193" spans="1:12" x14ac:dyDescent="0.25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F193">
        <v>13</v>
      </c>
      <c r="G193" t="s">
        <v>572</v>
      </c>
      <c r="H193" t="s">
        <v>23</v>
      </c>
      <c r="I193" t="s">
        <v>669</v>
      </c>
      <c r="J193" t="s">
        <v>263</v>
      </c>
      <c r="K193">
        <v>50333</v>
      </c>
      <c r="L193" s="1">
        <v>43525</v>
      </c>
    </row>
    <row r="194" spans="1:12" x14ac:dyDescent="0.25">
      <c r="A194">
        <v>2000001082</v>
      </c>
      <c r="B194" s="1">
        <v>43833</v>
      </c>
      <c r="C194" t="s">
        <v>24</v>
      </c>
      <c r="D194" t="s">
        <v>22</v>
      </c>
      <c r="E194" t="s">
        <v>37</v>
      </c>
      <c r="F194">
        <v>13</v>
      </c>
      <c r="G194" t="s">
        <v>572</v>
      </c>
      <c r="H194" t="s">
        <v>23</v>
      </c>
      <c r="I194" t="s">
        <v>670</v>
      </c>
      <c r="J194">
        <v>41046110</v>
      </c>
      <c r="K194">
        <v>74250</v>
      </c>
      <c r="L194" s="1">
        <v>43564</v>
      </c>
    </row>
    <row r="195" spans="1:12" x14ac:dyDescent="0.25">
      <c r="A195">
        <v>2000001083</v>
      </c>
      <c r="B195" s="1">
        <v>43833</v>
      </c>
      <c r="C195" t="s">
        <v>24</v>
      </c>
      <c r="D195" t="s">
        <v>22</v>
      </c>
      <c r="E195" t="s">
        <v>42</v>
      </c>
      <c r="F195">
        <v>5</v>
      </c>
      <c r="G195" t="s">
        <v>134</v>
      </c>
      <c r="H195" t="s">
        <v>23</v>
      </c>
      <c r="I195" t="s">
        <v>671</v>
      </c>
      <c r="J195" t="s">
        <v>384</v>
      </c>
      <c r="K195">
        <v>48929</v>
      </c>
      <c r="L195" s="1">
        <v>43779</v>
      </c>
    </row>
    <row r="196" spans="1:12" x14ac:dyDescent="0.25">
      <c r="A196">
        <v>2000001086</v>
      </c>
      <c r="B196" s="1">
        <v>43833</v>
      </c>
      <c r="C196" t="s">
        <v>24</v>
      </c>
      <c r="D196" t="s">
        <v>22</v>
      </c>
      <c r="E196" t="s">
        <v>65</v>
      </c>
      <c r="F196">
        <v>1</v>
      </c>
      <c r="G196" t="s">
        <v>21</v>
      </c>
      <c r="H196" t="s">
        <v>66</v>
      </c>
      <c r="I196" t="s">
        <v>672</v>
      </c>
      <c r="J196">
        <v>1.11200441808E+19</v>
      </c>
      <c r="K196">
        <v>49401</v>
      </c>
      <c r="L196" s="1">
        <v>43468</v>
      </c>
    </row>
    <row r="197" spans="1:12" x14ac:dyDescent="0.25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F197">
        <v>5</v>
      </c>
      <c r="G197" t="s">
        <v>134</v>
      </c>
      <c r="H197" t="s">
        <v>28</v>
      </c>
      <c r="I197" t="s">
        <v>673</v>
      </c>
      <c r="J197" t="s">
        <v>495</v>
      </c>
      <c r="K197">
        <v>9075</v>
      </c>
      <c r="L197" s="1">
        <v>43477</v>
      </c>
    </row>
    <row r="198" spans="1:12" x14ac:dyDescent="0.25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572</v>
      </c>
      <c r="H198" t="s">
        <v>66</v>
      </c>
      <c r="I198" t="s">
        <v>674</v>
      </c>
      <c r="J198" t="s">
        <v>346</v>
      </c>
      <c r="K198">
        <v>24072</v>
      </c>
      <c r="L198" s="1">
        <v>43537</v>
      </c>
    </row>
    <row r="199" spans="1:12" x14ac:dyDescent="0.25">
      <c r="A199">
        <v>2000001570</v>
      </c>
      <c r="B199" s="1">
        <v>43846</v>
      </c>
      <c r="C199" t="s">
        <v>24</v>
      </c>
      <c r="D199" t="s">
        <v>22</v>
      </c>
      <c r="E199" t="s">
        <v>42</v>
      </c>
      <c r="F199">
        <v>6</v>
      </c>
      <c r="G199" t="s">
        <v>104</v>
      </c>
      <c r="H199" t="s">
        <v>23</v>
      </c>
      <c r="I199" t="s">
        <v>675</v>
      </c>
      <c r="J199" t="s">
        <v>549</v>
      </c>
      <c r="K199">
        <v>5550</v>
      </c>
      <c r="L199" s="1">
        <v>43469</v>
      </c>
    </row>
    <row r="200" spans="1:12" x14ac:dyDescent="0.25">
      <c r="A200">
        <v>2000001575</v>
      </c>
      <c r="B200" s="1">
        <v>43846</v>
      </c>
      <c r="C200" t="s">
        <v>24</v>
      </c>
      <c r="D200" t="s">
        <v>22</v>
      </c>
      <c r="E200" t="s">
        <v>54</v>
      </c>
      <c r="F200">
        <v>13</v>
      </c>
      <c r="G200" t="s">
        <v>572</v>
      </c>
      <c r="H200" t="s">
        <v>66</v>
      </c>
      <c r="I200" t="s">
        <v>676</v>
      </c>
      <c r="J200" t="s">
        <v>468</v>
      </c>
      <c r="K200">
        <v>10938</v>
      </c>
      <c r="L200" s="1">
        <v>43628</v>
      </c>
    </row>
    <row r="201" spans="1:12" x14ac:dyDescent="0.25">
      <c r="A201">
        <v>2000001579</v>
      </c>
      <c r="B201" s="1">
        <v>43846</v>
      </c>
      <c r="C201" t="s">
        <v>24</v>
      </c>
      <c r="D201" t="s">
        <v>22</v>
      </c>
      <c r="E201" t="s">
        <v>483</v>
      </c>
      <c r="F201">
        <v>3</v>
      </c>
      <c r="G201" t="s">
        <v>64</v>
      </c>
      <c r="H201" t="s">
        <v>66</v>
      </c>
      <c r="I201" t="s">
        <v>677</v>
      </c>
      <c r="J201">
        <v>2280038722</v>
      </c>
      <c r="K201">
        <v>2789</v>
      </c>
      <c r="L201" s="1">
        <v>43661</v>
      </c>
    </row>
    <row r="202" spans="1:12" x14ac:dyDescent="0.25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F202">
        <v>5</v>
      </c>
      <c r="G202" t="s">
        <v>134</v>
      </c>
      <c r="H202" t="s">
        <v>23</v>
      </c>
      <c r="I202" t="s">
        <v>678</v>
      </c>
      <c r="J202">
        <v>2.4142025629033999E+18</v>
      </c>
      <c r="K202">
        <v>14025</v>
      </c>
      <c r="L202" s="1">
        <v>43760</v>
      </c>
    </row>
    <row r="203" spans="1:12" x14ac:dyDescent="0.25">
      <c r="A203">
        <v>2000001589</v>
      </c>
      <c r="B203" s="1">
        <v>43846</v>
      </c>
      <c r="C203" t="s">
        <v>24</v>
      </c>
      <c r="D203" t="s">
        <v>22</v>
      </c>
      <c r="E203" t="s">
        <v>65</v>
      </c>
      <c r="F203">
        <v>4</v>
      </c>
      <c r="G203" t="s">
        <v>317</v>
      </c>
      <c r="H203" t="s">
        <v>23</v>
      </c>
      <c r="I203" t="s">
        <v>679</v>
      </c>
      <c r="J203" t="s">
        <v>242</v>
      </c>
      <c r="K203">
        <v>1112</v>
      </c>
      <c r="L203" s="1">
        <v>43488</v>
      </c>
    </row>
    <row r="204" spans="1:12" x14ac:dyDescent="0.25">
      <c r="A204">
        <v>2000001598</v>
      </c>
      <c r="B204" s="1">
        <v>43846</v>
      </c>
      <c r="C204" t="s">
        <v>24</v>
      </c>
      <c r="D204" t="s">
        <v>22</v>
      </c>
      <c r="E204" t="s">
        <v>42</v>
      </c>
      <c r="F204">
        <v>6</v>
      </c>
      <c r="G204" t="s">
        <v>104</v>
      </c>
      <c r="H204" t="s">
        <v>23</v>
      </c>
      <c r="I204" t="s">
        <v>680</v>
      </c>
      <c r="J204">
        <v>2.9992015408021002E+18</v>
      </c>
      <c r="K204">
        <v>4302</v>
      </c>
      <c r="L204" s="1">
        <v>43770</v>
      </c>
    </row>
    <row r="205" spans="1:12" x14ac:dyDescent="0.25">
      <c r="A205">
        <v>2000001604</v>
      </c>
      <c r="B205" s="1">
        <v>43846</v>
      </c>
      <c r="C205" t="s">
        <v>24</v>
      </c>
      <c r="D205" t="s">
        <v>22</v>
      </c>
      <c r="E205" t="s">
        <v>37</v>
      </c>
      <c r="F205">
        <v>13</v>
      </c>
      <c r="G205" t="s">
        <v>572</v>
      </c>
      <c r="H205" t="s">
        <v>66</v>
      </c>
      <c r="I205" t="s">
        <v>681</v>
      </c>
      <c r="J205" t="s">
        <v>271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A778-B9C5-46B4-A0A7-ED7001FE4C1A}">
  <dimension ref="A1:M50"/>
  <sheetViews>
    <sheetView topLeftCell="A2" zoomScale="85" zoomScaleNormal="85" workbookViewId="0">
      <selection activeCell="G9" sqref="G9"/>
    </sheetView>
  </sheetViews>
  <sheetFormatPr defaultRowHeight="15" x14ac:dyDescent="0.25"/>
  <cols>
    <col min="1" max="1" width="28.28515625" bestFit="1" customWidth="1"/>
    <col min="2" max="3" width="16.5703125" bestFit="1" customWidth="1"/>
    <col min="4" max="4" width="20.140625" bestFit="1" customWidth="1"/>
    <col min="5" max="5" width="19.28515625" bestFit="1" customWidth="1"/>
    <col min="6" max="6" width="18.5703125" bestFit="1" customWidth="1"/>
    <col min="7" max="7" width="14.5703125" bestFit="1" customWidth="1"/>
    <col min="8" max="8" width="18.42578125" bestFit="1" customWidth="1"/>
    <col min="9" max="9" width="11.7109375" bestFit="1" customWidth="1"/>
    <col min="10" max="10" width="41.42578125" bestFit="1" customWidth="1"/>
    <col min="11" max="11" width="17" bestFit="1" customWidth="1"/>
    <col min="12" max="12" width="32.7109375" bestFit="1" customWidth="1"/>
    <col min="13" max="13" width="50.140625" bestFit="1" customWidth="1"/>
  </cols>
  <sheetData>
    <row r="1" spans="1:13" x14ac:dyDescent="0.25">
      <c r="A1" t="s">
        <v>684</v>
      </c>
      <c r="B1" t="s">
        <v>685</v>
      </c>
      <c r="C1" t="s">
        <v>686</v>
      </c>
      <c r="D1" t="s">
        <v>558</v>
      </c>
      <c r="E1" t="s">
        <v>687</v>
      </c>
      <c r="F1" t="s">
        <v>688</v>
      </c>
      <c r="G1" t="s">
        <v>689</v>
      </c>
      <c r="H1" t="s">
        <v>690</v>
      </c>
      <c r="I1" t="s">
        <v>691</v>
      </c>
      <c r="J1" t="s">
        <v>692</v>
      </c>
      <c r="K1" t="s">
        <v>5</v>
      </c>
      <c r="L1" t="s">
        <v>693</v>
      </c>
      <c r="M1" t="s">
        <v>694</v>
      </c>
    </row>
    <row r="2" spans="1:13" x14ac:dyDescent="0.25">
      <c r="A2" t="s">
        <v>695</v>
      </c>
      <c r="B2" t="s">
        <v>696</v>
      </c>
      <c r="C2">
        <v>3</v>
      </c>
      <c r="D2" t="s">
        <v>64</v>
      </c>
      <c r="E2">
        <v>8000000</v>
      </c>
      <c r="F2">
        <v>400000</v>
      </c>
      <c r="G2" s="1">
        <v>43782</v>
      </c>
      <c r="H2" t="s">
        <v>697</v>
      </c>
      <c r="I2" t="s">
        <v>22</v>
      </c>
      <c r="J2" t="s">
        <v>42</v>
      </c>
      <c r="K2" t="s">
        <v>40</v>
      </c>
      <c r="L2" t="s">
        <v>698</v>
      </c>
      <c r="M2" t="s">
        <v>699</v>
      </c>
    </row>
    <row r="3" spans="1:13" x14ac:dyDescent="0.25">
      <c r="A3" t="s">
        <v>700</v>
      </c>
      <c r="B3" t="s">
        <v>701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697</v>
      </c>
      <c r="I3" t="s">
        <v>22</v>
      </c>
      <c r="J3" t="s">
        <v>42</v>
      </c>
      <c r="K3" t="s">
        <v>40</v>
      </c>
      <c r="L3" t="s">
        <v>698</v>
      </c>
      <c r="M3" t="s">
        <v>702</v>
      </c>
    </row>
    <row r="4" spans="1:13" x14ac:dyDescent="0.25">
      <c r="A4" t="s">
        <v>703</v>
      </c>
      <c r="B4" t="s">
        <v>704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697</v>
      </c>
      <c r="I4" t="s">
        <v>22</v>
      </c>
      <c r="J4" t="s">
        <v>20</v>
      </c>
      <c r="K4" t="s">
        <v>20</v>
      </c>
      <c r="L4" t="s">
        <v>705</v>
      </c>
      <c r="M4" t="s">
        <v>706</v>
      </c>
    </row>
    <row r="5" spans="1:13" x14ac:dyDescent="0.25">
      <c r="A5" t="s">
        <v>707</v>
      </c>
      <c r="B5" t="s">
        <v>708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697</v>
      </c>
      <c r="I5" t="s">
        <v>22</v>
      </c>
      <c r="J5" t="s">
        <v>20</v>
      </c>
      <c r="K5" t="s">
        <v>20</v>
      </c>
      <c r="L5" t="s">
        <v>705</v>
      </c>
      <c r="M5" t="s">
        <v>706</v>
      </c>
    </row>
    <row r="6" spans="1:13" x14ac:dyDescent="0.25">
      <c r="A6" t="s">
        <v>709</v>
      </c>
      <c r="B6" t="s">
        <v>710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697</v>
      </c>
      <c r="I6" t="s">
        <v>22</v>
      </c>
      <c r="J6" t="s">
        <v>144</v>
      </c>
      <c r="K6" t="s">
        <v>36</v>
      </c>
      <c r="L6" t="s">
        <v>36</v>
      </c>
      <c r="M6" t="s">
        <v>711</v>
      </c>
    </row>
    <row r="7" spans="1:13" x14ac:dyDescent="0.25">
      <c r="A7" t="s">
        <v>712</v>
      </c>
      <c r="B7" t="s">
        <v>713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697</v>
      </c>
      <c r="I7" t="s">
        <v>22</v>
      </c>
      <c r="J7" t="s">
        <v>37</v>
      </c>
      <c r="K7" t="s">
        <v>37</v>
      </c>
      <c r="L7" t="s">
        <v>714</v>
      </c>
      <c r="M7" t="s">
        <v>715</v>
      </c>
    </row>
    <row r="8" spans="1:13" x14ac:dyDescent="0.25">
      <c r="A8" t="s">
        <v>716</v>
      </c>
      <c r="B8" t="s">
        <v>717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697</v>
      </c>
      <c r="I8" t="s">
        <v>22</v>
      </c>
      <c r="J8" t="s">
        <v>20</v>
      </c>
      <c r="K8" t="s">
        <v>20</v>
      </c>
      <c r="L8" t="s">
        <v>705</v>
      </c>
      <c r="M8" t="s">
        <v>706</v>
      </c>
    </row>
    <row r="9" spans="1:13" x14ac:dyDescent="0.25">
      <c r="A9" t="s">
        <v>718</v>
      </c>
      <c r="B9" t="s">
        <v>719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697</v>
      </c>
      <c r="I9" t="s">
        <v>22</v>
      </c>
      <c r="J9" t="s">
        <v>42</v>
      </c>
      <c r="K9" t="s">
        <v>40</v>
      </c>
      <c r="L9" t="s">
        <v>698</v>
      </c>
      <c r="M9" t="s">
        <v>699</v>
      </c>
    </row>
    <row r="10" spans="1:13" x14ac:dyDescent="0.25">
      <c r="A10" t="s">
        <v>720</v>
      </c>
      <c r="B10" t="s">
        <v>721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697</v>
      </c>
      <c r="I10" t="s">
        <v>22</v>
      </c>
      <c r="J10" t="s">
        <v>20</v>
      </c>
      <c r="K10" t="s">
        <v>20</v>
      </c>
      <c r="L10" t="s">
        <v>705</v>
      </c>
      <c r="M10" t="s">
        <v>706</v>
      </c>
    </row>
    <row r="11" spans="1:13" x14ac:dyDescent="0.25">
      <c r="A11" t="s">
        <v>722</v>
      </c>
      <c r="B11" t="s">
        <v>723</v>
      </c>
      <c r="C11">
        <v>12</v>
      </c>
      <c r="D11" t="s">
        <v>83</v>
      </c>
      <c r="E11">
        <v>0</v>
      </c>
      <c r="F11">
        <v>200000</v>
      </c>
      <c r="G11" s="1">
        <v>43921</v>
      </c>
      <c r="H11" t="s">
        <v>697</v>
      </c>
      <c r="I11" t="s">
        <v>22</v>
      </c>
      <c r="J11" t="s">
        <v>20</v>
      </c>
      <c r="K11" t="s">
        <v>20</v>
      </c>
      <c r="L11" t="s">
        <v>705</v>
      </c>
      <c r="M11" t="s">
        <v>706</v>
      </c>
    </row>
    <row r="12" spans="1:13" x14ac:dyDescent="0.25">
      <c r="A12" t="s">
        <v>724</v>
      </c>
      <c r="B12" t="s">
        <v>725</v>
      </c>
      <c r="C12">
        <v>12</v>
      </c>
      <c r="D12" t="s">
        <v>83</v>
      </c>
      <c r="E12">
        <v>0</v>
      </c>
      <c r="F12">
        <v>75000</v>
      </c>
      <c r="G12" s="1">
        <v>43921</v>
      </c>
      <c r="H12" t="s">
        <v>697</v>
      </c>
      <c r="I12" t="s">
        <v>22</v>
      </c>
      <c r="J12" t="s">
        <v>42</v>
      </c>
      <c r="K12" t="s">
        <v>40</v>
      </c>
      <c r="L12" t="s">
        <v>698</v>
      </c>
      <c r="M12" t="s">
        <v>699</v>
      </c>
    </row>
    <row r="13" spans="1:13" x14ac:dyDescent="0.25">
      <c r="A13" t="s">
        <v>726</v>
      </c>
      <c r="B13" t="s">
        <v>727</v>
      </c>
      <c r="C13">
        <v>12</v>
      </c>
      <c r="D13" t="s">
        <v>83</v>
      </c>
      <c r="E13">
        <v>0</v>
      </c>
      <c r="F13">
        <v>25000</v>
      </c>
      <c r="G13" s="1">
        <v>43921</v>
      </c>
      <c r="H13" t="s">
        <v>697</v>
      </c>
      <c r="I13" t="s">
        <v>22</v>
      </c>
      <c r="J13" t="s">
        <v>42</v>
      </c>
      <c r="K13" t="s">
        <v>40</v>
      </c>
      <c r="L13" t="s">
        <v>698</v>
      </c>
      <c r="M13" t="s">
        <v>702</v>
      </c>
    </row>
    <row r="14" spans="1:13" x14ac:dyDescent="0.25">
      <c r="A14" t="s">
        <v>728</v>
      </c>
      <c r="B14" t="s">
        <v>729</v>
      </c>
      <c r="C14">
        <v>12</v>
      </c>
      <c r="D14" t="s">
        <v>83</v>
      </c>
      <c r="E14">
        <v>2000000</v>
      </c>
      <c r="F14">
        <v>150000</v>
      </c>
      <c r="G14" s="1">
        <v>43982</v>
      </c>
      <c r="H14" t="s">
        <v>697</v>
      </c>
      <c r="I14" t="s">
        <v>22</v>
      </c>
      <c r="J14" t="s">
        <v>42</v>
      </c>
      <c r="K14" t="s">
        <v>40</v>
      </c>
      <c r="L14" t="s">
        <v>698</v>
      </c>
      <c r="M14" t="s">
        <v>699</v>
      </c>
    </row>
    <row r="15" spans="1:13" x14ac:dyDescent="0.25">
      <c r="A15" t="s">
        <v>730</v>
      </c>
      <c r="B15" t="s">
        <v>731</v>
      </c>
      <c r="C15">
        <v>12</v>
      </c>
      <c r="D15" t="s">
        <v>83</v>
      </c>
      <c r="E15">
        <v>500000</v>
      </c>
      <c r="F15">
        <v>75000</v>
      </c>
      <c r="G15" s="1">
        <v>43982</v>
      </c>
      <c r="H15" t="s">
        <v>697</v>
      </c>
      <c r="I15" t="s">
        <v>22</v>
      </c>
      <c r="J15" t="s">
        <v>37</v>
      </c>
      <c r="K15" t="s">
        <v>37</v>
      </c>
      <c r="L15" t="s">
        <v>714</v>
      </c>
      <c r="M15" t="s">
        <v>732</v>
      </c>
    </row>
    <row r="16" spans="1:13" x14ac:dyDescent="0.25">
      <c r="A16" t="s">
        <v>733</v>
      </c>
      <c r="B16" t="s">
        <v>734</v>
      </c>
      <c r="C16">
        <v>3</v>
      </c>
      <c r="D16" t="s">
        <v>64</v>
      </c>
      <c r="E16">
        <v>2500000</v>
      </c>
      <c r="F16">
        <v>125000</v>
      </c>
      <c r="G16" s="1">
        <v>43800</v>
      </c>
      <c r="H16" t="s">
        <v>697</v>
      </c>
      <c r="I16" t="s">
        <v>22</v>
      </c>
      <c r="J16" t="s">
        <v>42</v>
      </c>
      <c r="K16" t="s">
        <v>40</v>
      </c>
      <c r="L16" t="s">
        <v>698</v>
      </c>
      <c r="M16" t="s">
        <v>699</v>
      </c>
    </row>
    <row r="17" spans="1:13" x14ac:dyDescent="0.25">
      <c r="A17" t="s">
        <v>735</v>
      </c>
      <c r="B17" t="s">
        <v>736</v>
      </c>
      <c r="C17">
        <v>10</v>
      </c>
      <c r="D17" t="s">
        <v>41</v>
      </c>
      <c r="E17">
        <v>1400000</v>
      </c>
      <c r="F17">
        <v>100000</v>
      </c>
      <c r="G17" s="1">
        <v>43808</v>
      </c>
      <c r="H17" t="s">
        <v>697</v>
      </c>
      <c r="I17" t="s">
        <v>22</v>
      </c>
      <c r="J17" t="s">
        <v>42</v>
      </c>
      <c r="K17" t="s">
        <v>40</v>
      </c>
      <c r="L17" t="s">
        <v>698</v>
      </c>
      <c r="M17" t="s">
        <v>699</v>
      </c>
    </row>
    <row r="18" spans="1:13" x14ac:dyDescent="0.25">
      <c r="A18" t="s">
        <v>737</v>
      </c>
      <c r="B18" t="s">
        <v>738</v>
      </c>
      <c r="C18">
        <v>10</v>
      </c>
      <c r="D18" t="s">
        <v>41</v>
      </c>
      <c r="E18">
        <v>4500000</v>
      </c>
      <c r="F18">
        <v>350000</v>
      </c>
      <c r="G18" s="1">
        <v>43810</v>
      </c>
      <c r="H18" t="s">
        <v>697</v>
      </c>
      <c r="I18" t="s">
        <v>22</v>
      </c>
      <c r="J18" t="s">
        <v>42</v>
      </c>
      <c r="K18" t="s">
        <v>36</v>
      </c>
      <c r="L18" t="s">
        <v>36</v>
      </c>
      <c r="M18" t="s">
        <v>699</v>
      </c>
    </row>
    <row r="19" spans="1:13" x14ac:dyDescent="0.25">
      <c r="A19" t="s">
        <v>739</v>
      </c>
      <c r="B19" t="s">
        <v>740</v>
      </c>
      <c r="C19">
        <v>3</v>
      </c>
      <c r="D19" t="s">
        <v>64</v>
      </c>
      <c r="E19">
        <v>9500000</v>
      </c>
      <c r="F19">
        <v>200000</v>
      </c>
      <c r="G19" s="1">
        <v>43738</v>
      </c>
      <c r="H19" t="s">
        <v>741</v>
      </c>
      <c r="I19" t="s">
        <v>22</v>
      </c>
      <c r="J19" t="s">
        <v>42</v>
      </c>
      <c r="K19" t="s">
        <v>40</v>
      </c>
      <c r="L19" t="s">
        <v>698</v>
      </c>
      <c r="M19" t="s">
        <v>699</v>
      </c>
    </row>
    <row r="20" spans="1:13" x14ac:dyDescent="0.25">
      <c r="A20" t="s">
        <v>742</v>
      </c>
      <c r="B20" t="s">
        <v>743</v>
      </c>
      <c r="C20">
        <v>10</v>
      </c>
      <c r="D20" t="s">
        <v>41</v>
      </c>
      <c r="E20">
        <v>4500000</v>
      </c>
      <c r="F20">
        <v>300000</v>
      </c>
      <c r="G20" s="1">
        <v>43767</v>
      </c>
      <c r="H20" t="s">
        <v>697</v>
      </c>
      <c r="I20" t="s">
        <v>22</v>
      </c>
      <c r="J20" t="s">
        <v>42</v>
      </c>
      <c r="K20" t="s">
        <v>40</v>
      </c>
      <c r="L20" t="s">
        <v>698</v>
      </c>
      <c r="M20" t="s">
        <v>699</v>
      </c>
    </row>
    <row r="21" spans="1:13" x14ac:dyDescent="0.25">
      <c r="A21" t="s">
        <v>744</v>
      </c>
      <c r="B21" t="s">
        <v>745</v>
      </c>
      <c r="C21">
        <v>3</v>
      </c>
      <c r="D21" t="s">
        <v>64</v>
      </c>
      <c r="E21">
        <v>0</v>
      </c>
      <c r="F21">
        <v>100000</v>
      </c>
      <c r="G21" s="1">
        <v>43784</v>
      </c>
      <c r="H21" t="s">
        <v>697</v>
      </c>
      <c r="I21" t="s">
        <v>22</v>
      </c>
      <c r="J21" t="s">
        <v>42</v>
      </c>
      <c r="K21" t="s">
        <v>40</v>
      </c>
      <c r="L21" t="s">
        <v>698</v>
      </c>
      <c r="M21" t="s">
        <v>699</v>
      </c>
    </row>
    <row r="22" spans="1:13" x14ac:dyDescent="0.25">
      <c r="A22" t="s">
        <v>746</v>
      </c>
      <c r="B22" t="s">
        <v>747</v>
      </c>
      <c r="C22">
        <v>3</v>
      </c>
      <c r="D22" t="s">
        <v>64</v>
      </c>
      <c r="E22">
        <v>6000000</v>
      </c>
      <c r="F22">
        <v>300000</v>
      </c>
      <c r="G22" s="1">
        <v>43800</v>
      </c>
      <c r="H22" t="s">
        <v>697</v>
      </c>
      <c r="I22" t="s">
        <v>22</v>
      </c>
      <c r="J22" t="s">
        <v>42</v>
      </c>
      <c r="K22" t="s">
        <v>40</v>
      </c>
      <c r="L22" t="s">
        <v>698</v>
      </c>
      <c r="M22" t="s">
        <v>699</v>
      </c>
    </row>
    <row r="23" spans="1:13" x14ac:dyDescent="0.25">
      <c r="A23" t="s">
        <v>748</v>
      </c>
      <c r="B23" t="s">
        <v>749</v>
      </c>
      <c r="C23">
        <v>10</v>
      </c>
      <c r="D23" t="s">
        <v>41</v>
      </c>
      <c r="E23">
        <v>600000</v>
      </c>
      <c r="F23">
        <v>100000</v>
      </c>
      <c r="G23" s="1">
        <v>43799</v>
      </c>
      <c r="H23" t="s">
        <v>697</v>
      </c>
      <c r="I23" t="s">
        <v>22</v>
      </c>
      <c r="J23" t="s">
        <v>483</v>
      </c>
      <c r="K23" t="s">
        <v>40</v>
      </c>
      <c r="L23" t="s">
        <v>698</v>
      </c>
      <c r="M23" t="s">
        <v>699</v>
      </c>
    </row>
    <row r="24" spans="1:13" x14ac:dyDescent="0.25">
      <c r="A24" t="s">
        <v>750</v>
      </c>
      <c r="B24" t="s">
        <v>751</v>
      </c>
      <c r="C24">
        <v>10</v>
      </c>
      <c r="D24" t="s">
        <v>41</v>
      </c>
      <c r="E24">
        <v>210000</v>
      </c>
      <c r="F24">
        <v>35000</v>
      </c>
      <c r="G24" s="1">
        <v>43799</v>
      </c>
      <c r="H24" t="s">
        <v>697</v>
      </c>
      <c r="I24" t="s">
        <v>22</v>
      </c>
      <c r="J24" t="s">
        <v>483</v>
      </c>
      <c r="K24" t="s">
        <v>40</v>
      </c>
      <c r="L24" t="s">
        <v>698</v>
      </c>
      <c r="M24" t="s">
        <v>702</v>
      </c>
    </row>
    <row r="25" spans="1:13" x14ac:dyDescent="0.25">
      <c r="A25" t="s">
        <v>752</v>
      </c>
      <c r="B25" t="s">
        <v>753</v>
      </c>
      <c r="C25">
        <v>10</v>
      </c>
      <c r="D25" t="s">
        <v>41</v>
      </c>
      <c r="E25">
        <v>300000</v>
      </c>
      <c r="F25">
        <v>49500</v>
      </c>
      <c r="G25" s="1">
        <v>43738</v>
      </c>
      <c r="H25" t="s">
        <v>741</v>
      </c>
      <c r="I25" t="s">
        <v>22</v>
      </c>
      <c r="J25" t="s">
        <v>37</v>
      </c>
      <c r="K25" t="s">
        <v>37</v>
      </c>
      <c r="L25" t="s">
        <v>714</v>
      </c>
      <c r="M25" t="s">
        <v>715</v>
      </c>
    </row>
    <row r="26" spans="1:13" x14ac:dyDescent="0.25">
      <c r="A26" t="s">
        <v>754</v>
      </c>
      <c r="B26" t="s">
        <v>755</v>
      </c>
      <c r="C26">
        <v>10</v>
      </c>
      <c r="D26" t="s">
        <v>41</v>
      </c>
      <c r="E26">
        <v>300000</v>
      </c>
      <c r="F26">
        <v>49500</v>
      </c>
      <c r="G26" s="1">
        <v>43738</v>
      </c>
      <c r="H26" t="s">
        <v>741</v>
      </c>
      <c r="I26" t="s">
        <v>22</v>
      </c>
      <c r="J26" t="s">
        <v>37</v>
      </c>
      <c r="K26" t="s">
        <v>37</v>
      </c>
      <c r="L26" t="s">
        <v>714</v>
      </c>
      <c r="M26" t="s">
        <v>756</v>
      </c>
    </row>
    <row r="27" spans="1:13" x14ac:dyDescent="0.25">
      <c r="A27" t="s">
        <v>757</v>
      </c>
      <c r="B27" t="s">
        <v>758</v>
      </c>
      <c r="C27">
        <v>10</v>
      </c>
      <c r="D27" t="s">
        <v>41</v>
      </c>
      <c r="E27">
        <v>5000000</v>
      </c>
      <c r="F27">
        <v>250000</v>
      </c>
      <c r="G27" s="1">
        <v>43799</v>
      </c>
      <c r="H27" t="s">
        <v>697</v>
      </c>
      <c r="I27" t="s">
        <v>22</v>
      </c>
      <c r="J27" t="s">
        <v>42</v>
      </c>
      <c r="K27" t="s">
        <v>40</v>
      </c>
      <c r="L27" t="s">
        <v>698</v>
      </c>
      <c r="M27" t="s">
        <v>699</v>
      </c>
    </row>
    <row r="28" spans="1:13" x14ac:dyDescent="0.25">
      <c r="A28" t="s">
        <v>20</v>
      </c>
      <c r="B28" t="s">
        <v>759</v>
      </c>
      <c r="C28">
        <v>3</v>
      </c>
      <c r="D28" t="s">
        <v>64</v>
      </c>
      <c r="E28">
        <v>0</v>
      </c>
      <c r="F28">
        <v>100000</v>
      </c>
      <c r="G28" s="1">
        <v>43769</v>
      </c>
      <c r="H28" t="s">
        <v>741</v>
      </c>
      <c r="I28" t="s">
        <v>22</v>
      </c>
      <c r="J28" t="s">
        <v>20</v>
      </c>
      <c r="K28" t="s">
        <v>20</v>
      </c>
      <c r="L28" t="s">
        <v>760</v>
      </c>
      <c r="M28" t="s">
        <v>761</v>
      </c>
    </row>
    <row r="29" spans="1:13" x14ac:dyDescent="0.25">
      <c r="A29" t="s">
        <v>762</v>
      </c>
      <c r="B29" t="s">
        <v>763</v>
      </c>
      <c r="C29">
        <v>12</v>
      </c>
      <c r="D29" t="s">
        <v>83</v>
      </c>
      <c r="E29">
        <v>90000000</v>
      </c>
      <c r="F29">
        <v>200000</v>
      </c>
      <c r="G29" s="1">
        <v>44074</v>
      </c>
      <c r="H29" t="s">
        <v>697</v>
      </c>
      <c r="I29" t="s">
        <v>22</v>
      </c>
      <c r="J29" t="s">
        <v>54</v>
      </c>
      <c r="K29" t="s">
        <v>32</v>
      </c>
      <c r="L29" t="s">
        <v>764</v>
      </c>
      <c r="M29" t="s">
        <v>765</v>
      </c>
    </row>
    <row r="30" spans="1:13" x14ac:dyDescent="0.25">
      <c r="A30" t="s">
        <v>766</v>
      </c>
      <c r="B30" t="s">
        <v>767</v>
      </c>
      <c r="C30">
        <v>3</v>
      </c>
      <c r="D30" t="s">
        <v>64</v>
      </c>
      <c r="E30">
        <v>0</v>
      </c>
      <c r="F30">
        <v>10000</v>
      </c>
      <c r="G30" s="1">
        <v>43738</v>
      </c>
      <c r="H30" t="s">
        <v>768</v>
      </c>
      <c r="I30" t="s">
        <v>22</v>
      </c>
      <c r="J30" t="s">
        <v>20</v>
      </c>
      <c r="K30" t="s">
        <v>20</v>
      </c>
      <c r="L30" t="s">
        <v>760</v>
      </c>
      <c r="M30" t="s">
        <v>760</v>
      </c>
    </row>
    <row r="31" spans="1:13" x14ac:dyDescent="0.25">
      <c r="A31" t="s">
        <v>769</v>
      </c>
      <c r="B31" t="s">
        <v>770</v>
      </c>
      <c r="C31">
        <v>6</v>
      </c>
      <c r="D31" t="s">
        <v>104</v>
      </c>
      <c r="E31">
        <v>0</v>
      </c>
      <c r="F31">
        <v>50000</v>
      </c>
      <c r="G31" s="1">
        <v>43921</v>
      </c>
      <c r="H31" t="s">
        <v>697</v>
      </c>
      <c r="I31" t="s">
        <v>22</v>
      </c>
      <c r="J31" t="s">
        <v>54</v>
      </c>
      <c r="K31" t="s">
        <v>32</v>
      </c>
      <c r="L31" t="s">
        <v>764</v>
      </c>
      <c r="M31" t="s">
        <v>771</v>
      </c>
    </row>
    <row r="32" spans="1:13" x14ac:dyDescent="0.25">
      <c r="A32" t="s">
        <v>772</v>
      </c>
      <c r="B32" t="s">
        <v>773</v>
      </c>
      <c r="C32">
        <v>6</v>
      </c>
      <c r="D32" t="s">
        <v>104</v>
      </c>
      <c r="E32">
        <v>300000</v>
      </c>
      <c r="F32">
        <v>30000</v>
      </c>
      <c r="G32" s="1">
        <v>43921</v>
      </c>
      <c r="H32" t="s">
        <v>697</v>
      </c>
      <c r="I32" t="s">
        <v>22</v>
      </c>
      <c r="J32" t="s">
        <v>33</v>
      </c>
      <c r="K32" t="s">
        <v>202</v>
      </c>
      <c r="L32" t="s">
        <v>202</v>
      </c>
      <c r="M32" t="s">
        <v>774</v>
      </c>
    </row>
    <row r="33" spans="1:13" x14ac:dyDescent="0.25">
      <c r="A33" t="s">
        <v>775</v>
      </c>
      <c r="B33" t="s">
        <v>776</v>
      </c>
      <c r="C33">
        <v>6</v>
      </c>
      <c r="D33" t="s">
        <v>104</v>
      </c>
      <c r="E33">
        <v>0</v>
      </c>
      <c r="F33">
        <v>200000</v>
      </c>
      <c r="G33" s="1">
        <v>43921</v>
      </c>
      <c r="H33" t="s">
        <v>697</v>
      </c>
      <c r="I33" t="s">
        <v>22</v>
      </c>
      <c r="J33" t="s">
        <v>54</v>
      </c>
      <c r="K33" t="s">
        <v>32</v>
      </c>
      <c r="L33" t="s">
        <v>764</v>
      </c>
      <c r="M33" t="s">
        <v>771</v>
      </c>
    </row>
    <row r="34" spans="1:13" x14ac:dyDescent="0.25">
      <c r="A34" t="s">
        <v>777</v>
      </c>
      <c r="B34" t="s">
        <v>778</v>
      </c>
      <c r="C34">
        <v>6</v>
      </c>
      <c r="D34" t="s">
        <v>104</v>
      </c>
      <c r="E34">
        <v>300000</v>
      </c>
      <c r="F34">
        <v>50000</v>
      </c>
      <c r="G34" s="1">
        <v>43921</v>
      </c>
      <c r="H34" t="s">
        <v>697</v>
      </c>
      <c r="I34" t="s">
        <v>22</v>
      </c>
      <c r="J34" t="s">
        <v>54</v>
      </c>
      <c r="K34" t="s">
        <v>32</v>
      </c>
      <c r="L34" t="s">
        <v>764</v>
      </c>
      <c r="M34" t="s">
        <v>771</v>
      </c>
    </row>
    <row r="35" spans="1:13" x14ac:dyDescent="0.25">
      <c r="A35" t="s">
        <v>779</v>
      </c>
      <c r="B35" t="s">
        <v>780</v>
      </c>
      <c r="C35">
        <v>6</v>
      </c>
      <c r="D35" t="s">
        <v>104</v>
      </c>
      <c r="E35">
        <v>1000000</v>
      </c>
      <c r="F35">
        <v>100000</v>
      </c>
      <c r="G35" s="1">
        <v>44043</v>
      </c>
      <c r="H35" t="s">
        <v>697</v>
      </c>
      <c r="I35" t="s">
        <v>22</v>
      </c>
      <c r="J35" t="s">
        <v>54</v>
      </c>
      <c r="K35" t="s">
        <v>32</v>
      </c>
      <c r="L35" t="s">
        <v>764</v>
      </c>
      <c r="M35" t="s">
        <v>771</v>
      </c>
    </row>
    <row r="36" spans="1:13" x14ac:dyDescent="0.25">
      <c r="A36" t="s">
        <v>781</v>
      </c>
      <c r="B36" t="s">
        <v>782</v>
      </c>
      <c r="C36">
        <v>6</v>
      </c>
      <c r="D36" t="s">
        <v>104</v>
      </c>
      <c r="E36">
        <v>0</v>
      </c>
      <c r="F36">
        <v>300000</v>
      </c>
      <c r="G36" s="1">
        <v>44012</v>
      </c>
      <c r="H36" t="s">
        <v>697</v>
      </c>
      <c r="I36" t="s">
        <v>22</v>
      </c>
      <c r="J36" t="s">
        <v>54</v>
      </c>
      <c r="K36" t="s">
        <v>32</v>
      </c>
      <c r="L36" t="s">
        <v>764</v>
      </c>
      <c r="M36" t="s">
        <v>771</v>
      </c>
    </row>
    <row r="37" spans="1:13" x14ac:dyDescent="0.25">
      <c r="A37" t="s">
        <v>783</v>
      </c>
      <c r="B37" t="s">
        <v>784</v>
      </c>
      <c r="C37">
        <v>6</v>
      </c>
      <c r="D37" t="s">
        <v>104</v>
      </c>
      <c r="E37">
        <v>0</v>
      </c>
      <c r="F37">
        <v>200000</v>
      </c>
      <c r="G37" s="1">
        <v>44012</v>
      </c>
      <c r="H37" t="s">
        <v>697</v>
      </c>
      <c r="I37" t="s">
        <v>22</v>
      </c>
      <c r="J37" t="s">
        <v>54</v>
      </c>
      <c r="K37" t="s">
        <v>32</v>
      </c>
      <c r="L37" t="s">
        <v>764</v>
      </c>
      <c r="M37" t="s">
        <v>771</v>
      </c>
    </row>
    <row r="38" spans="1:13" x14ac:dyDescent="0.25">
      <c r="A38" t="s">
        <v>785</v>
      </c>
      <c r="B38" t="s">
        <v>786</v>
      </c>
      <c r="C38">
        <v>6</v>
      </c>
      <c r="D38" t="s">
        <v>104</v>
      </c>
      <c r="E38">
        <v>0</v>
      </c>
      <c r="F38">
        <v>200000</v>
      </c>
      <c r="G38" s="1">
        <v>44012</v>
      </c>
      <c r="H38" t="s">
        <v>697</v>
      </c>
      <c r="I38" t="s">
        <v>22</v>
      </c>
      <c r="J38" t="s">
        <v>54</v>
      </c>
      <c r="K38" t="s">
        <v>32</v>
      </c>
      <c r="L38" t="s">
        <v>764</v>
      </c>
      <c r="M38" t="s">
        <v>771</v>
      </c>
    </row>
    <row r="39" spans="1:13" x14ac:dyDescent="0.25">
      <c r="A39" t="s">
        <v>787</v>
      </c>
      <c r="B39" t="s">
        <v>788</v>
      </c>
      <c r="C39">
        <v>6</v>
      </c>
      <c r="D39" t="s">
        <v>104</v>
      </c>
      <c r="E39">
        <v>0</v>
      </c>
      <c r="F39">
        <v>400000</v>
      </c>
      <c r="G39" s="1">
        <v>44012</v>
      </c>
      <c r="H39" t="s">
        <v>697</v>
      </c>
      <c r="I39" t="s">
        <v>22</v>
      </c>
      <c r="J39" t="s">
        <v>54</v>
      </c>
      <c r="K39" t="s">
        <v>32</v>
      </c>
      <c r="L39" t="s">
        <v>764</v>
      </c>
      <c r="M39" t="s">
        <v>771</v>
      </c>
    </row>
    <row r="40" spans="1:13" x14ac:dyDescent="0.25">
      <c r="A40" t="s">
        <v>789</v>
      </c>
      <c r="B40" t="s">
        <v>790</v>
      </c>
      <c r="C40">
        <v>12</v>
      </c>
      <c r="D40" t="s">
        <v>83</v>
      </c>
      <c r="E40">
        <v>0</v>
      </c>
      <c r="F40">
        <v>300000</v>
      </c>
      <c r="G40" s="1">
        <v>44012</v>
      </c>
      <c r="H40" t="s">
        <v>697</v>
      </c>
      <c r="I40" t="s">
        <v>22</v>
      </c>
      <c r="J40" t="s">
        <v>791</v>
      </c>
      <c r="K40" t="s">
        <v>792</v>
      </c>
      <c r="L40" t="s">
        <v>793</v>
      </c>
      <c r="M40" t="s">
        <v>794</v>
      </c>
    </row>
    <row r="41" spans="1:13" x14ac:dyDescent="0.25">
      <c r="A41" t="s">
        <v>795</v>
      </c>
      <c r="B41" t="s">
        <v>796</v>
      </c>
      <c r="C41">
        <v>12</v>
      </c>
      <c r="D41" t="s">
        <v>83</v>
      </c>
      <c r="E41">
        <v>500000</v>
      </c>
      <c r="F41">
        <v>50000</v>
      </c>
      <c r="G41" s="1">
        <v>43830</v>
      </c>
      <c r="H41" t="s">
        <v>697</v>
      </c>
      <c r="I41" t="s">
        <v>22</v>
      </c>
      <c r="J41" t="s">
        <v>33</v>
      </c>
      <c r="K41" t="s">
        <v>202</v>
      </c>
      <c r="L41" t="s">
        <v>202</v>
      </c>
      <c r="M41" t="s">
        <v>774</v>
      </c>
    </row>
    <row r="42" spans="1:13" x14ac:dyDescent="0.25">
      <c r="A42" t="s">
        <v>797</v>
      </c>
      <c r="B42" t="s">
        <v>798</v>
      </c>
      <c r="C42">
        <v>12</v>
      </c>
      <c r="D42" t="s">
        <v>83</v>
      </c>
      <c r="E42">
        <v>1000000</v>
      </c>
      <c r="F42">
        <v>100000</v>
      </c>
      <c r="G42" s="1">
        <v>43738</v>
      </c>
      <c r="H42" t="s">
        <v>697</v>
      </c>
      <c r="I42" t="s">
        <v>22</v>
      </c>
      <c r="J42" t="s">
        <v>33</v>
      </c>
      <c r="K42" t="s">
        <v>202</v>
      </c>
      <c r="L42" t="s">
        <v>202</v>
      </c>
      <c r="M42" t="s">
        <v>774</v>
      </c>
    </row>
    <row r="43" spans="1:13" x14ac:dyDescent="0.25">
      <c r="A43" t="s">
        <v>799</v>
      </c>
      <c r="B43" t="s">
        <v>800</v>
      </c>
      <c r="C43">
        <v>10</v>
      </c>
      <c r="D43" t="s">
        <v>41</v>
      </c>
      <c r="E43">
        <v>500000</v>
      </c>
      <c r="F43">
        <v>62000</v>
      </c>
      <c r="G43" s="1">
        <v>43738</v>
      </c>
      <c r="H43" t="s">
        <v>697</v>
      </c>
      <c r="I43" t="s">
        <v>22</v>
      </c>
      <c r="J43" t="s">
        <v>33</v>
      </c>
      <c r="K43" t="s">
        <v>202</v>
      </c>
      <c r="L43" t="s">
        <v>202</v>
      </c>
      <c r="M43" t="s">
        <v>774</v>
      </c>
    </row>
    <row r="44" spans="1:13" x14ac:dyDescent="0.25">
      <c r="A44" t="s">
        <v>801</v>
      </c>
      <c r="B44" t="s">
        <v>802</v>
      </c>
      <c r="C44">
        <v>10</v>
      </c>
      <c r="D44" t="s">
        <v>41</v>
      </c>
      <c r="E44">
        <v>300000</v>
      </c>
      <c r="F44">
        <v>37500</v>
      </c>
      <c r="G44" s="1">
        <v>43738</v>
      </c>
      <c r="H44" t="s">
        <v>697</v>
      </c>
      <c r="I44" t="s">
        <v>22</v>
      </c>
      <c r="J44" t="s">
        <v>33</v>
      </c>
      <c r="K44" t="s">
        <v>202</v>
      </c>
      <c r="L44" t="s">
        <v>202</v>
      </c>
      <c r="M44" t="s">
        <v>774</v>
      </c>
    </row>
    <row r="45" spans="1:13" x14ac:dyDescent="0.25">
      <c r="A45" t="s">
        <v>803</v>
      </c>
      <c r="B45" t="s">
        <v>804</v>
      </c>
      <c r="C45">
        <v>3</v>
      </c>
      <c r="D45" t="s">
        <v>64</v>
      </c>
      <c r="E45">
        <v>700000</v>
      </c>
      <c r="F45">
        <v>100000</v>
      </c>
      <c r="G45" s="1">
        <v>43830</v>
      </c>
      <c r="H45" t="s">
        <v>697</v>
      </c>
      <c r="I45" t="s">
        <v>22</v>
      </c>
      <c r="J45" t="s">
        <v>54</v>
      </c>
      <c r="K45" t="s">
        <v>32</v>
      </c>
      <c r="L45" t="s">
        <v>764</v>
      </c>
      <c r="M45" t="s">
        <v>771</v>
      </c>
    </row>
    <row r="46" spans="1:13" x14ac:dyDescent="0.25">
      <c r="A46" t="s">
        <v>805</v>
      </c>
      <c r="B46" t="s">
        <v>806</v>
      </c>
      <c r="C46">
        <v>10</v>
      </c>
      <c r="D46" t="s">
        <v>41</v>
      </c>
      <c r="E46">
        <v>800000</v>
      </c>
      <c r="F46">
        <v>50000</v>
      </c>
      <c r="G46" s="1">
        <v>43738</v>
      </c>
      <c r="H46" t="s">
        <v>697</v>
      </c>
      <c r="I46" t="s">
        <v>22</v>
      </c>
      <c r="J46" t="s">
        <v>33</v>
      </c>
      <c r="K46" t="s">
        <v>202</v>
      </c>
      <c r="L46" t="s">
        <v>202</v>
      </c>
      <c r="M46" t="s">
        <v>774</v>
      </c>
    </row>
    <row r="47" spans="1:13" x14ac:dyDescent="0.25">
      <c r="A47" t="s">
        <v>32</v>
      </c>
      <c r="B47" t="s">
        <v>807</v>
      </c>
      <c r="C47">
        <v>3</v>
      </c>
      <c r="D47" t="s">
        <v>64</v>
      </c>
      <c r="E47">
        <v>0</v>
      </c>
      <c r="F47">
        <v>500000</v>
      </c>
      <c r="G47" s="1">
        <v>43739</v>
      </c>
      <c r="H47" t="s">
        <v>741</v>
      </c>
      <c r="I47" t="s">
        <v>22</v>
      </c>
      <c r="J47" t="s">
        <v>54</v>
      </c>
      <c r="K47" t="s">
        <v>32</v>
      </c>
      <c r="L47" t="s">
        <v>764</v>
      </c>
      <c r="M47" t="s">
        <v>771</v>
      </c>
    </row>
    <row r="48" spans="1:13" x14ac:dyDescent="0.25">
      <c r="A48" t="s">
        <v>808</v>
      </c>
      <c r="B48" t="s">
        <v>809</v>
      </c>
      <c r="C48">
        <v>12</v>
      </c>
      <c r="D48" t="s">
        <v>83</v>
      </c>
      <c r="E48">
        <v>1000000</v>
      </c>
      <c r="F48">
        <v>100000</v>
      </c>
      <c r="G48" s="1">
        <v>43830</v>
      </c>
      <c r="H48" t="s">
        <v>697</v>
      </c>
      <c r="I48" t="s">
        <v>22</v>
      </c>
      <c r="J48" t="s">
        <v>54</v>
      </c>
      <c r="K48" t="s">
        <v>32</v>
      </c>
      <c r="L48" t="s">
        <v>764</v>
      </c>
      <c r="M48" t="s">
        <v>771</v>
      </c>
    </row>
    <row r="49" spans="1:13" x14ac:dyDescent="0.25">
      <c r="A49" t="s">
        <v>810</v>
      </c>
      <c r="B49" t="s">
        <v>811</v>
      </c>
      <c r="C49">
        <v>3</v>
      </c>
      <c r="D49" t="s">
        <v>64</v>
      </c>
      <c r="E49">
        <v>0</v>
      </c>
      <c r="F49">
        <v>50000</v>
      </c>
      <c r="G49" s="1">
        <v>43738</v>
      </c>
      <c r="H49" t="s">
        <v>768</v>
      </c>
      <c r="I49" t="s">
        <v>22</v>
      </c>
      <c r="J49" t="s">
        <v>54</v>
      </c>
      <c r="K49" t="s">
        <v>32</v>
      </c>
      <c r="L49" t="s">
        <v>764</v>
      </c>
      <c r="M49" t="s">
        <v>771</v>
      </c>
    </row>
    <row r="50" spans="1:13" x14ac:dyDescent="0.25">
      <c r="A50" t="s">
        <v>812</v>
      </c>
      <c r="B50" t="s">
        <v>813</v>
      </c>
      <c r="C50">
        <v>12</v>
      </c>
      <c r="D50" t="s">
        <v>83</v>
      </c>
      <c r="E50">
        <v>0</v>
      </c>
      <c r="F50">
        <v>50000</v>
      </c>
      <c r="G50" s="1">
        <v>43921</v>
      </c>
      <c r="H50" t="s">
        <v>697</v>
      </c>
      <c r="I50" t="s">
        <v>22</v>
      </c>
      <c r="J50" t="s">
        <v>37</v>
      </c>
      <c r="K50" t="s">
        <v>37</v>
      </c>
      <c r="L50" t="s">
        <v>714</v>
      </c>
      <c r="M50" t="s">
        <v>814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5AB7-9F49-4DDB-A2C2-212F62D1DE7E}">
  <dimension ref="A1:G11"/>
  <sheetViews>
    <sheetView workbookViewId="0"/>
  </sheetViews>
  <sheetFormatPr defaultRowHeight="15" x14ac:dyDescent="0.25"/>
  <cols>
    <col min="1" max="1" width="11.7109375" bestFit="1" customWidth="1"/>
    <col min="2" max="2" width="16.85546875" bestFit="1" customWidth="1"/>
    <col min="3" max="3" width="18.140625" bestFit="1" customWidth="1"/>
    <col min="4" max="4" width="16.42578125" bestFit="1" customWidth="1"/>
    <col min="5" max="5" width="14" bestFit="1" customWidth="1"/>
    <col min="6" max="6" width="19.140625" bestFit="1" customWidth="1"/>
    <col min="7" max="7" width="17.85546875" bestFit="1" customWidth="1"/>
  </cols>
  <sheetData>
    <row r="1" spans="1:7" x14ac:dyDescent="0.25">
      <c r="A1" t="s">
        <v>562</v>
      </c>
      <c r="B1" t="s">
        <v>6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</row>
    <row r="2" spans="1:7" x14ac:dyDescent="0.25">
      <c r="A2" t="s">
        <v>22</v>
      </c>
      <c r="B2">
        <v>1</v>
      </c>
      <c r="C2" t="s">
        <v>21</v>
      </c>
      <c r="D2" t="s">
        <v>568</v>
      </c>
      <c r="E2">
        <v>12788092</v>
      </c>
      <c r="F2">
        <v>250000</v>
      </c>
      <c r="G2">
        <v>1500000</v>
      </c>
    </row>
    <row r="3" spans="1:7" x14ac:dyDescent="0.25">
      <c r="A3" t="s">
        <v>22</v>
      </c>
      <c r="B3">
        <v>2</v>
      </c>
      <c r="C3" t="s">
        <v>27</v>
      </c>
      <c r="D3" t="s">
        <v>569</v>
      </c>
      <c r="E3">
        <v>129902</v>
      </c>
      <c r="F3">
        <v>129000</v>
      </c>
      <c r="G3">
        <v>1289000</v>
      </c>
    </row>
    <row r="4" spans="1:7" x14ac:dyDescent="0.25">
      <c r="A4" t="s">
        <v>22</v>
      </c>
      <c r="B4">
        <v>3</v>
      </c>
      <c r="C4" t="s">
        <v>64</v>
      </c>
      <c r="D4" t="s">
        <v>569</v>
      </c>
      <c r="E4">
        <v>1278023</v>
      </c>
      <c r="F4">
        <v>12365300</v>
      </c>
      <c r="G4">
        <v>12900</v>
      </c>
    </row>
    <row r="5" spans="1:7" x14ac:dyDescent="0.25">
      <c r="A5" t="s">
        <v>22</v>
      </c>
      <c r="B5">
        <v>4</v>
      </c>
      <c r="C5" t="s">
        <v>317</v>
      </c>
      <c r="D5" t="s">
        <v>570</v>
      </c>
      <c r="E5">
        <v>1000000</v>
      </c>
      <c r="F5">
        <v>500000</v>
      </c>
      <c r="G5">
        <v>1010000</v>
      </c>
    </row>
    <row r="6" spans="1:7" x14ac:dyDescent="0.25">
      <c r="A6" t="s">
        <v>22</v>
      </c>
      <c r="B6">
        <v>5</v>
      </c>
      <c r="C6" t="s">
        <v>134</v>
      </c>
      <c r="D6" t="s">
        <v>568</v>
      </c>
      <c r="E6">
        <v>1250000</v>
      </c>
      <c r="F6">
        <v>3500000</v>
      </c>
      <c r="G6">
        <v>750000</v>
      </c>
    </row>
    <row r="7" spans="1:7" x14ac:dyDescent="0.25">
      <c r="A7" t="s">
        <v>22</v>
      </c>
      <c r="B7">
        <v>8</v>
      </c>
      <c r="C7" t="s">
        <v>316</v>
      </c>
      <c r="D7" t="s">
        <v>571</v>
      </c>
      <c r="E7">
        <v>1345000</v>
      </c>
      <c r="F7">
        <v>170034</v>
      </c>
      <c r="G7">
        <v>1298673</v>
      </c>
    </row>
    <row r="8" spans="1:7" x14ac:dyDescent="0.25">
      <c r="A8" t="s">
        <v>22</v>
      </c>
      <c r="B8">
        <v>6</v>
      </c>
      <c r="C8" t="s">
        <v>104</v>
      </c>
      <c r="D8" t="s">
        <v>568</v>
      </c>
      <c r="E8">
        <v>500000</v>
      </c>
      <c r="F8">
        <v>1250000</v>
      </c>
      <c r="G8">
        <v>500000</v>
      </c>
    </row>
    <row r="9" spans="1:7" x14ac:dyDescent="0.25">
      <c r="A9" t="s">
        <v>22</v>
      </c>
      <c r="B9">
        <v>9</v>
      </c>
      <c r="C9" t="s">
        <v>60</v>
      </c>
      <c r="D9" t="s">
        <v>568</v>
      </c>
      <c r="E9">
        <v>1350000</v>
      </c>
      <c r="F9">
        <v>750000</v>
      </c>
      <c r="G9">
        <v>750000</v>
      </c>
    </row>
    <row r="10" spans="1:7" x14ac:dyDescent="0.25">
      <c r="A10" t="s">
        <v>22</v>
      </c>
      <c r="B10">
        <v>10</v>
      </c>
      <c r="C10" t="s">
        <v>41</v>
      </c>
      <c r="D10" t="s">
        <v>569</v>
      </c>
      <c r="E10">
        <v>19888</v>
      </c>
      <c r="F10">
        <v>128777</v>
      </c>
      <c r="G10">
        <v>198882</v>
      </c>
    </row>
    <row r="11" spans="1:7" x14ac:dyDescent="0.25">
      <c r="A11" t="s">
        <v>22</v>
      </c>
      <c r="B11">
        <v>13</v>
      </c>
      <c r="C11" t="s">
        <v>572</v>
      </c>
      <c r="D11" t="s">
        <v>573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D488-208B-44B9-8F88-82768CFC0351}">
  <dimension ref="A1:E35"/>
  <sheetViews>
    <sheetView workbookViewId="0"/>
  </sheetViews>
  <sheetFormatPr defaultRowHeight="15" x14ac:dyDescent="0.25"/>
  <cols>
    <col min="1" max="1" width="16.85546875" bestFit="1" customWidth="1"/>
    <col min="2" max="2" width="20.140625" bestFit="1" customWidth="1"/>
    <col min="3" max="3" width="15.42578125" bestFit="1" customWidth="1"/>
    <col min="4" max="4" width="20.42578125" bestFit="1" customWidth="1"/>
    <col min="5" max="5" width="15.7109375" bestFit="1" customWidth="1"/>
  </cols>
  <sheetData>
    <row r="1" spans="1:5" x14ac:dyDescent="0.25">
      <c r="A1" t="s">
        <v>6</v>
      </c>
      <c r="B1" t="s">
        <v>558</v>
      </c>
      <c r="C1" t="s">
        <v>8</v>
      </c>
      <c r="D1" t="s">
        <v>682</v>
      </c>
      <c r="E1" t="s">
        <v>683</v>
      </c>
    </row>
    <row r="2" spans="1:5" x14ac:dyDescent="0.25">
      <c r="A2">
        <v>2</v>
      </c>
      <c r="B2" t="s">
        <v>27</v>
      </c>
      <c r="C2" t="s">
        <v>22</v>
      </c>
      <c r="D2" t="s">
        <v>577</v>
      </c>
      <c r="E2" s="1">
        <v>43755</v>
      </c>
    </row>
    <row r="3" spans="1:5" x14ac:dyDescent="0.25">
      <c r="A3">
        <v>2</v>
      </c>
      <c r="B3" t="s">
        <v>27</v>
      </c>
      <c r="C3" t="s">
        <v>22</v>
      </c>
      <c r="D3" t="s">
        <v>578</v>
      </c>
      <c r="E3" s="1">
        <v>43755</v>
      </c>
    </row>
    <row r="4" spans="1:5" x14ac:dyDescent="0.25">
      <c r="A4">
        <v>2</v>
      </c>
      <c r="B4" t="s">
        <v>27</v>
      </c>
      <c r="C4" t="s">
        <v>22</v>
      </c>
      <c r="D4" t="s">
        <v>579</v>
      </c>
      <c r="E4" s="1">
        <v>43823</v>
      </c>
    </row>
    <row r="5" spans="1:5" x14ac:dyDescent="0.25">
      <c r="A5">
        <v>2</v>
      </c>
      <c r="B5" t="s">
        <v>27</v>
      </c>
      <c r="C5" t="s">
        <v>22</v>
      </c>
      <c r="D5" t="s">
        <v>580</v>
      </c>
      <c r="E5" s="1">
        <v>43833</v>
      </c>
    </row>
    <row r="6" spans="1:5" x14ac:dyDescent="0.25">
      <c r="A6">
        <v>2</v>
      </c>
      <c r="B6" t="s">
        <v>27</v>
      </c>
      <c r="C6" t="s">
        <v>22</v>
      </c>
      <c r="D6" t="s">
        <v>581</v>
      </c>
      <c r="E6" s="1">
        <v>43838</v>
      </c>
    </row>
    <row r="7" spans="1:5" x14ac:dyDescent="0.25">
      <c r="A7">
        <v>2</v>
      </c>
      <c r="B7" t="s">
        <v>27</v>
      </c>
      <c r="C7" t="s">
        <v>22</v>
      </c>
      <c r="D7" t="s">
        <v>582</v>
      </c>
      <c r="E7" s="1">
        <v>43838</v>
      </c>
    </row>
    <row r="8" spans="1:5" x14ac:dyDescent="0.25">
      <c r="A8">
        <v>2</v>
      </c>
      <c r="B8" t="s">
        <v>27</v>
      </c>
      <c r="C8" t="s">
        <v>22</v>
      </c>
      <c r="D8" t="s">
        <v>583</v>
      </c>
      <c r="E8" s="1">
        <v>43839</v>
      </c>
    </row>
    <row r="9" spans="1:5" x14ac:dyDescent="0.25">
      <c r="A9">
        <v>1</v>
      </c>
      <c r="B9" t="s">
        <v>21</v>
      </c>
      <c r="C9" t="s">
        <v>22</v>
      </c>
      <c r="D9" t="s">
        <v>584</v>
      </c>
      <c r="E9" s="1">
        <v>43832</v>
      </c>
    </row>
    <row r="10" spans="1:5" x14ac:dyDescent="0.25">
      <c r="A10">
        <v>1</v>
      </c>
      <c r="B10" t="s">
        <v>21</v>
      </c>
      <c r="C10" t="s">
        <v>22</v>
      </c>
      <c r="D10" t="s">
        <v>585</v>
      </c>
      <c r="E10" s="1">
        <v>43833</v>
      </c>
    </row>
    <row r="11" spans="1:5" x14ac:dyDescent="0.25">
      <c r="A11">
        <v>1</v>
      </c>
      <c r="B11" t="s">
        <v>21</v>
      </c>
      <c r="C11" t="s">
        <v>22</v>
      </c>
      <c r="D11" t="s">
        <v>586</v>
      </c>
      <c r="E11" s="1">
        <v>43836</v>
      </c>
    </row>
    <row r="12" spans="1:5" x14ac:dyDescent="0.25">
      <c r="A12">
        <v>1</v>
      </c>
      <c r="B12" t="s">
        <v>21</v>
      </c>
      <c r="C12" t="s">
        <v>22</v>
      </c>
      <c r="D12" t="s">
        <v>587</v>
      </c>
      <c r="E12" s="1">
        <v>43837</v>
      </c>
    </row>
    <row r="13" spans="1:5" x14ac:dyDescent="0.25">
      <c r="A13">
        <v>1</v>
      </c>
      <c r="B13" t="s">
        <v>21</v>
      </c>
      <c r="C13" t="s">
        <v>22</v>
      </c>
      <c r="D13" t="s">
        <v>588</v>
      </c>
      <c r="E13" s="1">
        <v>43838</v>
      </c>
    </row>
    <row r="14" spans="1:5" x14ac:dyDescent="0.25">
      <c r="A14">
        <v>3</v>
      </c>
      <c r="B14" t="s">
        <v>64</v>
      </c>
      <c r="C14" t="s">
        <v>22</v>
      </c>
      <c r="D14" t="s">
        <v>589</v>
      </c>
      <c r="E14" s="1">
        <v>43843</v>
      </c>
    </row>
    <row r="15" spans="1:5" x14ac:dyDescent="0.25">
      <c r="A15">
        <v>3</v>
      </c>
      <c r="B15" t="s">
        <v>64</v>
      </c>
      <c r="C15" t="s">
        <v>22</v>
      </c>
      <c r="D15" t="s">
        <v>590</v>
      </c>
      <c r="E15" s="1">
        <v>43843</v>
      </c>
    </row>
    <row r="16" spans="1:5" x14ac:dyDescent="0.25">
      <c r="A16">
        <v>3</v>
      </c>
      <c r="B16" t="s">
        <v>64</v>
      </c>
      <c r="C16" t="s">
        <v>22</v>
      </c>
      <c r="D16" t="s">
        <v>591</v>
      </c>
      <c r="E16" s="1">
        <v>43839</v>
      </c>
    </row>
    <row r="17" spans="1:5" x14ac:dyDescent="0.25">
      <c r="A17">
        <v>3</v>
      </c>
      <c r="B17" t="s">
        <v>64</v>
      </c>
      <c r="C17" t="s">
        <v>22</v>
      </c>
      <c r="D17" t="s">
        <v>592</v>
      </c>
      <c r="E17" s="1">
        <v>43840</v>
      </c>
    </row>
    <row r="18" spans="1:5" x14ac:dyDescent="0.25">
      <c r="A18">
        <v>6</v>
      </c>
      <c r="B18" t="s">
        <v>104</v>
      </c>
      <c r="C18" t="s">
        <v>22</v>
      </c>
      <c r="D18" t="s">
        <v>593</v>
      </c>
      <c r="E18" s="1">
        <v>43833</v>
      </c>
    </row>
    <row r="19" spans="1:5" x14ac:dyDescent="0.25">
      <c r="A19">
        <v>6</v>
      </c>
      <c r="B19" t="s">
        <v>104</v>
      </c>
      <c r="C19" t="s">
        <v>22</v>
      </c>
      <c r="D19" t="s">
        <v>594</v>
      </c>
      <c r="E19" s="1">
        <v>43838</v>
      </c>
    </row>
    <row r="20" spans="1:5" x14ac:dyDescent="0.25">
      <c r="A20">
        <v>6</v>
      </c>
      <c r="B20" t="s">
        <v>104</v>
      </c>
      <c r="C20" t="s">
        <v>22</v>
      </c>
      <c r="D20" t="s">
        <v>595</v>
      </c>
      <c r="E20" s="1">
        <v>43843</v>
      </c>
    </row>
    <row r="21" spans="1:5" x14ac:dyDescent="0.25">
      <c r="A21">
        <v>6</v>
      </c>
      <c r="B21" t="s">
        <v>104</v>
      </c>
      <c r="C21" t="s">
        <v>22</v>
      </c>
      <c r="D21" t="s">
        <v>596</v>
      </c>
      <c r="E21" s="1">
        <v>43839</v>
      </c>
    </row>
    <row r="22" spans="1:5" x14ac:dyDescent="0.25">
      <c r="A22">
        <v>4</v>
      </c>
      <c r="B22" t="s">
        <v>317</v>
      </c>
      <c r="C22" t="s">
        <v>22</v>
      </c>
      <c r="D22" t="s">
        <v>597</v>
      </c>
      <c r="E22" s="1">
        <v>43836</v>
      </c>
    </row>
    <row r="23" spans="1:5" x14ac:dyDescent="0.25">
      <c r="A23">
        <v>4</v>
      </c>
      <c r="B23" t="s">
        <v>317</v>
      </c>
      <c r="C23" t="s">
        <v>22</v>
      </c>
      <c r="D23" t="s">
        <v>598</v>
      </c>
      <c r="E23" s="1">
        <v>43850</v>
      </c>
    </row>
    <row r="24" spans="1:5" x14ac:dyDescent="0.25">
      <c r="A24">
        <v>4</v>
      </c>
      <c r="B24" t="s">
        <v>317</v>
      </c>
      <c r="C24" t="s">
        <v>22</v>
      </c>
      <c r="D24" t="s">
        <v>599</v>
      </c>
      <c r="E24" s="1">
        <v>43850</v>
      </c>
    </row>
    <row r="25" spans="1:5" x14ac:dyDescent="0.25">
      <c r="A25">
        <v>12</v>
      </c>
      <c r="B25" t="s">
        <v>83</v>
      </c>
      <c r="C25" t="s">
        <v>22</v>
      </c>
      <c r="D25" t="s">
        <v>600</v>
      </c>
      <c r="E25" s="1">
        <v>43851</v>
      </c>
    </row>
    <row r="26" spans="1:5" x14ac:dyDescent="0.25">
      <c r="A26">
        <v>12</v>
      </c>
      <c r="B26" t="s">
        <v>83</v>
      </c>
      <c r="C26" t="s">
        <v>22</v>
      </c>
      <c r="D26" t="s">
        <v>601</v>
      </c>
      <c r="E26" s="1">
        <v>43851</v>
      </c>
    </row>
    <row r="27" spans="1:5" x14ac:dyDescent="0.25">
      <c r="A27">
        <v>12</v>
      </c>
      <c r="B27" t="s">
        <v>83</v>
      </c>
      <c r="C27" t="s">
        <v>22</v>
      </c>
      <c r="D27" t="s">
        <v>602</v>
      </c>
      <c r="E27" s="1">
        <v>43851</v>
      </c>
    </row>
    <row r="28" spans="1:5" x14ac:dyDescent="0.25">
      <c r="A28">
        <v>12</v>
      </c>
      <c r="B28" t="s">
        <v>83</v>
      </c>
      <c r="C28" t="s">
        <v>22</v>
      </c>
      <c r="D28" t="s">
        <v>603</v>
      </c>
      <c r="E28" s="1">
        <v>43852</v>
      </c>
    </row>
    <row r="29" spans="1:5" x14ac:dyDescent="0.25">
      <c r="A29">
        <v>9</v>
      </c>
      <c r="B29" t="s">
        <v>60</v>
      </c>
      <c r="C29" t="s">
        <v>22</v>
      </c>
      <c r="D29" t="s">
        <v>604</v>
      </c>
      <c r="E29" s="1">
        <v>43843</v>
      </c>
    </row>
    <row r="30" spans="1:5" x14ac:dyDescent="0.25">
      <c r="A30">
        <v>9</v>
      </c>
      <c r="B30" t="s">
        <v>60</v>
      </c>
      <c r="C30" t="s">
        <v>22</v>
      </c>
      <c r="D30" t="s">
        <v>605</v>
      </c>
      <c r="E30" s="1">
        <v>43839</v>
      </c>
    </row>
    <row r="31" spans="1:5" x14ac:dyDescent="0.25">
      <c r="A31">
        <v>9</v>
      </c>
      <c r="B31" t="s">
        <v>60</v>
      </c>
      <c r="C31" t="s">
        <v>22</v>
      </c>
      <c r="D31" t="s">
        <v>606</v>
      </c>
      <c r="E31" s="1">
        <v>43851</v>
      </c>
    </row>
    <row r="32" spans="1:5" x14ac:dyDescent="0.25">
      <c r="A32">
        <v>11</v>
      </c>
      <c r="B32" t="s">
        <v>138</v>
      </c>
      <c r="C32" t="s">
        <v>22</v>
      </c>
      <c r="D32" t="s">
        <v>607</v>
      </c>
      <c r="E32" s="1">
        <v>43852</v>
      </c>
    </row>
    <row r="33" spans="1:5" x14ac:dyDescent="0.25">
      <c r="A33">
        <v>11</v>
      </c>
      <c r="B33" t="s">
        <v>138</v>
      </c>
      <c r="C33" t="s">
        <v>22</v>
      </c>
      <c r="D33" t="s">
        <v>608</v>
      </c>
      <c r="E33" s="1">
        <v>43850</v>
      </c>
    </row>
    <row r="34" spans="1:5" x14ac:dyDescent="0.25">
      <c r="A34">
        <v>10</v>
      </c>
      <c r="B34" t="s">
        <v>41</v>
      </c>
      <c r="C34" t="s">
        <v>22</v>
      </c>
      <c r="D34" t="s">
        <v>609</v>
      </c>
      <c r="E34" s="1">
        <v>43852</v>
      </c>
    </row>
    <row r="35" spans="1:5" x14ac:dyDescent="0.25">
      <c r="A35">
        <v>10</v>
      </c>
      <c r="B35" t="s">
        <v>41</v>
      </c>
      <c r="C35" t="s">
        <v>22</v>
      </c>
      <c r="D35" t="s">
        <v>610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61EE-AEAD-43FF-BDC7-5C6F36BF05EE}">
  <dimension ref="A2:M26"/>
  <sheetViews>
    <sheetView workbookViewId="0">
      <selection activeCell="G19" sqref="G19:I19"/>
    </sheetView>
  </sheetViews>
  <sheetFormatPr defaultRowHeight="15" x14ac:dyDescent="0.25"/>
  <cols>
    <col min="1" max="1" width="22.5703125" bestFit="1" customWidth="1"/>
    <col min="2" max="2" width="18.7109375" bestFit="1" customWidth="1"/>
    <col min="3" max="3" width="22.85546875" customWidth="1"/>
    <col min="6" max="6" width="13" customWidth="1"/>
    <col min="9" max="9" width="14.28515625" customWidth="1"/>
  </cols>
  <sheetData>
    <row r="2" spans="1:13" x14ac:dyDescent="0.25">
      <c r="A2" t="s">
        <v>837</v>
      </c>
      <c r="F2" s="9" t="s">
        <v>834</v>
      </c>
      <c r="G2" s="9"/>
      <c r="I2" s="9" t="s">
        <v>66</v>
      </c>
      <c r="J2" s="9"/>
      <c r="L2" s="9" t="s">
        <v>835</v>
      </c>
      <c r="M2" s="9"/>
    </row>
    <row r="3" spans="1:13" x14ac:dyDescent="0.25">
      <c r="A3" t="s">
        <v>830</v>
      </c>
      <c r="B3" t="s">
        <v>828</v>
      </c>
      <c r="C3" t="s">
        <v>829</v>
      </c>
      <c r="F3" s="7" t="s">
        <v>833</v>
      </c>
      <c r="G3" s="7">
        <v>827822</v>
      </c>
      <c r="I3" s="7" t="s">
        <v>833</v>
      </c>
      <c r="J3" s="7">
        <v>3040813</v>
      </c>
      <c r="L3" s="7" t="s">
        <v>833</v>
      </c>
      <c r="M3" s="7">
        <v>8394071</v>
      </c>
    </row>
    <row r="4" spans="1:13" x14ac:dyDescent="0.25">
      <c r="A4">
        <v>12319455</v>
      </c>
      <c r="B4">
        <v>19673793</v>
      </c>
      <c r="C4">
        <v>20083111</v>
      </c>
      <c r="F4" s="7" t="s">
        <v>832</v>
      </c>
      <c r="G4" s="7">
        <f>GETPIVOTDATA("Amount",$A$7,"income_class","New")+GETPIVOTDATA("Amount",$A$15,"income_class","New")</f>
        <v>3531629.3099999991</v>
      </c>
      <c r="I4" s="7" t="s">
        <v>832</v>
      </c>
      <c r="J4" s="7">
        <f>GETPIVOTDATA("Amount",$A$7,"income_class","Cross Sell")+GETPIVOTDATA("Amount",$A$15,"income_class","Cross Sell")</f>
        <v>13041253.300000001</v>
      </c>
      <c r="L4" s="7" t="s">
        <v>831</v>
      </c>
      <c r="M4" s="7">
        <v>12319455</v>
      </c>
    </row>
    <row r="5" spans="1:13" x14ac:dyDescent="0.25">
      <c r="F5" s="7" t="s">
        <v>831</v>
      </c>
      <c r="G5" s="7">
        <v>19673793</v>
      </c>
      <c r="I5" s="7" t="s">
        <v>831</v>
      </c>
      <c r="J5" s="7">
        <v>20083111</v>
      </c>
      <c r="L5" s="7" t="s">
        <v>832</v>
      </c>
      <c r="M5" s="7">
        <f>GETPIVOTDATA("Amount",$A$7,"income_class","Renewal")+GETPIVOTDATA("Amount",$A$15,"income_class","Renewal")</f>
        <v>18507270.640000015</v>
      </c>
    </row>
    <row r="6" spans="1:13" x14ac:dyDescent="0.25">
      <c r="A6" t="s">
        <v>24</v>
      </c>
    </row>
    <row r="7" spans="1:13" x14ac:dyDescent="0.25">
      <c r="A7" s="2" t="s">
        <v>815</v>
      </c>
      <c r="B7" t="s">
        <v>836</v>
      </c>
    </row>
    <row r="8" spans="1:13" x14ac:dyDescent="0.25">
      <c r="A8" s="3" t="s">
        <v>66</v>
      </c>
      <c r="B8">
        <v>12644773.300000001</v>
      </c>
    </row>
    <row r="9" spans="1:13" x14ac:dyDescent="0.25">
      <c r="A9" s="3" t="s">
        <v>28</v>
      </c>
      <c r="B9">
        <v>3431629.3099999991</v>
      </c>
    </row>
    <row r="10" spans="1:13" x14ac:dyDescent="0.25">
      <c r="A10" s="3" t="s">
        <v>23</v>
      </c>
      <c r="B10">
        <v>18489219.640000015</v>
      </c>
    </row>
    <row r="11" spans="1:13" x14ac:dyDescent="0.25">
      <c r="A11" s="3" t="s">
        <v>827</v>
      </c>
      <c r="B11">
        <v>1558.76</v>
      </c>
    </row>
    <row r="12" spans="1:13" x14ac:dyDescent="0.25">
      <c r="A12" s="3" t="s">
        <v>816</v>
      </c>
      <c r="B12">
        <v>34567181.010000013</v>
      </c>
    </row>
    <row r="14" spans="1:13" x14ac:dyDescent="0.25">
      <c r="A14" s="3" t="s">
        <v>560</v>
      </c>
    </row>
    <row r="15" spans="1:13" x14ac:dyDescent="0.25">
      <c r="A15" s="2" t="s">
        <v>815</v>
      </c>
      <c r="B15" t="s">
        <v>836</v>
      </c>
    </row>
    <row r="16" spans="1:13" x14ac:dyDescent="0.25">
      <c r="A16" s="3" t="s">
        <v>66</v>
      </c>
      <c r="B16">
        <v>396480</v>
      </c>
    </row>
    <row r="17" spans="1:9" x14ac:dyDescent="0.25">
      <c r="A17" s="3" t="s">
        <v>28</v>
      </c>
      <c r="B17">
        <v>100000</v>
      </c>
    </row>
    <row r="18" spans="1:9" x14ac:dyDescent="0.25">
      <c r="A18" s="3" t="s">
        <v>23</v>
      </c>
      <c r="B18">
        <v>18051</v>
      </c>
      <c r="D18" s="15" t="s">
        <v>838</v>
      </c>
      <c r="E18" s="16"/>
      <c r="F18" s="17"/>
      <c r="G18" s="15" t="s">
        <v>839</v>
      </c>
      <c r="H18" s="16"/>
      <c r="I18" s="17"/>
    </row>
    <row r="19" spans="1:9" ht="15.75" x14ac:dyDescent="0.25">
      <c r="A19" s="3" t="s">
        <v>816</v>
      </c>
      <c r="B19">
        <v>514531</v>
      </c>
      <c r="D19" s="12">
        <f>G4/G5</f>
        <v>0.17950932542596129</v>
      </c>
      <c r="E19" s="13"/>
      <c r="F19" s="14"/>
      <c r="G19" s="12">
        <f>G3/G5</f>
        <v>4.2077397073355401E-2</v>
      </c>
      <c r="H19" s="13"/>
      <c r="I19" s="14"/>
    </row>
    <row r="21" spans="1:9" x14ac:dyDescent="0.25">
      <c r="A21" s="3" t="s">
        <v>833</v>
      </c>
      <c r="D21" s="11" t="s">
        <v>840</v>
      </c>
      <c r="E21" s="11"/>
      <c r="F21" s="11"/>
      <c r="G21" s="11" t="s">
        <v>841</v>
      </c>
      <c r="H21" s="11"/>
      <c r="I21" s="11"/>
    </row>
    <row r="22" spans="1:9" ht="15.75" x14ac:dyDescent="0.25">
      <c r="A22" s="2" t="s">
        <v>815</v>
      </c>
      <c r="B22" t="s">
        <v>836</v>
      </c>
      <c r="D22" s="10">
        <f t="shared" ref="D22" si="0">J4/J5</f>
        <v>0.64936419960035074</v>
      </c>
      <c r="E22" s="10"/>
      <c r="F22" s="10"/>
      <c r="G22" s="10">
        <f t="shared" ref="G22" si="1">J3/J5</f>
        <v>0.15141145214005938</v>
      </c>
      <c r="H22" s="10"/>
      <c r="I22" s="10"/>
    </row>
    <row r="23" spans="1:9" x14ac:dyDescent="0.25">
      <c r="A23" s="3" t="s">
        <v>66</v>
      </c>
      <c r="B23">
        <v>3040813</v>
      </c>
    </row>
    <row r="24" spans="1:9" x14ac:dyDescent="0.25">
      <c r="A24" s="3" t="s">
        <v>28</v>
      </c>
      <c r="B24">
        <v>827822</v>
      </c>
      <c r="D24" s="11" t="s">
        <v>842</v>
      </c>
      <c r="E24" s="11"/>
      <c r="F24" s="11"/>
      <c r="G24" s="11" t="s">
        <v>843</v>
      </c>
      <c r="H24" s="11"/>
      <c r="I24" s="11"/>
    </row>
    <row r="25" spans="1:9" ht="15.75" x14ac:dyDescent="0.25">
      <c r="A25" s="3" t="s">
        <v>23</v>
      </c>
      <c r="B25">
        <v>8394071</v>
      </c>
      <c r="D25" s="10">
        <f t="shared" ref="D25" si="2">M5/M4</f>
        <v>1.5022799823531168</v>
      </c>
      <c r="E25" s="10"/>
      <c r="F25" s="10"/>
      <c r="G25" s="10">
        <f t="shared" ref="G25" si="3">M3/M4</f>
        <v>0.68136707346225944</v>
      </c>
      <c r="H25" s="10"/>
      <c r="I25" s="10"/>
    </row>
    <row r="26" spans="1:9" x14ac:dyDescent="0.25">
      <c r="A26" s="3" t="s">
        <v>816</v>
      </c>
      <c r="B26">
        <v>12262706</v>
      </c>
    </row>
  </sheetData>
  <sortState xmlns:xlrd2="http://schemas.microsoft.com/office/spreadsheetml/2017/richdata2" ref="L3:M5">
    <sortCondition ref="M3:M5"/>
  </sortState>
  <mergeCells count="15">
    <mergeCell ref="L2:M2"/>
    <mergeCell ref="D25:F25"/>
    <mergeCell ref="G25:I25"/>
    <mergeCell ref="D21:F21"/>
    <mergeCell ref="G21:I21"/>
    <mergeCell ref="D22:F22"/>
    <mergeCell ref="G22:I22"/>
    <mergeCell ref="D24:F24"/>
    <mergeCell ref="G24:I24"/>
    <mergeCell ref="D19:F19"/>
    <mergeCell ref="G19:I19"/>
    <mergeCell ref="G18:I18"/>
    <mergeCell ref="D18:F18"/>
    <mergeCell ref="F2:G2"/>
    <mergeCell ref="I2:J2"/>
  </mergeCell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E666-F3D3-4C95-ADA1-2D7E6A8150DA}">
  <dimension ref="A3:E13"/>
  <sheetViews>
    <sheetView workbookViewId="0">
      <selection activeCell="J17" sqref="J17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5" bestFit="1" customWidth="1"/>
    <col min="4" max="4" width="8.7109375" bestFit="1" customWidth="1"/>
    <col min="5" max="5" width="11.28515625" bestFit="1" customWidth="1"/>
  </cols>
  <sheetData>
    <row r="3" spans="1:5" x14ac:dyDescent="0.25">
      <c r="A3" s="2" t="s">
        <v>844</v>
      </c>
      <c r="B3" s="2" t="s">
        <v>845</v>
      </c>
    </row>
    <row r="4" spans="1:5" x14ac:dyDescent="0.25">
      <c r="A4" s="2" t="s">
        <v>815</v>
      </c>
      <c r="B4" t="s">
        <v>66</v>
      </c>
      <c r="C4" t="s">
        <v>28</v>
      </c>
      <c r="D4" t="s">
        <v>23</v>
      </c>
      <c r="E4" t="s">
        <v>816</v>
      </c>
    </row>
    <row r="5" spans="1:5" x14ac:dyDescent="0.25">
      <c r="A5" s="3" t="s">
        <v>41</v>
      </c>
      <c r="B5">
        <v>2</v>
      </c>
      <c r="C5">
        <v>1</v>
      </c>
      <c r="E5">
        <v>3</v>
      </c>
    </row>
    <row r="6" spans="1:5" x14ac:dyDescent="0.25">
      <c r="A6" s="3" t="s">
        <v>27</v>
      </c>
      <c r="B6">
        <v>10</v>
      </c>
      <c r="E6">
        <v>10</v>
      </c>
    </row>
    <row r="7" spans="1:5" x14ac:dyDescent="0.25">
      <c r="A7" s="3" t="s">
        <v>64</v>
      </c>
      <c r="B7">
        <v>20</v>
      </c>
      <c r="E7">
        <v>20</v>
      </c>
    </row>
    <row r="8" spans="1:5" x14ac:dyDescent="0.25">
      <c r="A8" s="3" t="s">
        <v>134</v>
      </c>
      <c r="B8">
        <v>2</v>
      </c>
      <c r="C8">
        <v>15</v>
      </c>
      <c r="D8">
        <v>5</v>
      </c>
      <c r="E8">
        <v>22</v>
      </c>
    </row>
    <row r="9" spans="1:5" x14ac:dyDescent="0.25">
      <c r="A9" s="3" t="s">
        <v>21</v>
      </c>
      <c r="B9">
        <v>19</v>
      </c>
      <c r="C9">
        <v>1</v>
      </c>
      <c r="D9">
        <v>3</v>
      </c>
      <c r="E9">
        <v>23</v>
      </c>
    </row>
    <row r="10" spans="1:5" x14ac:dyDescent="0.25">
      <c r="A10" s="3" t="s">
        <v>572</v>
      </c>
      <c r="B10">
        <v>12</v>
      </c>
      <c r="D10">
        <v>15</v>
      </c>
      <c r="E10">
        <v>27</v>
      </c>
    </row>
    <row r="11" spans="1:5" x14ac:dyDescent="0.25">
      <c r="A11" s="3" t="s">
        <v>104</v>
      </c>
      <c r="B11">
        <v>9</v>
      </c>
      <c r="C11">
        <v>9</v>
      </c>
      <c r="D11">
        <v>18</v>
      </c>
      <c r="E11">
        <v>36</v>
      </c>
    </row>
    <row r="12" spans="1:5" x14ac:dyDescent="0.25">
      <c r="A12" s="3" t="s">
        <v>317</v>
      </c>
      <c r="C12">
        <v>2</v>
      </c>
      <c r="D12">
        <v>61</v>
      </c>
      <c r="E12">
        <v>63</v>
      </c>
    </row>
    <row r="13" spans="1:5" x14ac:dyDescent="0.25">
      <c r="A13" s="3" t="s">
        <v>816</v>
      </c>
      <c r="B13">
        <v>74</v>
      </c>
      <c r="C13">
        <v>28</v>
      </c>
      <c r="D13">
        <v>102</v>
      </c>
      <c r="E13">
        <v>204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93CB-6CB2-4822-AF93-94E187CC1283}">
  <dimension ref="A3:B11"/>
  <sheetViews>
    <sheetView workbookViewId="0">
      <selection activeCell="H18" sqref="H18"/>
    </sheetView>
  </sheetViews>
  <sheetFormatPr defaultRowHeight="15" x14ac:dyDescent="0.25"/>
  <cols>
    <col min="1" max="1" width="18.42578125" bestFit="1" customWidth="1"/>
    <col min="2" max="2" width="23.28515625" bestFit="1" customWidth="1"/>
  </cols>
  <sheetData>
    <row r="3" spans="1:2" x14ac:dyDescent="0.25">
      <c r="A3" s="2" t="s">
        <v>815</v>
      </c>
      <c r="B3" t="s">
        <v>818</v>
      </c>
    </row>
    <row r="4" spans="1:2" x14ac:dyDescent="0.25">
      <c r="A4" s="3" t="s">
        <v>741</v>
      </c>
      <c r="B4">
        <v>899000</v>
      </c>
    </row>
    <row r="5" spans="1:2" x14ac:dyDescent="0.25">
      <c r="A5" s="3" t="s">
        <v>768</v>
      </c>
      <c r="B5">
        <v>60000</v>
      </c>
    </row>
    <row r="6" spans="1:2" x14ac:dyDescent="0.25">
      <c r="A6" s="3" t="s">
        <v>697</v>
      </c>
      <c r="B6">
        <v>5919500</v>
      </c>
    </row>
    <row r="7" spans="1:2" x14ac:dyDescent="0.25">
      <c r="A7" s="3" t="s">
        <v>816</v>
      </c>
      <c r="B7">
        <v>6878500</v>
      </c>
    </row>
    <row r="9" spans="1:2" x14ac:dyDescent="0.25">
      <c r="A9" s="3" t="s">
        <v>697</v>
      </c>
      <c r="B9">
        <v>5919500</v>
      </c>
    </row>
    <row r="10" spans="1:2" x14ac:dyDescent="0.25">
      <c r="A10" s="3" t="s">
        <v>741</v>
      </c>
      <c r="B10">
        <v>899000</v>
      </c>
    </row>
    <row r="11" spans="1:2" x14ac:dyDescent="0.25">
      <c r="A11" s="3" t="s">
        <v>768</v>
      </c>
      <c r="B11">
        <v>60000</v>
      </c>
    </row>
  </sheetData>
  <sortState xmlns:xlrd2="http://schemas.microsoft.com/office/spreadsheetml/2017/richdata2" ref="A9:B11">
    <sortCondition descending="1" ref="B9:B11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 C u s t o m e r _ I n f o r m a t i o n 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 C u s t o m e r _ I n f o r m a t i o n 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 ( C i t y ,   S t a t e ,   Z i p   C o d e ) 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 P a y m e n t _ H i s t o r y 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 P a y m e n t _ H i s t o r y 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 C l a i m 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  f o r   C l a i m 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 P o l i c y _ D e t a i l s 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 P o l i c y _ D e t a i l s 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 C o l u m n s \ C o v e r a g e 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 A d d i t i o n a l _ F i e l d s 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 A d d i t i o n a l _ F i e l d s 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 C u s t o m e r _ I n f o r m a t i o n 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 P a y m e n t _ H i s t o r y 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 C l a i m s 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 A d d i t i o n a l _ F i e l d s 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 P o l i c y _ D e t a i l s 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  s t a n d a l o n e = " n o " ? > < D a t a M a s h u p   x m l n s = " h t t p : / / s c h e m a s . m i c r o s o f t . c o m / D a t a M a s h u p " > A A A A A B o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U 8 E l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P 1 9 L P R h 3 F t 9 K F + s A M A A A D / / w M A U E s D B B Q A A g A I A A A A I Q C + L K e V K Q U A A H 4 g A A A T A A A A R m 9 y b X V s Y X M v U 2 V j d G l v b j E u b d R Z b U 8 j N x D + j n T / w V q + J G o a A U V t 1 Y o P I X A 9 1 M I h Q l u p B K 2 c 3 W H j x m v v 2 d 5 A h P j v t f c l W b L 2 X i 5 E S U F I k J 2 x / Y z 9 P D P j r I R A E c 7 Q I P 9 7 + O v e n h x j A S E a C T 4 B g S N A J 4 i C + r C H 9 M + A p y I w T 8 6 f A q D d v 7 m Y j D i f t D 4 S C t 0 + Z w q Y k i 2 v / 8 v w T w l C D n t h T N j w D O R E 8 W R 4 / f P x T + i C y V R g p m f p M U x n i g R y e A W P l e f X g v + r 4 Q z P s M I S 1 H C O p P t E 5 Z P X 7 i C W U t p B S q T Q 7 u T A 5 j 7 + 0 c H R w c H h 0 Q + H B 8 c H / m A M o D T c H P f z 3 Y W C + M S z O 3 u d 3 w k L T 7 x s j H f / c m f W v y / m 3 / c 0 q p g r v T G f A I c 6 N k 9 P e 4 t H O u 7 C U j x v N U H p o L v C u 0 f p I M A U C 3 l i 4 r h v z x f q j z G L 9 D q 3 s w Q W i 9 z q v Z E P X M R 9 T t O Y G a N s W V B 1 n p + 9 g B J 9 D j 7 D M X h 6 m 7 Q r U v C k X j r o 2 U s 4 J c H M Z 2 k 8 A l F a M Z t V j V J h l U r X U G 0 V y g + x m k 9 u / q 9 6 A A s d d s H D N F B + J H i a 1 O b v B Q F P m d L c A n R x p s 0 X T P 1 4 3 D W h Z n b z / M o W 0 8 j w Z m y P V + r t M s x 2 r E l Y w G P w A 4 p l P e B e b P C U j / M t q 4 4 K U 7 D H K W A K T B u V O T S c K c s 3 H r U V B D B 4 x N S 1 4 x Q n E n w B W H J m M U r l p 4 l Z 1 L L d L + 0 P e 4 R Z O b X Q + A O A 3 L m 8 D Y g G Z R t z V U m H D l H X / D a l Z w e A 3 U v 5 D b T / m t Q q 9 k D P M 4 U 1 h b M 0 7 U Z 0 s x K z L 1 h I p i R M t b Z O 0 z D K + L J b m i 8 Q o R x R E + n 3 v a u r 7 8 7 1 7 3 k W C R q F k U L f Z x T U R E Q 5 A 7 2 a B h o H b U o P q 2 H b j j x O M w l 8 e y W J E 8 p n 4 C g n 5 h x v O I U j q y U / v P q c f c G l R B I o R a M 0 C m 0 u N 3 m 2 t 0 7 x s t i W G 4 j 5 V A d 6 S j G b a C S P l b M Y A N W k M s 9 a S / v X Q Y C D M W J c o T + I V N 0 L q a N U s 1 b 2 I Z / y E q t g T F h k y C J b N x B w E X Y / E q D h X 5 i m e p f 9 t o H p 5 Y x 8 a b d f K c 0 C a 6 E 3 w q a c B L v v F Q s c D d I q P F Y p K T b X T a n I D W M 7 y i n X n z e C t V S d 2 9 / W 3 / x / S 1 Q / K 6 z 2 B N D Y I 6 9 T 2 1 Y q W b E + e y 3 O n U u o w N E g o c L D p z q 1 r K I j p / + m x P Q V Q N t R 1 N s J 2 6 S W i P K R b m a w 0 m c e 6 o 6 0 5 l D u w X r k 4 0 n C h U o Z U b O d E / D z A k s D C a N A x H 4 F 9 i p E b B y z K T K u A G w 7 h K x i s H K q 6 k D C 5 g w c r k P o R E B M 0 t j H j p x Z 1 h G X P a B c W j m d 1 Q + F I 5 e G 6 s U m g Y B g q m Y W j E 3 f S Z R W m Y 4 c H o L I i a / b P U y o / P Z 7 y r 7 X C 0 N i y q D u C 7 N W L C P W b g V 4 n d U / Z D 4 2 3 l F q 0 F 3 3 k n q M G 7 u L u D B s K e d H p o n I s v 1 r V p S t / s D + x U 6 5 w 0 R m E p K W u 4 K m F R r o D h 3 q t m L 0 0 r I r 8 a 1 P M Y n l O 2 F Y D t a R y 3 P j p o h U X W o 7 1 M l W t F F H R w C I P + T R 1 7 J e P s z V h O Z W B + l u s u 8 R k c b 3 e u 6 5 w w C U o h A b S p / Z M u 4 b e K c N q V S 6 Q R Y a s t k h b E T 7 f l K d D b 0 r 2 1 k j 3 V j C a 0 C y J e L O A d S 5 a 7 1 O / W Y 6 V l F v L y J L a v s c B G l S 7 N i S / y U W R L l T q i 4 E A q R E r b 5 u Z z q Z F 3 T Q P y R B f R 5 C e x 3 K X u N Z J o Z P + l r B x e z 9 s H U J u I u o y / F t j K P 2 9 b d D z 3 L t h s x a u N T y W 5 5 V t X n R D F d e + p Q T X 4 I a 8 3 q 3 X J q b K / 5 6 u b M 8 9 6 L L f D 8 8 f I X b S c P X 0 W 2 O h b b V t 0 R C 6 2 l X e H B r + 7 a s z 6 f 5 G 3 d X e b / O 7 1 P I + W K y m H 1 g X t E 2 1 v B z F j r s B Y 0 / C v i S A g v q F y Y H w V 1 l o Y n i / w E A A P / / A w B Q S w E C L Q A U A A Y A C A A A A C E A K t 2 q Q N I A A A A 3 A Q A A E w A A A A A A A A A A A A A A A A A A A A A A W 0 N v b n R l b n R f V H l w Z X N d L n h t b F B L A Q I t A B Q A A g A I A A A A I Q B t T w S W r Q A A A P c A A A A S A A A A A A A A A A A A A A A A A A s D A A B D b 2 5 m a W c v U G F j a 2 F n Z S 5 4 b W x Q S w E C L Q A U A A I A C A A A A C E A v i y n l S k F A A B + I A A A E w A A A A A A A A A A A A A A A A D o A w A A R m 9 y b X V s Y X M v U 2 V j d G l v b j E u b V B L B Q Y A A A A A A w A D A M I A A A B C C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5 Q A A A A A A A C B l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y b 2 t l c m F n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j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y O V Q w N z o y N j o 0 M i 4 2 N D A 3 M j k 2 W i I v P j x F b n R y e S B U e X B l P S J G a W x s Q 2 9 s d W 1 u V H l w Z X M i I F Z h b H V l P S J z Q m d B R 0 N R a 0 d B d 1 l H Q m d Z R k N R W U d C Z 2 s 9 I i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R X h l I E l E J n F 1 b 3 Q 7 L C Z x d W 9 0 O 0 V 4 Z S B O Y W 1 l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y w m c X V v d D t y Z W 5 l d 2 F s X 3 N 0 Y X R 1 c y Z x d W 9 0 O y w m c X V v d D t s Y X B z Z V 9 y Z W F z b 2 4 m c X V v d D s s J n F 1 b 3 Q 7 b G F z d F 9 1 c G R h d G V k X 2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3 Z T Z i N j g 4 L W M 3 O D k t N G M 2 N y 0 4 Y z A 4 L T B i N G I 5 Y m E 5 M 2 Y 5 Y i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U g S U Q s N n 0 m c X V v d D s s J n F 1 b 3 Q 7 U 2 V j d G l v b j E v Y n J v a 2 V y Y W d l X z I w M j A w M T I z M T A 0 M C 9 B d X R v U m V t b 3 Z l Z E N v b H V t b n M x L n t F e G U g T m F t Z S w 3 f S Z x d W 9 0 O y w m c X V v d D t T Z W N 0 a W 9 u M S 9 i c m 9 r Z X J h Z 2 V f M j A y M D A x M j M x M D Q w L 0 F 1 d G 9 S Z W 1 v d m V k Q 2 9 s d W 1 u c z E u e 2 J y Y W 5 j a F 9 u Y W 1 l L D h 9 J n F 1 b 3 Q 7 L C Z x d W 9 0 O 1 N l Y 3 R p b 2 4 x L 2 J y b 2 t l c m F n Z V 8 y M D I w M D E y M z E w N D A v Q X V 0 b 1 J l b W 9 2 Z W R D b 2 x 1 b W 5 z M S 5 7 c 2 9 s d X R p b 2 5 f Z 3 J v d X A s O X 0 m c X V v d D s s J n F 1 b 3 Q 7 U 2 V j d G l v b j E v Y n J v a 2 V y Y W d l X z I w M j A w M T I z M T A 0 M C 9 B d X R v U m V t b 3 Z l Z E N v b H V t b n M x L n t p b m N v b W V f Y 2 x h c 3 M s M T B 9 J n F 1 b 3 Q 7 L C Z x d W 9 0 O 1 N l Y 3 R p b 2 4 x L 2 J y b 2 t l c m F n Z V 8 y M D I w M D E y M z E w N D A v Q X V 0 b 1 J l b W 9 2 Z W R D b 2 x 1 b W 5 z M S 5 7 Q W 1 v d W 5 0 L D E x f S Z x d W 9 0 O y w m c X V v d D t T Z W N 0 a W 9 u M S 9 i c m 9 r Z X J h Z 2 V f M j A y M D A x M j M x M D Q w L 0 F 1 d G 9 S Z W 1 v d m V k Q 2 9 s d W 1 u c z E u e 2 l u Y 2 9 t Z V 9 k d W V f Z G F 0 Z S w x M n 0 m c X V v d D s s J n F 1 b 3 Q 7 U 2 V j d G l v b j E v Y n J v a 2 V y Y W d l X z I w M j A w M T I z M T A 0 M C 9 B d X R v U m V t b 3 Z l Z E N v b H V t b n M x L n t y Z X Z l b n V l X 3 R y Y W 5 z Y W N 0 a W 9 u X 3 R 5 c G U s M T N 9 J n F 1 b 3 Q 7 L C Z x d W 9 0 O 1 N l Y 3 R p b 2 4 x L 2 J y b 2 t l c m F n Z V 8 y M D I w M D E y M z E w N D A v Q X V 0 b 1 J l b W 9 2 Z W R D b 2 x 1 b W 5 z M S 5 7 c m V u Z X d h b F 9 z d G F 0 d X M s M T R 9 J n F 1 b 3 Q 7 L C Z x d W 9 0 O 1 N l Y 3 R p b 2 4 x L 2 J y b 2 t l c m F n Z V 8 y M D I w M D E y M z E w N D A v Q X V 0 b 1 J l b W 9 2 Z W R D b 2 x 1 b W 5 z M S 5 7 b G F w c 2 V f c m V h c 2 9 u L D E 1 f S Z x d W 9 0 O y w m c X V v d D t T Z W N 0 a W 9 u M S 9 i c m 9 r Z X J h Z 2 V f M j A y M D A x M j M x M D Q w L 0 F 1 d G 9 S Z W 1 v d m V k Q 2 9 s d W 1 u c z E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U g S U Q s N n 0 m c X V v d D s s J n F 1 b 3 Q 7 U 2 V j d G l v b j E v Y n J v a 2 V y Y W d l X z I w M j A w M T I z M T A 0 M C 9 B d X R v U m V t b 3 Z l Z E N v b H V t b n M x L n t F e G U g T m F t Z S w 3 f S Z x d W 9 0 O y w m c X V v d D t T Z W N 0 a W 9 u M S 9 i c m 9 r Z X J h Z 2 V f M j A y M D A x M j M x M D Q w L 0 F 1 d G 9 S Z W 1 v d m V k Q 2 9 s d W 1 u c z E u e 2 J y Y W 5 j a F 9 u Y W 1 l L D h 9 J n F 1 b 3 Q 7 L C Z x d W 9 0 O 1 N l Y 3 R p b 2 4 x L 2 J y b 2 t l c m F n Z V 8 y M D I w M D E y M z E w N D A v Q X V 0 b 1 J l b W 9 2 Z W R D b 2 x 1 b W 5 z M S 5 7 c 2 9 s d X R p b 2 5 f Z 3 J v d X A s O X 0 m c X V v d D s s J n F 1 b 3 Q 7 U 2 V j d G l v b j E v Y n J v a 2 V y Y W d l X z I w M j A w M T I z M T A 0 M C 9 B d X R v U m V t b 3 Z l Z E N v b H V t b n M x L n t p b m N v b W V f Y 2 x h c 3 M s M T B 9 J n F 1 b 3 Q 7 L C Z x d W 9 0 O 1 N l Y 3 R p b 2 4 x L 2 J y b 2 t l c m F n Z V 8 y M D I w M D E y M z E w N D A v Q X V 0 b 1 J l b W 9 2 Z W R D b 2 x 1 b W 5 z M S 5 7 Q W 1 v d W 5 0 L D E x f S Z x d W 9 0 O y w m c X V v d D t T Z W N 0 a W 9 u M S 9 i c m 9 r Z X J h Z 2 V f M j A y M D A x M j M x M D Q w L 0 F 1 d G 9 S Z W 1 v d m V k Q 2 9 s d W 1 u c z E u e 2 l u Y 2 9 t Z V 9 k d W V f Z G F 0 Z S w x M n 0 m c X V v d D s s J n F 1 b 3 Q 7 U 2 V j d G l v b j E v Y n J v a 2 V y Y W d l X z I w M j A w M T I z M T A 0 M C 9 B d X R v U m V t b 3 Z l Z E N v b H V t b n M x L n t y Z X Z l b n V l X 3 R y Y W 5 z Y W N 0 a W 9 u X 3 R 5 c G U s M T N 9 J n F 1 b 3 Q 7 L C Z x d W 9 0 O 1 N l Y 3 R p b 2 4 x L 2 J y b 2 t l c m F n Z V 8 y M D I w M D E y M z E w N D A v Q X V 0 b 1 J l b W 9 2 Z W R D b 2 x 1 b W 5 z M S 5 7 c m V u Z X d h b F 9 z d G F 0 d X M s M T R 9 J n F 1 b 3 Q 7 L C Z x d W 9 0 O 1 N l Y 3 R p b 2 4 x L 2 J y b 2 t l c m F n Z V 8 y M D I w M D E y M z E w N D A v Q X V 0 b 1 J l b W 9 2 Z W R D b 2 x 1 b W 5 z M S 5 7 b G F w c 2 V f c m V h c 2 9 u L D E 1 f S Z x d W 9 0 O y w m c X V v d D t T Z W N 0 a W 9 u M S 9 i c m 9 r Z X J h Z 2 V f M j A y M D A x M j M x M D Q w L 0 F 1 d G 9 S Z W 1 v d m V k Q 2 9 s d W 1 u c z E u e 2 x h c 3 R f d X B k Y X R l Z F 9 k Y X R l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Y n J v a 2 V y Y W d l I i 8 + P C 9 T d G F i b G V F b n R y a W V z P j w v S X R l b T 4 8 S X R l b T 4 8 S X R l b U x v Y 2 F 0 a W 9 u P j x J d G V t V H l w Z T 5 G b 3 J t d W x h P C 9 J d G V t V H l w Z T 4 8 S X R l b V B h d G g + U 2 V j d G l v b j E v Z m V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j l U M D c 6 M z A 6 N D Y u M T A y M j M 5 M l o i L z 4 8 R W 5 0 c n k g V H l w Z T 0 i R m l s b E N v b H V t b l R 5 c G V z I i B W Y W x 1 Z T 0 i c 0 J n W U d B d 1 l H Q X d r R y I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l j Z j Z j Y T g t M D Q w Z S 0 0 N j U 4 L W E 1 Z D Y t Y z g z M W F k N j Q 4 O T Z i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M v Q X V 0 b 1 J l b W 9 2 Z W R D b 2 x 1 b W 5 z M S 5 7 Y 2 x p Z W 5 0 X 2 5 h b W U s M H 0 m c X V v d D s s J n F 1 b 3 Q 7 U 2 V j d G l v b j E v Z m V l c y 9 B d X R v U m V t b 3 Z l Z E N v b H V t b n M x L n t i c m F u Y 2 h f b m F t Z S w x f S Z x d W 9 0 O y w m c X V v d D t T Z W N 0 a W 9 u M S 9 m Z W V z L 0 F 1 d G 9 S Z W 1 v d m V k Q 2 9 s d W 1 u c z E u e 3 N v b H V 0 a W 9 u X 2 d y b 3 V w L D J 9 J n F 1 b 3 Q 7 L C Z x d W 9 0 O 1 N l Y 3 R p b 2 4 x L 2 Z l Z X M v Q X V 0 b 1 J l b W 9 2 Z W R D b 2 x 1 b W 5 z M S 5 7 Q W N j b 3 V u d C B F e G U g S U Q s M 3 0 m c X V v d D s s J n F 1 b 3 Q 7 U 2 V j d G l v b j E v Z m V l c y 9 B d X R v U m V t b 3 Z l Z E N v b H V t b n M x L n t B Y 2 N v d W 5 0 I E V 4 Z W N 1 d G l 2 Z S w 0 f S Z x d W 9 0 O y w m c X V v d D t T Z W N 0 a W 9 u M S 9 m Z W V z L 0 F 1 d G 9 S Z W 1 v d m V k Q 2 9 s d W 1 u c z E u e 2 l u Y 2 9 t Z V 9 j b G F z c y w 1 f S Z x d W 9 0 O y w m c X V v d D t T Z W N 0 a W 9 u M S 9 m Z W V z L 0 F 1 d G 9 S Z W 1 v d m V k Q 2 9 s d W 1 u c z E u e 0 F t b 3 V u d C w 2 f S Z x d W 9 0 O y w m c X V v d D t T Z W N 0 a W 9 u M S 9 m Z W V z L 0 F 1 d G 9 S Z W 1 v d m V k Q 2 9 s d W 1 u c z E u e 2 l u Y 2 9 t Z V 9 k d W V f Z G F 0 Z S w 3 f S Z x d W 9 0 O y w m c X V v d D t T Z W N 0 a W 9 u M S 9 m Z W V z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L 0 F 1 d G 9 S Z W 1 v d m V k Q 2 9 s d W 1 u c z E u e 2 N s a W V u d F 9 u Y W 1 l L D B 9 J n F 1 b 3 Q 7 L C Z x d W 9 0 O 1 N l Y 3 R p b 2 4 x L 2 Z l Z X M v Q X V 0 b 1 J l b W 9 2 Z W R D b 2 x 1 b W 5 z M S 5 7 Y n J h b m N o X 2 5 h b W U s M X 0 m c X V v d D s s J n F 1 b 3 Q 7 U 2 V j d G l v b j E v Z m V l c y 9 B d X R v U m V t b 3 Z l Z E N v b H V t b n M x L n t z b 2 x 1 d G l v b l 9 n c m 9 1 c C w y f S Z x d W 9 0 O y w m c X V v d D t T Z W N 0 a W 9 u M S 9 m Z W V z L 0 F 1 d G 9 S Z W 1 v d m V k Q 2 9 s d W 1 u c z E u e 0 F j Y 2 9 1 b n Q g R X h l I E l E L D N 9 J n F 1 b 3 Q 7 L C Z x d W 9 0 O 1 N l Y 3 R p b 2 4 x L 2 Z l Z X M v Q X V 0 b 1 J l b W 9 2 Z W R D b 2 x 1 b W 5 z M S 5 7 Q W N j b 3 V u d C B F e G V j d X R p d m U s N H 0 m c X V v d D s s J n F 1 b 3 Q 7 U 2 V j d G l v b j E v Z m V l c y 9 B d X R v U m V t b 3 Z l Z E N v b H V t b n M x L n t p b m N v b W V f Y 2 x h c 3 M s N X 0 m c X V v d D s s J n F 1 b 3 Q 7 U 2 V j d G l v b j E v Z m V l c y 9 B d X R v U m V t b 3 Z l Z E N v b H V t b n M x L n t B b W 9 1 b n Q s N n 0 m c X V v d D s s J n F 1 b 3 Q 7 U 2 V j d G l v b j E v Z m V l c y 9 B d X R v U m V t b 3 Z l Z E N v b H V t b n M x L n t p b m N v b W V f Z H V l X 2 R h d G U s N 3 0 m c X V v d D s s J n F 1 b 3 Q 7 U 2 V j d G l v b j E v Z m V l c y 9 B d X R v U m V t b 3 Z l Z E N v b H V t b n M x L n t y Z X Z l b n V l X 3 R y Y W 5 z Y W N 0 a W 9 u X 3 R 5 c G U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Z l Z X M i L z 4 8 L 1 N 0 Y W J s Z U V u d H J p Z X M + P C 9 J d G V t P j x J d G V t P j x J d G V t T G 9 j Y X R p b 2 4 + P E l 0 Z W 1 U e X B l P k Z v c m 1 1 b G E 8 L 0 l 0 Z W 1 U e X B l P j x J d G V t U G F 0 a D 5 T Z W N 0 a W 9 u M S 9 J b m R p d m l k d W F s X 0 J 1 Z G d l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5 V D A 3 O j M 1 O j A z L j E 3 O T E 2 N D J a I i 8 + P E V u d H J 5 I F R 5 c G U 9 I k Z p b G x D b 2 x 1 b W 5 U e X B l c y I g V m F s d W U 9 I n N C Z 0 1 H Q m d N R E F 3 P T 0 i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c 4 N m Z l Y z Y t N z I x Y i 0 0 O W F h L W E 1 Z m I t Y T Q 1 O T M 0 Y W Y 5 Y m N m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2 a W R 1 Y W x f Q n V k Z 2 V 0 L 0 F 1 d G 9 S Z W 1 v d m V k Q 2 9 s d W 1 u c z E u e 0 J y Y W 5 j a C w w f S Z x d W 9 0 O y w m c X V v d D t T Z W N 0 a W 9 u M S 9 J b m R p d m l k d W F s X 0 J 1 Z G d l d C 9 B d X R v U m V t b 3 Z l Z E N v b H V t b n M x L n t B Y 2 N v d W 5 0 I E V 4 Z S B J R C w x f S Z x d W 9 0 O y w m c X V v d D t T Z W N 0 a W 9 u M S 9 J b m R p d m l k d W F s X 0 J 1 Z G d l d C 9 B d X R v U m V t b 3 Z l Z E N v b H V t b n M x L n t F b X B s b 3 l l Z S B O Y W 1 l L D J 9 J n F 1 b 3 Q 7 L C Z x d W 9 0 O 1 N l Y 3 R p b 2 4 x L 0 l u Z G l 2 a W R 1 Y W x f Q n V k Z 2 V 0 L 0 F 1 d G 9 S Z W 1 v d m V k Q 2 9 s d W 1 u c z E u e 0 5 l d y B S b 2 x l M i w z f S Z x d W 9 0 O y w m c X V v d D t T Z W N 0 a W 9 u M S 9 J b m R p d m l k d W F s X 0 J 1 Z G d l d C 9 B d X R v U m V t b 3 Z l Z E N v b H V t b n M x L n t O Z X c g Q n V k Z 2 V 0 L D R 9 J n F 1 b 3 Q 7 L C Z x d W 9 0 O 1 N l Y 3 R p b 2 4 x L 0 l u Z G l 2 a W R 1 Y W x f Q n V k Z 2 V 0 L 0 F 1 d G 9 S Z W 1 v d m V k Q 2 9 s d W 1 u c z E u e 0 N y b 3 N z I H N l b G w g Y n V n Z G V 0 L D V 9 J n F 1 b 3 Q 7 L C Z x d W 9 0 O 1 N l Y 3 R p b 2 4 x L 0 l u Z G l 2 a W R 1 Y W x f Q n V k Z 2 V 0 L 0 F 1 d G 9 S Z W 1 v d m V k Q 2 9 s d W 1 u c z E u e 1 J l b m V 3 Y W w g Q n V k Z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Z G l 2 a W R 1 Y W x f Q n V k Z 2 V 0 L 0 F 1 d G 9 S Z W 1 v d m V k Q 2 9 s d W 1 u c z E u e 0 J y Y W 5 j a C w w f S Z x d W 9 0 O y w m c X V v d D t T Z W N 0 a W 9 u M S 9 J b m R p d m l k d W F s X 0 J 1 Z G d l d C 9 B d X R v U m V t b 3 Z l Z E N v b H V t b n M x L n t B Y 2 N v d W 5 0 I E V 4 Z S B J R C w x f S Z x d W 9 0 O y w m c X V v d D t T Z W N 0 a W 9 u M S 9 J b m R p d m l k d W F s X 0 J 1 Z G d l d C 9 B d X R v U m V t b 3 Z l Z E N v b H V t b n M x L n t F b X B s b 3 l l Z S B O Y W 1 l L D J 9 J n F 1 b 3 Q 7 L C Z x d W 9 0 O 1 N l Y 3 R p b 2 4 x L 0 l u Z G l 2 a W R 1 Y W x f Q n V k Z 2 V 0 L 0 F 1 d G 9 S Z W 1 v d m V k Q 2 9 s d W 1 u c z E u e 0 5 l d y B S b 2 x l M i w z f S Z x d W 9 0 O y w m c X V v d D t T Z W N 0 a W 9 u M S 9 J b m R p d m l k d W F s X 0 J 1 Z G d l d C 9 B d X R v U m V t b 3 Z l Z E N v b H V t b n M x L n t O Z X c g Q n V k Z 2 V 0 L D R 9 J n F 1 b 3 Q 7 L C Z x d W 9 0 O 1 N l Y 3 R p b 2 4 x L 0 l u Z G l 2 a W R 1 Y W x f Q n V k Z 2 V 0 L 0 F 1 d G 9 S Z W 1 v d m V k Q 2 9 s d W 1 u c z E u e 0 N y b 3 N z I H N l b G w g Y n V n Z G V 0 L D V 9 J n F 1 b 3 Q 7 L C Z x d W 9 0 O 1 N l Y 3 R p b 2 4 x L 0 l u Z G l 2 a W R 1 Y W x f Q n V k Z 2 V 0 L 0 F 1 d G 9 S Z W 1 v d m V k Q 2 9 s d W 1 u c z E u e 1 J l b m V 3 Y W w g Q n V k Z 2 V 0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m R p d m l k d W F s X 0 J 1 Z G d l d C I v P j w v U 3 R h Y m x l R W 5 0 c m l l c z 4 8 L 0 l 0 Z W 0 + P E l 0 Z W 0 + P E l 0 Z W 1 M b 2 N h d G l v b j 4 8 S X R l b V R 5 c G U + R m 9 y b X V s Y T w v S X R l b V R 5 c G U + P E l 0 Z W 1 Q Y X R o P l N l Y 3 R p b 2 4 x L 2 l u d m 9 p Y 2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j l U M D c 6 M z Y 6 N D I u O T Y 3 M j M w N 1 o i L z 4 8 R W 5 0 c n k g V H l w Z T 0 i R m l s b E N v b H V t b l R 5 c G V z I i B W Y W x 1 Z T 0 i c 0 F 3 a 0 d C Z 1 l E Q m d Z R 0 F B T U o i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D b G l l b n Q g T m F t Z S Z x d W 9 0 O y w m c X V v d D t w b 2 x p Y 3 l f b n V t Y m V y J n F 1 b 3 Q 7 L C Z x d W 9 0 O 0 F t b 3 V u d C Z x d W 9 0 O y w m c X V v d D t p b m N v b W V f Z H V l X 2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z M m V l O G N l L W Q z N m I t N G Z l M C 1 i N D k 3 L W I 3 M T l m O T c y O T g 3 M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S 9 B d X R v U m V t b 3 Z l Z E N v b H V t b n M x L n t p b n Z v a W N l X 2 5 1 b W J l c i w w f S Z x d W 9 0 O y w m c X V v d D t T Z W N 0 a W 9 u M S 9 p b n Z v a W N l L 0 F 1 d G 9 S Z W 1 v d m V k Q 2 9 s d W 1 u c z E u e 2 l u d m 9 p Y 2 V f Z G F 0 Z S w x f S Z x d W 9 0 O y w m c X V v d D t T Z W N 0 a W 9 u M S 9 p b n Z v a W N l L 0 F 1 d G 9 S Z W 1 v d m V k Q 2 9 s d W 1 u c z E u e 3 J l d m V u d W V f d H J h b n N h Y 3 R p b 2 5 f d H l w Z S w y f S Z x d W 9 0 O y w m c X V v d D t T Z W N 0 a W 9 u M S 9 p b n Z v a W N l L 0 F 1 d G 9 S Z W 1 v d m V k Q 2 9 s d W 1 u c z E u e 2 J y Y W 5 j a F 9 u Y W 1 l L D N 9 J n F 1 b 3 Q 7 L C Z x d W 9 0 O 1 N l Y 3 R p b 2 4 x L 2 l u d m 9 p Y 2 U v Q X V 0 b 1 J l b W 9 2 Z W R D b 2 x 1 b W 5 z M S 5 7 c 2 9 s d X R p b 2 5 f Z 3 J v d X A s N H 0 m c X V v d D s s J n F 1 b 3 Q 7 U 2 V j d G l v b j E v a W 5 2 b 2 l j Z S 9 B d X R v U m V t b 3 Z l Z E N v b H V t b n M x L n t B Y 2 N v d W 5 0 I E V 4 Z S B J R C w 1 f S Z x d W 9 0 O y w m c X V v d D t T Z W N 0 a W 9 u M S 9 p b n Z v a W N l L 0 F 1 d G 9 S Z W 1 v d m V k Q 2 9 s d W 1 u c z E u e 0 F j Y 2 9 1 b n Q g R X h l Y 3 V 0 a X Z l L D Z 9 J n F 1 b 3 Q 7 L C Z x d W 9 0 O 1 N l Y 3 R p b 2 4 x L 2 l u d m 9 p Y 2 U v Q X V 0 b 1 J l b W 9 2 Z W R D b 2 x 1 b W 5 z M S 5 7 a W 5 j b 2 1 l X 2 N s Y X N z L D d 9 J n F 1 b 3 Q 7 L C Z x d W 9 0 O 1 N l Y 3 R p b 2 4 x L 2 l u d m 9 p Y 2 U v Q X V 0 b 1 J l b W 9 2 Z W R D b 2 x 1 b W 5 z M S 5 7 Q 2 x p Z W 5 0 I E 5 h b W U s O H 0 m c X V v d D s s J n F 1 b 3 Q 7 U 2 V j d G l v b j E v a W 5 2 b 2 l j Z S 9 B d X R v U m V t b 3 Z l Z E N v b H V t b n M x L n t w b 2 x p Y 3 l f b n V t Y m V y L D l 9 J n F 1 b 3 Q 7 L C Z x d W 9 0 O 1 N l Y 3 R p b 2 4 x L 2 l u d m 9 p Y 2 U v Q X V 0 b 1 J l b W 9 2 Z W R D b 2 x 1 b W 5 z M S 5 7 Q W 1 v d W 5 0 L D E w f S Z x d W 9 0 O y w m c X V v d D t T Z W N 0 a W 9 u M S 9 p b n Z v a W N l L 0 F 1 d G 9 S Z W 1 v d m V k Q 2 9 s d W 1 u c z E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U v Q X V 0 b 1 J l b W 9 2 Z W R D b 2 x 1 b W 5 z M S 5 7 a W 5 2 b 2 l j Z V 9 u d W 1 i Z X I s M H 0 m c X V v d D s s J n F 1 b 3 Q 7 U 2 V j d G l v b j E v a W 5 2 b 2 l j Z S 9 B d X R v U m V t b 3 Z l Z E N v b H V t b n M x L n t p b n Z v a W N l X 2 R h d G U s M X 0 m c X V v d D s s J n F 1 b 3 Q 7 U 2 V j d G l v b j E v a W 5 2 b 2 l j Z S 9 B d X R v U m V t b 3 Z l Z E N v b H V t b n M x L n t y Z X Z l b n V l X 3 R y Y W 5 z Y W N 0 a W 9 u X 3 R 5 c G U s M n 0 m c X V v d D s s J n F 1 b 3 Q 7 U 2 V j d G l v b j E v a W 5 2 b 2 l j Z S 9 B d X R v U m V t b 3 Z l Z E N v b H V t b n M x L n t i c m F u Y 2 h f b m F t Z S w z f S Z x d W 9 0 O y w m c X V v d D t T Z W N 0 a W 9 u M S 9 p b n Z v a W N l L 0 F 1 d G 9 S Z W 1 v d m V k Q 2 9 s d W 1 u c z E u e 3 N v b H V 0 a W 9 u X 2 d y b 3 V w L D R 9 J n F 1 b 3 Q 7 L C Z x d W 9 0 O 1 N l Y 3 R p b 2 4 x L 2 l u d m 9 p Y 2 U v Q X V 0 b 1 J l b W 9 2 Z W R D b 2 x 1 b W 5 z M S 5 7 Q W N j b 3 V u d C B F e G U g S U Q s N X 0 m c X V v d D s s J n F 1 b 3 Q 7 U 2 V j d G l v b j E v a W 5 2 b 2 l j Z S 9 B d X R v U m V t b 3 Z l Z E N v b H V t b n M x L n t B Y 2 N v d W 5 0 I E V 4 Z W N 1 d G l 2 Z S w 2 f S Z x d W 9 0 O y w m c X V v d D t T Z W N 0 a W 9 u M S 9 p b n Z v a W N l L 0 F 1 d G 9 S Z W 1 v d m V k Q 2 9 s d W 1 u c z E u e 2 l u Y 2 9 t Z V 9 j b G F z c y w 3 f S Z x d W 9 0 O y w m c X V v d D t T Z W N 0 a W 9 u M S 9 p b n Z v a W N l L 0 F 1 d G 9 S Z W 1 v d m V k Q 2 9 s d W 1 u c z E u e 0 N s a W V u d C B O Y W 1 l L D h 9 J n F 1 b 3 Q 7 L C Z x d W 9 0 O 1 N l Y 3 R p b 2 4 x L 2 l u d m 9 p Y 2 U v Q X V 0 b 1 J l b W 9 2 Z W R D b 2 x 1 b W 5 z M S 5 7 c G 9 s a W N 5 X 2 5 1 b W J l c i w 5 f S Z x d W 9 0 O y w m c X V v d D t T Z W N 0 a W 9 u M S 9 p b n Z v a W N l L 0 F 1 d G 9 S Z W 1 v d m V k Q 2 9 s d W 1 u c z E u e 0 F t b 3 V u d C w x M H 0 m c X V v d D s s J n F 1 b 3 Q 7 U 2 V j d G l v b j E v a W 5 2 b 2 l j Z S 9 B d X R v U m V t b 3 Z l Z E N v b H V t b n M x L n t p b m N v b W V f Z H V l X 2 R h d G U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p b n Z v a W N l I i 8 + P C 9 T d G F i b G V F b n R y a W V z P j w v S X R l b T 4 8 S X R l b T 4 8 S X R l b U x v Y 2 F 0 a W 9 u P j x J d G V t V H l w Z T 5 G b 3 J t d W x h P C 9 J d G V t V H l w Z T 4 8 S X R l b V B h d G g + U 2 V j d G l v b j E v b W V l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5 V D A 3 O j M 4 O j A 4 L j k 0 N z k y N T V a I i 8 + P E V u d H J 5 I F R 5 c G U 9 I k Z p b G x D b 2 x 1 b W 5 U e X B l c y I g V m F s d W U 9 I n N B d 1 l H Q m d r P S I v P j x F b n R y e S B U e X B l P S J G a W x s Q 2 9 s d W 1 u T m F t Z X M i I F Z h b H V l P S J z W y Z x d W 9 0 O 0 F j Y 2 9 1 b n Q g R X h l I E l E J n F 1 b 3 Q 7 L C Z x d W 9 0 O 0 F j Y 2 9 1 b n Q g R X h l Y 3 V 0 a X Z l J n F 1 b 3 Q 7 L C Z x d W 9 0 O 2 J y Y W 5 j a F 9 u Y W 1 l J n F 1 b 3 Q 7 L C Z x d W 9 0 O 2 d s b 2 J h b F 9 h d H R l b m R l Z X M m c X V v d D s s J n F 1 b 3 Q 7 b W V l d G l u Z 1 9 k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T Q 4 Y z F h O C 0 z O T F h L T R i M D c t Y T Q y O S 1 l Z m I y O D E z Z T I 3 M T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l d G l u Z y 9 B d X R v U m V t b 3 Z l Z E N v b H V t b n M x L n t B Y 2 N v d W 5 0 I E V 4 Z S B J R C w w f S Z x d W 9 0 O y w m c X V v d D t T Z W N 0 a W 9 u M S 9 t Z W V 0 a W 5 n L 0 F 1 d G 9 S Z W 1 v d m V k Q 2 9 s d W 1 u c z E u e 0 F j Y 2 9 1 b n Q g R X h l Y 3 V 0 a X Z l L D F 9 J n F 1 b 3 Q 7 L C Z x d W 9 0 O 1 N l Y 3 R p b 2 4 x L 2 1 l Z X R p b m c v Q X V 0 b 1 J l b W 9 2 Z W R D b 2 x 1 b W 5 z M S 5 7 Y n J h b m N o X 2 5 h b W U s M n 0 m c X V v d D s s J n F 1 b 3 Q 7 U 2 V j d G l v b j E v b W V l d G l u Z y 9 B d X R v U m V t b 3 Z l Z E N v b H V t b n M x L n t n b G 9 i Y W x f Y X R 0 Z W 5 k Z W V z L D N 9 J n F 1 b 3 Q 7 L C Z x d W 9 0 O 1 N l Y 3 R p b 2 4 x L 2 1 l Z X R p b m c v Q X V 0 b 1 J l b W 9 2 Z W R D b 2 x 1 b W 5 z M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c v Q X V 0 b 1 J l b W 9 2 Z W R D b 2 x 1 b W 5 z M S 5 7 Q W N j b 3 V u d C B F e G U g S U Q s M H 0 m c X V v d D s s J n F 1 b 3 Q 7 U 2 V j d G l v b j E v b W V l d G l u Z y 9 B d X R v U m V t b 3 Z l Z E N v b H V t b n M x L n t B Y 2 N v d W 5 0 I E V 4 Z W N 1 d G l 2 Z S w x f S Z x d W 9 0 O y w m c X V v d D t T Z W N 0 a W 9 u M S 9 t Z W V 0 a W 5 n L 0 F 1 d G 9 S Z W 1 v d m V k Q 2 9 s d W 1 u c z E u e 2 J y Y W 5 j a F 9 u Y W 1 l L D J 9 J n F 1 b 3 Q 7 L C Z x d W 9 0 O 1 N l Y 3 R p b 2 4 x L 2 1 l Z X R p b m c v Q X V 0 b 1 J l b W 9 2 Z W R D b 2 x 1 b W 5 z M S 5 7 Z 2 x v Y m F s X 2 F 0 d G V u Z G V l c y w z f S Z x d W 9 0 O y w m c X V v d D t T Z W N 0 a W 9 u M S 9 t Z W V 0 a W 5 n L 0 F 1 d G 9 S Z W 1 v d m V k Q 2 9 s d W 1 u c z E u e 2 1 l Z X R p b m d f Z G F 0 Z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b W V l d G l u Z y I v P j w v U 3 R h Y m x l R W 5 0 c m l l c z 4 8 L 0 l 0 Z W 0 + P E l 0 Z W 0 + P E l 0 Z W 1 M b 2 N h d G l v b j 4 8 S X R l b V R 5 c G U + R m 9 y b X V s Y T w v S X R l b V R 5 c G U + P E l 0 Z W 1 Q Y X R o P l N l Y 3 R p b 2 4 x L 2 9 w c G 9 y d H V u a X R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j l U M D c 6 M z k 6 N T g u M D M 0 O T U 2 M F o i L z 4 8 R W 5 0 c n k g V H l w Z T 0 i R m l s b E N v b H V t b l R 5 c G V z I i B W Y W x 1 Z T 0 i c 0 J n W U R C Z 0 1 E Q 1 F Z R 0 J n W U d C Z z 0 9 I i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h j O T V j Z T I t Y W R k M i 0 0 N z V k L T h k M 2 I t N T R l N T M 4 Z W Z j N j k 2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B v c n R 1 b m l 0 e S 9 B d X R v U m V t b 3 Z l Z E N v b H V t b n M x L n t v c H B v c n R 1 b m l 0 e V 9 u Y W 1 l L D B 9 J n F 1 b 3 Q 7 L C Z x d W 9 0 O 1 N l Y 3 R p b 2 4 x L 2 9 w c G 9 y d H V u a X R 5 L 0 F 1 d G 9 S Z W 1 v d m V k Q 2 9 s d W 1 u c z E u e 2 9 w c G 9 y d H V u a X R 5 X 2 l k L D F 9 J n F 1 b 3 Q 7 L C Z x d W 9 0 O 1 N l Y 3 R p b 2 4 x L 2 9 w c G 9 y d H V u a X R 5 L 0 F 1 d G 9 S Z W 1 v d m V k Q 2 9 s d W 1 u c z E u e 0 F j Y 2 9 1 b n Q g R X h l I E l k L D J 9 J n F 1 b 3 Q 7 L C Z x d W 9 0 O 1 N l Y 3 R p b 2 4 x L 2 9 w c G 9 y d H V u a X R 5 L 0 F 1 d G 9 S Z W 1 v d m V k Q 2 9 s d W 1 u c z E u e 0 F j Y 2 9 1 b n Q g R X h l Y 3 V 0 a X Z l L D N 9 J n F 1 b 3 Q 7 L C Z x d W 9 0 O 1 N l Y 3 R p b 2 4 x L 2 9 w c G 9 y d H V u a X R 5 L 0 F 1 d G 9 S Z W 1 v d m V k Q 2 9 s d W 1 u c z E u e 3 B y Z W 1 p d W 1 f Y W 1 v d W 5 0 L D R 9 J n F 1 b 3 Q 7 L C Z x d W 9 0 O 1 N l Y 3 R p b 2 4 x L 2 9 w c G 9 y d H V u a X R 5 L 0 F 1 d G 9 S Z W 1 v d m V k Q 2 9 s d W 1 u c z E u e 3 J l d m V u d W V f Y W 1 v d W 5 0 L D V 9 J n F 1 b 3 Q 7 L C Z x d W 9 0 O 1 N l Y 3 R p b 2 4 x L 2 9 w c G 9 y d H V u a X R 5 L 0 F 1 d G 9 S Z W 1 v d m V k Q 2 9 s d W 1 u c z E u e 2 N s b 3 N p b m d f Z G F 0 Z S w 2 f S Z x d W 9 0 O y w m c X V v d D t T Z W N 0 a W 9 u M S 9 v c H B v c n R 1 b m l 0 e S 9 B d X R v U m V t b 3 Z l Z E N v b H V t b n M x L n t z d G F n Z S w 3 f S Z x d W 9 0 O y w m c X V v d D t T Z W N 0 a W 9 u M S 9 v c H B v c n R 1 b m l 0 e S 9 B d X R v U m V t b 3 Z l Z E N v b H V t b n M x L n t i c m F u Y 2 g s O H 0 m c X V v d D s s J n F 1 b 3 Q 7 U 2 V j d G l v b j E v b 3 B w b 3 J 0 d W 5 p d H k v Q X V 0 b 1 J l b W 9 2 Z W R D b 2 x 1 b W 5 z M S 5 7 c 3 B l Y 2 l h b H R 5 L D l 9 J n F 1 b 3 Q 7 L C Z x d W 9 0 O 1 N l Y 3 R p b 2 4 x L 2 9 w c G 9 y d H V u a X R 5 L 0 F 1 d G 9 S Z W 1 v d m V k Q 2 9 s d W 1 u c z E u e 3 B y b 2 R 1 Y 3 R f Z 3 J v d X A s M T B 9 J n F 1 b 3 Q 7 L C Z x d W 9 0 O 1 N l Y 3 R p b 2 4 x L 2 9 w c G 9 y d H V u a X R 5 L 0 F 1 d G 9 S Z W 1 v d m V k Q 2 9 s d W 1 u c z E u e 3 B y b 2 R 1 Y 3 R f c 3 V i X 2 d y b 3 V w L D E x f S Z x d W 9 0 O y w m c X V v d D t T Z W N 0 a W 9 u M S 9 v c H B v c n R 1 b m l 0 e S 9 B d X R v U m V t b 3 Z l Z E N v b H V t b n M x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v c H B v c n R 1 b m l 0 e S 9 B d X R v U m V t b 3 Z l Z E N v b H V t b n M x L n t v c H B v c n R 1 b m l 0 e V 9 u Y W 1 l L D B 9 J n F 1 b 3 Q 7 L C Z x d W 9 0 O 1 N l Y 3 R p b 2 4 x L 2 9 w c G 9 y d H V u a X R 5 L 0 F 1 d G 9 S Z W 1 v d m V k Q 2 9 s d W 1 u c z E u e 2 9 w c G 9 y d H V u a X R 5 X 2 l k L D F 9 J n F 1 b 3 Q 7 L C Z x d W 9 0 O 1 N l Y 3 R p b 2 4 x L 2 9 w c G 9 y d H V u a X R 5 L 0 F 1 d G 9 S Z W 1 v d m V k Q 2 9 s d W 1 u c z E u e 0 F j Y 2 9 1 b n Q g R X h l I E l k L D J 9 J n F 1 b 3 Q 7 L C Z x d W 9 0 O 1 N l Y 3 R p b 2 4 x L 2 9 w c G 9 y d H V u a X R 5 L 0 F 1 d G 9 S Z W 1 v d m V k Q 2 9 s d W 1 u c z E u e 0 F j Y 2 9 1 b n Q g R X h l Y 3 V 0 a X Z l L D N 9 J n F 1 b 3 Q 7 L C Z x d W 9 0 O 1 N l Y 3 R p b 2 4 x L 2 9 w c G 9 y d H V u a X R 5 L 0 F 1 d G 9 S Z W 1 v d m V k Q 2 9 s d W 1 u c z E u e 3 B y Z W 1 p d W 1 f Y W 1 v d W 5 0 L D R 9 J n F 1 b 3 Q 7 L C Z x d W 9 0 O 1 N l Y 3 R p b 2 4 x L 2 9 w c G 9 y d H V u a X R 5 L 0 F 1 d G 9 S Z W 1 v d m V k Q 2 9 s d W 1 u c z E u e 3 J l d m V u d W V f Y W 1 v d W 5 0 L D V 9 J n F 1 b 3 Q 7 L C Z x d W 9 0 O 1 N l Y 3 R p b 2 4 x L 2 9 w c G 9 y d H V u a X R 5 L 0 F 1 d G 9 S Z W 1 v d m V k Q 2 9 s d W 1 u c z E u e 2 N s b 3 N p b m d f Z G F 0 Z S w 2 f S Z x d W 9 0 O y w m c X V v d D t T Z W N 0 a W 9 u M S 9 v c H B v c n R 1 b m l 0 e S 9 B d X R v U m V t b 3 Z l Z E N v b H V t b n M x L n t z d G F n Z S w 3 f S Z x d W 9 0 O y w m c X V v d D t T Z W N 0 a W 9 u M S 9 v c H B v c n R 1 b m l 0 e S 9 B d X R v U m V t b 3 Z l Z E N v b H V t b n M x L n t i c m F u Y 2 g s O H 0 m c X V v d D s s J n F 1 b 3 Q 7 U 2 V j d G l v b j E v b 3 B w b 3 J 0 d W 5 p d H k v Q X V 0 b 1 J l b W 9 2 Z W R D b 2 x 1 b W 5 z M S 5 7 c 3 B l Y 2 l h b H R 5 L D l 9 J n F 1 b 3 Q 7 L C Z x d W 9 0 O 1 N l Y 3 R p b 2 4 x L 2 9 w c G 9 y d H V u a X R 5 L 0 F 1 d G 9 S Z W 1 v d m V k Q 2 9 s d W 1 u c z E u e 3 B y b 2 R 1 Y 3 R f Z 3 J v d X A s M T B 9 J n F 1 b 3 Q 7 L C Z x d W 9 0 O 1 N l Y 3 R p b 2 4 x L 2 9 w c G 9 y d H V u a X R 5 L 0 F 1 d G 9 S Z W 1 v d m V k Q 2 9 s d W 1 u c z E u e 3 B y b 2 R 1 Y 3 R f c 3 V i X 2 d y b 3 V w L D E x f S Z x d W 9 0 O y w m c X V v d D t T Z W N 0 a W 9 u M S 9 v c H B v c n R 1 b m l 0 e S 9 B d X R v U m V t b 3 Z l Z E N v b H V t b n M x L n t y a X N r X 2 R l d G F p b H M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v c H B v c n R 1 b m l 0 e S I v P j w v U 3 R h Y m x l R W 5 0 c m l l c z 4 8 L 0 l 0 Z W 0 + P E l 0 Z W 0 + P E l 0 Z W 1 M b 2 N h d G l v b j 4 8 S X R l b V R 5 c G U + R m 9 y b X V s Y T w v S X R l b V R 5 c G U + P E l 0 Z W 1 Q Y X R o P l N l Y 3 R p b 2 4 x L 0 F k Z G l 0 a W 9 u Y W w l M j B G a W V s Z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y V D A 2 O j Q 5 O j Q x L j k y O D A 2 M z Z a I i 8 + P E V u d H J 5 I F R 5 c G U 9 I k Z p b G x D b 2 x 1 b W 5 U e X B l c y I g V m F s d W U 9 I n N C Z 1 l E Q X d Z P S I v P j x F b n R y e S B U e X B l P S J G a W x s Q 2 9 s d W 1 u T m F t Z X M i I F Z h b H V l P S J z W y Z x d W 9 0 O 0 F n Z W 5 0 I E l E J n F 1 b 3 Q 7 L C Z x d W 9 0 O 1 J l b m V 3 Y W w g U 3 R h d H V z J n F 1 b 3 Q 7 L C Z x d W 9 0 O 1 B v b G l j e S B E a X N j b 3 V u d H M m c X V v d D s s J n F 1 b 3 Q 7 U m l z a y B T Y 2 9 y Z S Z x d W 9 0 O y w m c X V v d D t Q b 2 x p Y 3 k g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k Y 2 Q w Z G R l L T A 3 Y m I t N D R k M C 1 i M j Y w L T F h N D d j Y T k 4 Y z h i Y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m F s I E Z p Z W x k c y 9 B d X R v U m V t b 3 Z l Z E N v b H V t b n M x L n t B Z 2 V u d C B J R C w w f S Z x d W 9 0 O y w m c X V v d D t T Z W N 0 a W 9 u M S 9 B Z G R p d G l v b m F s I E Z p Z W x k c y 9 B d X R v U m V t b 3 Z l Z E N v b H V t b n M x L n t S Z W 5 l d 2 F s I F N 0 Y X R 1 c y w x f S Z x d W 9 0 O y w m c X V v d D t T Z W N 0 a W 9 u M S 9 B Z G R p d G l v b m F s I E Z p Z W x k c y 9 B d X R v U m V t b 3 Z l Z E N v b H V t b n M x L n t Q b 2 x p Y 3 k g R G l z Y 2 9 1 b n R z L D J 9 J n F 1 b 3 Q 7 L C Z x d W 9 0 O 1 N l Y 3 R p b 2 4 x L 0 F k Z G l 0 a W 9 u Y W w g R m l l b G R z L 0 F 1 d G 9 S Z W 1 v d m V k Q 2 9 s d W 1 u c z E u e 1 J p c 2 s g U 2 N v c m U s M 3 0 m c X V v d D s s J n F 1 b 3 Q 7 U 2 V j d G l v b j E v Q W R k a X R p b 2 5 h b C B G a W V s Z H M v Q X V 0 b 1 J l b W 9 2 Z W R D b 2 x 1 b W 5 z M S 5 7 U G 9 s a W N 5 I E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Z G l 0 a W 9 u Y W w g R m l l b G R z L 0 F 1 d G 9 S Z W 1 v d m V k Q 2 9 s d W 1 u c z E u e 0 F n Z W 5 0 I E l E L D B 9 J n F 1 b 3 Q 7 L C Z x d W 9 0 O 1 N l Y 3 R p b 2 4 x L 0 F k Z G l 0 a W 9 u Y W w g R m l l b G R z L 0 F 1 d G 9 S Z W 1 v d m V k Q 2 9 s d W 1 u c z E u e 1 J l b m V 3 Y W w g U 3 R h d H V z L D F 9 J n F 1 b 3 Q 7 L C Z x d W 9 0 O 1 N l Y 3 R p b 2 4 x L 0 F k Z G l 0 a W 9 u Y W w g R m l l b G R z L 0 F 1 d G 9 S Z W 1 v d m V k Q 2 9 s d W 1 u c z E u e 1 B v b G l j e S B E a X N j b 3 V u d H M s M n 0 m c X V v d D s s J n F 1 b 3 Q 7 U 2 V j d G l v b j E v Q W R k a X R p b 2 5 h b C B G a W V s Z H M v Q X V 0 b 1 J l b W 9 2 Z W R D b 2 x 1 b W 5 z M S 5 7 U m l z a y B T Y 2 9 y Z S w z f S Z x d W 9 0 O y w m c X V v d D t T Z W N 0 a W 9 u M S 9 B Z G R p d G l v b m F s I E Z p Z W x k c y 9 B d X R v U m V t b 3 Z l Z E N v b H V t b n M x L n t Q b 2 x p Y 3 k g S U Q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s Y W l t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D J U M D Y 6 N D k 6 N D Y u M T k 3 M j U z M F o i L z 4 8 R W 5 0 c n k g V H l w Z T 0 i R m l s b E N v b H V t b l R 5 c G V z I i B W Y W x 1 Z T 0 i c 0 J n a 0 R C Z 1 l K Q m c 9 P S I v P j x F b n R y e S B U e X B l P S J G a W x s Q 2 9 s d W 1 u T m F t Z X M i I F Z h b H V l P S J z W y Z x d W 9 0 O 0 N s Y W l t I E l E J n F 1 b 3 Q 7 L C Z x d W 9 0 O 0 R h d G U g b 2 Y g Q 2 x h a W 0 m c X V v d D s s J n F 1 b 3 Q 7 Q 2 x h a W 0 g Q W 1 v d W 5 0 J n F 1 b 3 Q 7 L C Z x d W 9 0 O 0 N s Y W l t I F N 0 Y X R 1 c y Z x d W 9 0 O y w m c X V v d D t S Z W F z b 2 4 g Z m 9 y I E N s Y W l t J n F 1 b 3 Q 7 L C Z x d W 9 0 O 1 N l d H R s Z W 1 l b n Q g R G F 0 Z S Z x d W 9 0 O y w m c X V v d D t Q b 2 x p Y 3 k g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M D M w N T A x L T c x N j M t N D V h Z S 1 i Z D V m L T M 2 M G U 3 Y W Y 5 Y z R l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p b X M v Q X V 0 b 1 J l b W 9 2 Z W R D b 2 x 1 b W 5 z M S 5 7 Q 2 x h a W 0 g S U Q s M H 0 m c X V v d D s s J n F 1 b 3 Q 7 U 2 V j d G l v b j E v Q 2 x h a W 1 z L 0 F 1 d G 9 S Z W 1 v d m V k Q 2 9 s d W 1 u c z E u e 0 R h d G U g b 2 Y g Q 2 x h a W 0 s M X 0 m c X V v d D s s J n F 1 b 3 Q 7 U 2 V j d G l v b j E v Q 2 x h a W 1 z L 0 F 1 d G 9 S Z W 1 v d m V k Q 2 9 s d W 1 u c z E u e 0 N s Y W l t I E F t b 3 V u d C w y f S Z x d W 9 0 O y w m c X V v d D t T Z W N 0 a W 9 u M S 9 D b G F p b X M v Q X V 0 b 1 J l b W 9 2 Z W R D b 2 x 1 b W 5 z M S 5 7 Q 2 x h a W 0 g U 3 R h d H V z L D N 9 J n F 1 b 3 Q 7 L C Z x d W 9 0 O 1 N l Y 3 R p b 2 4 x L 0 N s Y W l t c y 9 B d X R v U m V t b 3 Z l Z E N v b H V t b n M x L n t S Z W F z b 2 4 g Z m 9 y I E N s Y W l t L D R 9 J n F 1 b 3 Q 7 L C Z x d W 9 0 O 1 N l Y 3 R p b 2 4 x L 0 N s Y W l t c y 9 B d X R v U m V t b 3 Z l Z E N v b H V t b n M x L n t T Z X R 0 b G V t Z W 5 0 I E R h d G U s N X 0 m c X V v d D s s J n F 1 b 3 Q 7 U 2 V j d G l v b j E v Q 2 x h a W 1 z L 0 F 1 d G 9 S Z W 1 v d m V k Q 2 9 s d W 1 u c z E u e 1 B v b G l j e S B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G F p b X M v Q X V 0 b 1 J l b W 9 2 Z W R D b 2 x 1 b W 5 z M S 5 7 Q 2 x h a W 0 g S U Q s M H 0 m c X V v d D s s J n F 1 b 3 Q 7 U 2 V j d G l v b j E v Q 2 x h a W 1 z L 0 F 1 d G 9 S Z W 1 v d m V k Q 2 9 s d W 1 u c z E u e 0 R h d G U g b 2 Y g Q 2 x h a W 0 s M X 0 m c X V v d D s s J n F 1 b 3 Q 7 U 2 V j d G l v b j E v Q 2 x h a W 1 z L 0 F 1 d G 9 S Z W 1 v d m V k Q 2 9 s d W 1 u c z E u e 0 N s Y W l t I E F t b 3 V u d C w y f S Z x d W 9 0 O y w m c X V v d D t T Z W N 0 a W 9 u M S 9 D b G F p b X M v Q X V 0 b 1 J l b W 9 2 Z W R D b 2 x 1 b W 5 z M S 5 7 Q 2 x h a W 0 g U 3 R h d H V z L D N 9 J n F 1 b 3 Q 7 L C Z x d W 9 0 O 1 N l Y 3 R p b 2 4 x L 0 N s Y W l t c y 9 B d X R v U m V t b 3 Z l Z E N v b H V t b n M x L n t S Z W F z b 2 4 g Z m 9 y I E N s Y W l t L D R 9 J n F 1 b 3 Q 7 L C Z x d W 9 0 O 1 N l Y 3 R p b 2 4 x L 0 N s Y W l t c y 9 B d X R v U m V t b 3 Z l Z E N v b H V t b n M x L n t T Z X R 0 b G V t Z W 5 0 I E R h d G U s N X 0 m c X V v d D s s J n F 1 b 3 Q 7 U 2 V j d G l v b j E v Q 2 x h a W 1 z L 0 F 1 d G 9 S Z W 1 v d m V k Q 2 9 s d W 1 u c z E u e 1 B v b G l j e S B J R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3 V z d G 9 t Z X I l M j B J b m Z v c m 1 h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D J U M D Y 6 N D k 6 N D Y u M j M x N T E 3 N l o i L z 4 8 R W 5 0 c n k g V H l w Z T 0 i R m l s b E N v b H V t b l R 5 c G V z I i B W Y W x 1 Z T 0 i c 0 J n W U d B d 1 l H Q m c 9 P S I v P j x F b n R y e S B U e X B l P S J G a W x s Q 2 9 s d W 1 u T m F t Z X M i I F Z h b H V l P S J z W y Z x d W 9 0 O 0 N 1 c 3 R v b W V y I E l E J n F 1 b 3 Q 7 L C Z x d W 9 0 O 0 5 h b W U m c X V v d D s s J n F 1 b 3 Q 7 R 2 V u Z G V y J n F 1 b 3 Q 7 L C Z x d W 9 0 O 0 F n Z S Z x d W 9 0 O y w m c X V v d D t P Y 2 N 1 c G F 0 a W 9 u J n F 1 b 3 Q 7 L C Z x d W 9 0 O 0 1 h c m l 0 Y W w g U 3 R h d H V z J n F 1 b 3 Q 7 L C Z x d W 9 0 O 0 F k Z H J l c 3 M g K E N p d H k s I F N 0 Y X R l L C B a a X A g Q 2 9 k Z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x N 2 R h M z h j L W V j M W I t N D F h Z i 1 h Z j A x L W N k Z G N j Z m V l M G F h Z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B J b m Z v c m 1 h d G l v b i 9 B d X R v U m V t b 3 Z l Z E N v b H V t b n M x L n t D d X N 0 b 2 1 l c i B J R C w w f S Z x d W 9 0 O y w m c X V v d D t T Z W N 0 a W 9 u M S 9 D d X N 0 b 2 1 l c i B J b m Z v c m 1 h d G l v b i 9 B d X R v U m V t b 3 Z l Z E N v b H V t b n M x L n t O Y W 1 l L D F 9 J n F 1 b 3 Q 7 L C Z x d W 9 0 O 1 N l Y 3 R p b 2 4 x L 0 N 1 c 3 R v b W V y I E l u Z m 9 y b W F 0 a W 9 u L 0 F 1 d G 9 S Z W 1 v d m V k Q 2 9 s d W 1 u c z E u e 0 d l b m R l c i w y f S Z x d W 9 0 O y w m c X V v d D t T Z W N 0 a W 9 u M S 9 D d X N 0 b 2 1 l c i B J b m Z v c m 1 h d G l v b i 9 B d X R v U m V t b 3 Z l Z E N v b H V t b n M x L n t B Z 2 U s M 3 0 m c X V v d D s s J n F 1 b 3 Q 7 U 2 V j d G l v b j E v Q 3 V z d G 9 t Z X I g S W 5 m b 3 J t Y X R p b 2 4 v Q X V 0 b 1 J l b W 9 2 Z W R D b 2 x 1 b W 5 z M S 5 7 T 2 N j d X B h d G l v b i w 0 f S Z x d W 9 0 O y w m c X V v d D t T Z W N 0 a W 9 u M S 9 D d X N 0 b 2 1 l c i B J b m Z v c m 1 h d G l v b i 9 B d X R v U m V t b 3 Z l Z E N v b H V t b n M x L n t N Y X J p d G F s I F N 0 Y X R 1 c y w 1 f S Z x d W 9 0 O y w m c X V v d D t T Z W N 0 a W 9 u M S 9 D d X N 0 b 2 1 l c i B J b m Z v c m 1 h d G l v b i 9 B d X R v U m V t b 3 Z l Z E N v b H V t b n M x L n t B Z G R y Z X N z I C h D a X R 5 L C B T d G F 0 Z S w g W m l w I E N v Z G U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I E l u Z m 9 y b W F 0 a W 9 u L 0 F 1 d G 9 S Z W 1 v d m V k Q 2 9 s d W 1 u c z E u e 0 N 1 c 3 R v b W V y I E l E L D B 9 J n F 1 b 3 Q 7 L C Z x d W 9 0 O 1 N l Y 3 R p b 2 4 x L 0 N 1 c 3 R v b W V y I E l u Z m 9 y b W F 0 a W 9 u L 0 F 1 d G 9 S Z W 1 v d m V k Q 2 9 s d W 1 u c z E u e 0 5 h b W U s M X 0 m c X V v d D s s J n F 1 b 3 Q 7 U 2 V j d G l v b j E v Q 3 V z d G 9 t Z X I g S W 5 m b 3 J t Y X R p b 2 4 v Q X V 0 b 1 J l b W 9 2 Z W R D b 2 x 1 b W 5 z M S 5 7 R 2 V u Z G V y L D J 9 J n F 1 b 3 Q 7 L C Z x d W 9 0 O 1 N l Y 3 R p b 2 4 x L 0 N 1 c 3 R v b W V y I E l u Z m 9 y b W F 0 a W 9 u L 0 F 1 d G 9 S Z W 1 v d m V k Q 2 9 s d W 1 u c z E u e 0 F n Z S w z f S Z x d W 9 0 O y w m c X V v d D t T Z W N 0 a W 9 u M S 9 D d X N 0 b 2 1 l c i B J b m Z v c m 1 h d G l v b i 9 B d X R v U m V t b 3 Z l Z E N v b H V t b n M x L n t P Y 2 N 1 c G F 0 a W 9 u L D R 9 J n F 1 b 3 Q 7 L C Z x d W 9 0 O 1 N l Y 3 R p b 2 4 x L 0 N 1 c 3 R v b W V y I E l u Z m 9 y b W F 0 a W 9 u L 0 F 1 d G 9 S Z W 1 v d m V k Q 2 9 s d W 1 u c z E u e 0 1 h c m l 0 Y W w g U 3 R h d H V z L D V 9 J n F 1 b 3 Q 7 L C Z x d W 9 0 O 1 N l Y 3 R p b 2 4 x L 0 N 1 c 3 R v b W V y I E l u Z m 9 y b W F 0 a W 9 u L 0 F 1 d G 9 S Z W 1 v d m V k Q 2 9 s d W 1 u c z E u e 0 F k Z H J l c 3 M g K E N p d H k s I F N 0 Y X R l L C B a a X A g Q 2 9 k Z S k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e W 1 l b n Q l M j B I a X N 0 b 3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M l Q w N j o 0 O T o 0 N i 4 y N z A y M j A y W i I v P j x F b n R y e S B U e X B l P S J G a W x s Q 2 9 s d W 1 u V H l w Z X M i I F Z h b H V l P S J z Q m d r R k J n W U c i L z 4 8 R W 5 0 c n k g V H l w Z T 0 i R m l s b E N v b H V t b k 5 h b W V z I i B W Y W x 1 Z T 0 i c 1 s m c X V v d D t Q Y X l t Z W 5 0 I E l E J n F 1 b 3 Q 7 L C Z x d W 9 0 O 0 R h d G U g b 2 Y g U G F 5 b W V u d C Z x d W 9 0 O y w m c X V v d D t B b W 9 1 b n Q g U G F p Z C Z x d W 9 0 O y w m c X V v d D t Q Y X l t Z W 5 0 I E 1 l d G h v Z C Z x d W 9 0 O y w m c X V v d D t Q Y X l t Z W 5 0 I F N 0 Y X R 1 c y Z x d W 9 0 O y w m c X V v d D t Q b 2 x p Y 3 k g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m Y m F l M m I y L T Q y N j I t N D h k N i 0 5 M D A 3 L T J j M T Y z M T A 0 Z m I z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l t Z W 5 0 I E h p c 3 R v c n k v Q X V 0 b 1 J l b W 9 2 Z W R D b 2 x 1 b W 5 z M S 5 7 U G F 5 b W V u d C B J R C w w f S Z x d W 9 0 O y w m c X V v d D t T Z W N 0 a W 9 u M S 9 Q Y X l t Z W 5 0 I E h p c 3 R v c n k v Q X V 0 b 1 J l b W 9 2 Z W R D b 2 x 1 b W 5 z M S 5 7 R G F 0 Z S B v Z i B Q Y X l t Z W 5 0 L D F 9 J n F 1 b 3 Q 7 L C Z x d W 9 0 O 1 N l Y 3 R p b 2 4 x L 1 B h e W 1 l b n Q g S G l z d G 9 y e S 9 B d X R v U m V t b 3 Z l Z E N v b H V t b n M x L n t B b W 9 1 b n Q g U G F p Z C w y f S Z x d W 9 0 O y w m c X V v d D t T Z W N 0 a W 9 u M S 9 Q Y X l t Z W 5 0 I E h p c 3 R v c n k v Q X V 0 b 1 J l b W 9 2 Z W R D b 2 x 1 b W 5 z M S 5 7 U G F 5 b W V u d C B N Z X R o b 2 Q s M 3 0 m c X V v d D s s J n F 1 b 3 Q 7 U 2 V j d G l v b j E v U G F 5 b W V u d C B I a X N 0 b 3 J 5 L 0 F 1 d G 9 S Z W 1 v d m V k Q 2 9 s d W 1 u c z E u e 1 B h e W 1 l b n Q g U 3 R h d H V z L D R 9 J n F 1 b 3 Q 7 L C Z x d W 9 0 O 1 N l Y 3 R p b 2 4 x L 1 B h e W 1 l b n Q g S G l z d G 9 y e S 9 B d X R v U m V t b 3 Z l Z E N v b H V t b n M x L n t Q b 2 x p Y 3 k g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5 b W V u d C B I a X N 0 b 3 J 5 L 0 F 1 d G 9 S Z W 1 v d m V k Q 2 9 s d W 1 u c z E u e 1 B h e W 1 l b n Q g S U Q s M H 0 m c X V v d D s s J n F 1 b 3 Q 7 U 2 V j d G l v b j E v U G F 5 b W V u d C B I a X N 0 b 3 J 5 L 0 F 1 d G 9 S Z W 1 v d m V k Q 2 9 s d W 1 u c z E u e 0 R h d G U g b 2 Y g U G F 5 b W V u d C w x f S Z x d W 9 0 O y w m c X V v d D t T Z W N 0 a W 9 u M S 9 Q Y X l t Z W 5 0 I E h p c 3 R v c n k v Q X V 0 b 1 J l b W 9 2 Z W R D b 2 x 1 b W 5 z M S 5 7 Q W 1 v d W 5 0 I F B h a W Q s M n 0 m c X V v d D s s J n F 1 b 3 Q 7 U 2 V j d G l v b j E v U G F 5 b W V u d C B I a X N 0 b 3 J 5 L 0 F 1 d G 9 S Z W 1 v d m V k Q 2 9 s d W 1 u c z E u e 1 B h e W 1 l b n Q g T W V 0 a G 9 k L D N 9 J n F 1 b 3 Q 7 L C Z x d W 9 0 O 1 N l Y 3 R p b 2 4 x L 1 B h e W 1 l b n Q g S G l z d G 9 y e S 9 B d X R v U m V t b 3 Z l Z E N v b H V t b n M x L n t Q Y X l t Z W 5 0 I F N 0 Y X R 1 c y w 0 f S Z x d W 9 0 O y w m c X V v d D t T Z W N 0 a W 9 u M S 9 Q Y X l t Z W 5 0 I E h p c 3 R v c n k v Q X V 0 b 1 J l b W 9 2 Z W R D b 2 x 1 b W 5 z M S 5 7 U G 9 s a W N 5 I E l E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x p Y 3 k l M j B E Z X R h a W x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M l Q w N j o 0 O T o 0 N i 4 z M T c w N D Y 3 W i I v P j x F b n R y e S B U e X B l P S J G a W x s Q 2 9 s d W 1 u V H l w Z X M i I F Z h b H V l P S J z Q m d Z R E J R a 0 p C Z 1 l H I i 8 + P E V u d H J 5 I F R 5 c G U 9 I k Z p b G x D b 2 x 1 b W 5 O Y W 1 l c y I g V m F s d W U 9 I n N b J n F 1 b 3 Q 7 U G 9 s a W N 5 I E l E J n F 1 b 3 Q 7 L C Z x d W 9 0 O 1 B v b G l j e S B U e X B l J n F 1 b 3 Q 7 L C Z x d W 9 0 O 0 N v d m V y Y W d l I E F t b 3 V u d C Z x d W 9 0 O y w m c X V v d D t Q c m V t a X V t I E F t b 3 V u d C Z x d W 9 0 O y w m c X V v d D t Q b 2 x p Y 3 k g U 3 R h c n Q g R G F 0 Z S Z x d W 9 0 O y w m c X V v d D t Q b 2 x p Y 3 k g R W 5 k I E R h d G U m c X V v d D s s J n F 1 b 3 Q 7 U G F 5 b W V u d C B G c m V x d W V u Y 3 k m c X V v d D s s J n F 1 b 3 Q 7 U 3 R h d H V z J n F 1 b 3 Q 7 L C Z x d W 9 0 O 0 N 1 c 3 R v b W V y I E l E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Y 4 Z T c 4 Z i 1 m M z k z L T Q 2 N T I t Y T M 0 M C 1 k N W M w Y T J l Y z R i Z D k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s a W N 5 I E R l d G F p b H M v Q X V 0 b 1 J l b W 9 2 Z W R D b 2 x 1 b W 5 z M S 5 7 U G 9 s a W N 5 I E l E L D B 9 J n F 1 b 3 Q 7 L C Z x d W 9 0 O 1 N l Y 3 R p b 2 4 x L 1 B v b G l j e S B E Z X R h a W x z L 0 F 1 d G 9 S Z W 1 v d m V k Q 2 9 s d W 1 u c z E u e 1 B v b G l j e S B U e X B l L D F 9 J n F 1 b 3 Q 7 L C Z x d W 9 0 O 1 N l Y 3 R p b 2 4 x L 1 B v b G l j e S B E Z X R h a W x z L 0 F 1 d G 9 S Z W 1 v d m V k Q 2 9 s d W 1 u c z E u e 0 N v d m V y Y W d l I E F t b 3 V u d C w y f S Z x d W 9 0 O y w m c X V v d D t T Z W N 0 a W 9 u M S 9 Q b 2 x p Y 3 k g R G V 0 Y W l s c y 9 B d X R v U m V t b 3 Z l Z E N v b H V t b n M x L n t Q c m V t a X V t I E F t b 3 V u d C w z f S Z x d W 9 0 O y w m c X V v d D t T Z W N 0 a W 9 u M S 9 Q b 2 x p Y 3 k g R G V 0 Y W l s c y 9 B d X R v U m V t b 3 Z l Z E N v b H V t b n M x L n t Q b 2 x p Y 3 k g U 3 R h c n Q g R G F 0 Z S w 0 f S Z x d W 9 0 O y w m c X V v d D t T Z W N 0 a W 9 u M S 9 Q b 2 x p Y 3 k g R G V 0 Y W l s c y 9 B d X R v U m V t b 3 Z l Z E N v b H V t b n M x L n t Q b 2 x p Y 3 k g R W 5 k I E R h d G U s N X 0 m c X V v d D s s J n F 1 b 3 Q 7 U 2 V j d G l v b j E v U G 9 s a W N 5 I E R l d G F p b H M v Q X V 0 b 1 J l b W 9 2 Z W R D b 2 x 1 b W 5 z M S 5 7 U G F 5 b W V u d C B G c m V x d W V u Y 3 k s N n 0 m c X V v d D s s J n F 1 b 3 Q 7 U 2 V j d G l v b j E v U G 9 s a W N 5 I E R l d G F p b H M v Q X V 0 b 1 J l b W 9 2 Z W R D b 2 x 1 b W 5 z M S 5 7 U 3 R h d H V z L D d 9 J n F 1 b 3 Q 7 L C Z x d W 9 0 O 1 N l Y 3 R p b 2 4 x L 1 B v b G l j e S B E Z X R h a W x z L 0 F 1 d G 9 S Z W 1 v d m V k Q 2 9 s d W 1 u c z E u e 0 N 1 c 3 R v b W V y I E l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v b G l j e S B E Z X R h a W x z L 0 F 1 d G 9 S Z W 1 v d m V k Q 2 9 s d W 1 u c z E u e 1 B v b G l j e S B J R C w w f S Z x d W 9 0 O y w m c X V v d D t T Z W N 0 a W 9 u M S 9 Q b 2 x p Y 3 k g R G V 0 Y W l s c y 9 B d X R v U m V t b 3 Z l Z E N v b H V t b n M x L n t Q b 2 x p Y 3 k g V H l w Z S w x f S Z x d W 9 0 O y w m c X V v d D t T Z W N 0 a W 9 u M S 9 Q b 2 x p Y 3 k g R G V 0 Y W l s c y 9 B d X R v U m V t b 3 Z l Z E N v b H V t b n M x L n t D b 3 Z l c m F n Z S B B b W 9 1 b n Q s M n 0 m c X V v d D s s J n F 1 b 3 Q 7 U 2 V j d G l v b j E v U G 9 s a W N 5 I E R l d G F p b H M v Q X V 0 b 1 J l b W 9 2 Z W R D b 2 x 1 b W 5 z M S 5 7 U H J l b W l 1 b S B B b W 9 1 b n Q s M 3 0 m c X V v d D s s J n F 1 b 3 Q 7 U 2 V j d G l v b j E v U G 9 s a W N 5 I E R l d G F p b H M v Q X V 0 b 1 J l b W 9 2 Z W R D b 2 x 1 b W 5 z M S 5 7 U G 9 s a W N 5 I F N 0 Y X J 0 I E R h d G U s N H 0 m c X V v d D s s J n F 1 b 3 Q 7 U 2 V j d G l v b j E v U G 9 s a W N 5 I E R l d G F p b H M v Q X V 0 b 1 J l b W 9 2 Z W R D b 2 x 1 b W 5 z M S 5 7 U G 9 s a W N 5 I E V u Z C B E Y X R l L D V 9 J n F 1 b 3 Q 7 L C Z x d W 9 0 O 1 N l Y 3 R p b 2 4 x L 1 B v b G l j e S B E Z X R h a W x z L 0 F 1 d G 9 S Z W 1 v d m V k Q 2 9 s d W 1 u c z E u e 1 B h e W 1 l b n Q g R n J l c X V l b m N 5 L D Z 9 J n F 1 b 3 Q 7 L C Z x d W 9 0 O 1 N l Y 3 R p b 2 4 x L 1 B v b G l j e S B E Z X R h a W x z L 0 F 1 d G 9 S Z W 1 v d m V k Q 2 9 s d W 1 u c z E u e 1 N 0 Y X R 1 c y w 3 f S Z x d W 9 0 O y w m c X V v d D t T Z W N 0 a W 9 u M S 9 Q b 2 x p Y 3 k g R G V 0 Y W l s c y 9 B d X R v U m V t b 3 Z l Z E N v b H V t b n M x L n t D d X N 0 b 2 1 l c i B J R C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n J v a 2 V y Y W d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n J v a 2 V y Y W d l L 2 J y b 2 t l c m F n Z V 8 y M D I w M D E y M z E w N D B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y b 2 t l c m F n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y b 2 t l c m F n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Z X M v Z m V l c 1 8 y M D I w M D E y M z E w N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p d m l k d W F s X 0 J 1 Z G d l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l 2 a W R 1 Y W x f Q n V k Z 2 V 0 L 0 5 O J T J C R U 4 l M k J F R S U y M E l u Z G k l M j B i Z G d 0 J T I w L T I w M D E y M D I w J T I w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p d m l k d W F s X 0 J 1 Z G d l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l 2 a W R 1 Y W x f Q n V k Z 2 V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p d m l k d W F s X 0 J 1 Z G d l d C 9 S Z W 1 v d m V k J T I w Q m x h b m s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n Z v a W N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b 2 l j Z S 9 p b n Z v a W N l X z I w M j A w M T I z M T A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b 2 l j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d m 9 p Y 2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l Z X R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W V 0 a W 5 n L 2 1 l Z X R p b m d f b G l z d F 8 y M D I w M D E y M z E w N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l Z X R p b m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W V 0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H B v c n R 1 b m l 0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w c G 9 y d H V u a X R 5 L 2 d j c m 1 f b 3 B w b 3 J 0 d W 5 p d H l f M j A y M D A x M j M x M D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H B v c n R 1 b m l 0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w c G 9 y d H V u a X R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Z G R p d G l v b m F s J T I w R m l l b G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R k a X R p b 2 5 h b C U y M E Z p Z W x k c y 9 B Z G R p d G l v b m F s J T I w R m l l b G R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F p b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F p b X M v Q 2 x h a W 1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F p b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F p b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S W 5 m b 3 J t Y X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E l u Z m 9 y b W F 0 a W 9 u L 0 N 1 c 3 R v b W V y J T I w S W 5 m b 3 J t Y X R p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S W 5 m b 3 J t Y X R p b 2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E l u Z m 9 y b W F 0 a W 9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X l t Z W 5 0 J T I w S G l z d G 9 y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e W 1 l b n Q l M j B I a X N 0 b 3 J 5 L 1 B h e W 1 l b n Q l M j B I a X N 0 b 3 J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X l t Z W 5 0 J T I w S G l z d G 9 y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e W 1 l b n Q l M j B I a X N 0 b 3 J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x p Y 3 k l M j B E Z X R h a W x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s a W N 5 J T I w R G V 0 Y W l s c y 9 Q b 2 x p Y 3 k l M j B E Z X R h a W x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x p Y 3 k l M j B E Z X R h a W x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s a W N 5 J T I w R G V 0 Y W l s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R k a X R p b 2 5 h b C U y M E Z p Z W x k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k Z G l 0 a W 9 u Y W w l M j B G a W V s Z H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n j d f N O a 5 L r 1 U V N 4 s 9 C 3 8 A A A A A A g A A A A A A E G Y A A A A B A A A g A A A A k q 7 Y y 6 r a K A w A B Y O 4 k u L q O j A 0 V 3 u U J U / B u 6 R d d n 2 g U x c A A A A A D o A A A A A C A A A g A A A A q 9 U k g j H M s 1 v D r N U t b o E T Y g Z u 5 / 0 L 1 r 9 u V s D 8 4 d f p 0 W t Q A A A A E A 3 f J Q n M z s P Y s l D Y 7 d S 0 v X 6 g P I z W L b g F E 4 p U W R p X Y e O b T W X L I Z W 5 t n i Q 4 c E D P + O X 8 N w B w + K N f + B e Z C I P o E H 2 T f t R 4 W 2 9 1 F u I W M S X Q V e + 3 S N A A A A A P b E 7 g t d c 0 O d k O F F o Q t 2 Z X Q x 7 j e k / E g P u D L 1 5 c 9 Y p i c D Q u N V b 2 Z q U 2 x O N x E w 2 Z 2 0 M g B y t d p y X D m S 4 S y q 3 H p C 6 u A = = < / D a t a M a s h u p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_ I n f o r m a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 N a m e < / s t r i n g > < / k e y > < v a l u e > < i n t > 7 5 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 O c c u p a t i o n < / s t r i n g > < / k e y > < v a l u e > < i n t > 1 1 1 < / i n t > < / v a l u e > < / i t e m > < i t e m > < k e y > < s t r i n g > M a r i t a l   S t a t u s < / s t r i n g > < / k e y > < v a l u e > < i n t > 1 2 5 < / i n t > < / v a l u e > < / i t e m > < i t e m > < k e y > < s t r i n g > A d d r e s s   ( C i t y ,   S t a t e ,   Z i p   C o d e ) < / s t r i n g > < / k e y > < v a l u e > < i n t > 2 3 8 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 O c c u p a t i o n < / s t r i n g > < / k e y > < v a l u e > < i n t > 4 < / i n t > < / v a l u e > < / i t e m > < i t e m > < k e y > < s t r i n g > M a r i t a l   S t a t u s < / s t r i n g > < / k e y > < v a l u e > < i n t > 5 < / i n t > < / v a l u e > < / i t e m > < i t e m > < k e y > < s t r i n g > A d d r e s s   ( C i t y ,   S t a t e ,   Z i p   C o d e ) 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 C u s t o m e r _ I n f o r m a t i o n 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 C u s t o m e r _ I n f o r m a t i o n 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 C o l u m n s \ O c c u p a t i o n < / K e y > < / D i a g r a m O b j e c t K e y > < D i a g r a m O b j e c t K e y > < K e y > C o l u m n s \ M a r i t a l   S t a t u s < / K e y > < / D i a g r a m O b j e c t K e y > < D i a g r a m O b j e c t K e y > < K e y > C o l u m n s \ A d d r e s s   ( C i t y ,   S t a t e ,   Z i p   C o d e ) 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 ( C i t y ,   S t a t e ,   Z i p   C o d e ) 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 P a y m e n t _ H i s t o r y 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 P a y m e n t _ H i s t o r y 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  I D < / K e y > < / D i a g r a m O b j e c t K e y > < D i a g r a m O b j e c t K e y > < K e y > C o l u m n s \ D a t e   o f   P a y m e n t < / K e y > < / D i a g r a m O b j e c t K e y > < D i a g r a m O b j e c t K e y > < K e y > C o l u m n s \ A m o u n t   P a i d < / K e y > < / D i a g r a m O b j e c t K e y > < D i a g r a m O b j e c t K e y > < K e y > C o l u m n s \ P a y m e n t   M e t h o d < / K e y > < / D i a g r a m O b j e c t K e y > < D i a g r a m O b j e c t K e y > < K e y > C o l u m n s \ P a y m e n t   S t a t u s < / K e y > < / D i a g r a m O b j e c t K e y > < D i a g r a m O b j e c t K e y > < K e y > C o l u m n s \ P o l i c y 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 P a y m e n t 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 C l a i m s 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 C l a i m s 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 C o l u m n s \ C l a i m   I D < / K e y > < / D i a g r a m O b j e c t K e y > < D i a g r a m O b j e c t K e y > < K e y > C o l u m n s \ D a t e   o f   C l a i m < / K e y > < / D i a g r a m O b j e c t K e y > < D i a g r a m O b j e c t K e y > < K e y > C o l u m n s \ C l a i m   A m o u n t < / K e y > < / D i a g r a m O b j e c t K e y > < D i a g r a m O b j e c t K e y > < K e y > C o l u m n s \ C l a i m   S t a t u s < / K e y > < / D i a g r a m O b j e c t K e y > < D i a g r a m O b j e c t K e y > < K e y > C o l u m n s \ R e a s o n   f o r   C l a i m < / K e y > < / D i a g r a m O b j e c t K e y > < D i a g r a m O b j e c t K e y > < K e y > C o l u m n s \ S e t t l e m e n t   D a t e < / K e y > < / D i a g r a m O b j e c t K e y > < D i a g r a m O b j e c t K e y > < K e y > C o l u m n s \ P o l i c y 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 C o l u m n s \ C l a i m 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 C l a i m 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  f o r   C l a i m 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 A d d i t i o n a l _ F i e l d s 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 A d d i t i o n a l _ F i e l d s 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  I D < / K e y > < / D i a g r a m O b j e c t K e y > < D i a g r a m O b j e c t K e y > < K e y > C o l u m n s \ R e n e w a l   S t a t u s < / K e y > < / D i a g r a m O b j e c t K e y > < D i a g r a m O b j e c t K e y > < K e y > C o l u m n s \ P o l i c y   D i s c o u n t s < / K e y > < / D i a g r a m O b j e c t K e y > < D i a g r a m O b j e c t K e y > < K e y > C o l u m n s \ R i s k   S c o r e < / K e y > < / D i a g r a m O b j e c t K e y > < D i a g r a m O b j e c t K e y > < K e y > C o l u m n s \ P o l i c y 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  D i s c o u n t s 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 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 T a g s \ T a b l e s \ & l t ; T a b l e s \ C u s t o m e r _ I n f o r m a t i o n & g t ; < / K e y > < / D i a g r a m O b j e c t K e y > < D i a g r a m O b j e c t K e y > < K e y > D y n a m i c   T a g s \ T a b l e s \ & l t ; T a b l e s \ P o l i c y _ D e t a i l s & g t ; < / K e y > < / D i a g r a m O b j e c t K e y > < D i a g r a m O b j e c t K e y > < K e y > D y n a m i c   T a g s \ T a b l e s \ & l t ; T a b l e s \ P a y m e n t _ H i s t o r y & g t ; < / K e y > < / D i a g r a m O b j e c t K e y > < D i a g r a m O b j e c t K e y > < K e y > D y n a m i c   T a g s \ T a b l e s \ & l t ; T a b l e s \ C l a i m s & g t ; < / K e y > < / D i a g r a m O b j e c t K e y > < D i a g r a m O b j e c t K e y > < K e y > D y n a m i c   T a g s \ T a b l e s \ & l t ; T a b l e s \ A d d i t i o n a l _ F i e l d s & g t ; < / K e y > < / D i a g r a m O b j e c t K e y > < D i a g r a m O b j e c t K e y > < K e y > T a b l e s \ C u s t o m e r _ I n f o r m a t i o n < / K e y > < / D i a g r a m O b j e c t K e y > < D i a g r a m O b j e c t K e y > < K e y > T a b l e s \ C u s t o m e r _ I n f o r m a t i o n \ C o l u m n s \ C u s t o m e r   I D < / K e y > < / D i a g r a m O b j e c t K e y > < D i a g r a m O b j e c t K e y > < K e y > T a b l e s \ C u s t o m e r _ I n f o r m a t i o n \ C o l u m n s \ N a m e < / K e y > < / D i a g r a m O b j e c t K e y > < D i a g r a m O b j e c t K e y > < K e y > T a b l e s \ C u s t o m e r _ I n f o r m a t i o n \ C o l u m n s \ G e n d e r < / K e y > < / D i a g r a m O b j e c t K e y > < D i a g r a m O b j e c t K e y > < K e y > T a b l e s \ C u s t o m e r _ I n f o r m a t i o n \ C o l u m n s \ A g e < / K e y > < / D i a g r a m O b j e c t K e y > < D i a g r a m O b j e c t K e y > < K e y > T a b l e s \ C u s t o m e r _ I n f o r m a t i o n \ C o l u m n s \ O c c u p a t i o n < / K e y > < / D i a g r a m O b j e c t K e y > < D i a g r a m O b j e c t K e y > < K e y > T a b l e s \ C u s t o m e r _ I n f o r m a t i o n \ C o l u m n s \ M a r i t a l   S t a t u s < / K e y > < / D i a g r a m O b j e c t K e y > < D i a g r a m O b j e c t K e y > < K e y > T a b l e s \ C u s t o m e r _ I n f o r m a t i o n \ C o l u m n s \ A d d r e s s   ( C i t y ,   S t a t e ,   Z i p   C o d e ) < / K e y > < / D i a g r a m O b j e c t K e y > < D i a g r a m O b j e c t K e y > < K e y > T a b l e s \ P o l i c y _ D e t a i l s < / K e y > < / D i a g r a m O b j e c t K e y > < D i a g r a m O b j e c t K e y > < K e y > T a b l e s \ P o l i c y _ D e t a i l s \ C o l u m n s \ P o l i c y   I D < / K e y > < / D i a g r a m O b j e c t K e y > < D i a g r a m O b j e c t K e y > < K e y > T a b l e s \ P o l i c y _ D e t a i l s \ C o l u m n s \ P o l i c y   T y p e < / K e y > < / D i a g r a m O b j e c t K e y > < D i a g r a m O b j e c t K e y > < K e y > T a b l e s \ P o l i c y _ D e t a i l s \ C o l u m n s \ C o v e r a g e   A m o u n t < / K e y > < / D i a g r a m O b j e c t K e y > < D i a g r a m O b j e c t K e y > < K e y > T a b l e s \ P o l i c y _ D e t a i l s \ C o l u m n s \ P r e m i u m   A m o u n t < / K e y > < / D i a g r a m O b j e c t K e y > < D i a g r a m O b j e c t K e y > < K e y > T a b l e s \ P o l i c y _ D e t a i l s \ C o l u m n s \ P o l i c y   S t a r t   D a t e < / K e y > < / D i a g r a m O b j e c t K e y > < D i a g r a m O b j e c t K e y > < K e y > T a b l e s \ P o l i c y _ D e t a i l s \ C o l u m n s \ P o l i c y   E n d   D a t e < / K e y > < / D i a g r a m O b j e c t K e y > < D i a g r a m O b j e c t K e y > < K e y > T a b l e s \ P o l i c y _ D e t a i l s \ C o l u m n s \ P a y m e n t   F r e q u e n c y < / K e y > < / D i a g r a m O b j e c t K e y > < D i a g r a m O b j e c t K e y > < K e y > T a b l e s \ P o l i c y _ D e t a i l s \ C o l u m n s \ S t a t u s < / K e y > < / D i a g r a m O b j e c t K e y > < D i a g r a m O b j e c t K e y > < K e y > T a b l e s \ P o l i c y _ D e t a i l s \ C o l u m n s \ C u s t o m e r   I D < / K e y > < / D i a g r a m O b j e c t K e y > < D i a g r a m O b j e c t K e y > < K e y > T a b l e s \ P o l i c y _ D e t a i l s \ M e a s u r e s \ C o u n t   o f   P o l i c y   I D < / K e y > < / D i a g r a m O b j e c t K e y > < D i a g r a m O b j e c t K e y > < K e y > T a b l e s \ P o l i c y _ D e t a i l s \ C o u n t   o f   P o l i c y   I D \ A d d i t i o n a l   I n f o \ I m p l i c i t   M e a s u r e < / K e y > < / D i a g r a m O b j e c t K e y > < D i a g r a m O b j e c t K e y > < K e y > T a b l e s \ P a y m e n t _ H i s t o r y < / K e y > < / D i a g r a m O b j e c t K e y > < D i a g r a m O b j e c t K e y > < K e y > T a b l e s \ P a y m e n t _ H i s t o r y \ C o l u m n s \ P a y m e n t   I D < / K e y > < / D i a g r a m O b j e c t K e y > < D i a g r a m O b j e c t K e y > < K e y > T a b l e s \ P a y m e n t _ H i s t o r y \ C o l u m n s \ D a t e   o f   P a y m e n t < / K e y > < / D i a g r a m O b j e c t K e y > < D i a g r a m O b j e c t K e y > < K e y > T a b l e s \ P a y m e n t _ H i s t o r y \ C o l u m n s \ A m o u n t   P a i d < / K e y > < / D i a g r a m O b j e c t K e y > < D i a g r a m O b j e c t K e y > < K e y > T a b l e s \ P a y m e n t _ H i s t o r y \ C o l u m n s \ P a y m e n t   M e t h o d < / K e y > < / D i a g r a m O b j e c t K e y > < D i a g r a m O b j e c t K e y > < K e y > T a b l e s \ P a y m e n t _ H i s t o r y \ C o l u m n s \ P a y m e n t   S t a t u s < / K e y > < / D i a g r a m O b j e c t K e y > < D i a g r a m O b j e c t K e y > < K e y > T a b l e s \ P a y m e n t _ H i s t o r y \ C o l u m n s \ P o l i c y   I D < / K e y > < / D i a g r a m O b j e c t K e y > < D i a g r a m O b j e c t K e y > < K e y > T a b l e s \ C l a i m s < / K e y > < / D i a g r a m O b j e c t K e y > < D i a g r a m O b j e c t K e y > < K e y > T a b l e s \ C l a i m s \ C o l u m n s \ C l a i m   I D < / K e y > < / D i a g r a m O b j e c t K e y > < D i a g r a m O b j e c t K e y > < K e y > T a b l e s \ C l a i m s \ C o l u m n s \ D a t e   o f   C l a i m < / K e y > < / D i a g r a m O b j e c t K e y > < D i a g r a m O b j e c t K e y > < K e y > T a b l e s \ C l a i m s \ C o l u m n s \ C l a i m   A m o u n t < / K e y > < / D i a g r a m O b j e c t K e y > < D i a g r a m O b j e c t K e y > < K e y > T a b l e s \ C l a i m s \ C o l u m n s \ C l a i m   S t a t u s < / K e y > < / D i a g r a m O b j e c t K e y > < D i a g r a m O b j e c t K e y > < K e y > T a b l e s \ C l a i m s \ C o l u m n s \ R e a s o n   f o r   C l a i m < / K e y > < / D i a g r a m O b j e c t K e y > < D i a g r a m O b j e c t K e y > < K e y > T a b l e s \ C l a i m s \ C o l u m n s \ S e t t l e m e n t   D a t e < / K e y > < / D i a g r a m O b j e c t K e y > < D i a g r a m O b j e c t K e y > < K e y > T a b l e s \ C l a i m s \ C o l u m n s \ P o l i c y   I D < / K e y > < / D i a g r a m O b j e c t K e y > < D i a g r a m O b j e c t K e y > < K e y > T a b l e s \ C l a i m s \ M e a s u r e s \ S u m   o f   C l a i m   A m o u n t < / K e y > < / D i a g r a m O b j e c t K e y > < D i a g r a m O b j e c t K e y > < K e y > T a b l e s \ C l a i m s \ S u m   o f   C l a i m   A m o u n t \ A d d i t i o n a l   I n f o \ I m p l i c i t   M e a s u r e < / K e y > < / D i a g r a m O b j e c t K e y > < D i a g r a m O b j e c t K e y > < K e y > T a b l e s \ A d d i t i o n a l _ F i e l d s < / K e y > < / D i a g r a m O b j e c t K e y > < D i a g r a m O b j e c t K e y > < K e y > T a b l e s \ A d d i t i o n a l _ F i e l d s \ C o l u m n s \ A g e n t   I D < / K e y > < / D i a g r a m O b j e c t K e y > < D i a g r a m O b j e c t K e y > < K e y > T a b l e s \ A d d i t i o n a l _ F i e l d s \ C o l u m n s \ R e n e w a l   S t a t u s < / K e y > < / D i a g r a m O b j e c t K e y > < D i a g r a m O b j e c t K e y > < K e y > T a b l e s \ A d d i t i o n a l _ F i e l d s \ C o l u m n s \ P o l i c y   D i s c o u n t s < / K e y > < / D i a g r a m O b j e c t K e y > < D i a g r a m O b j e c t K e y > < K e y > T a b l e s \ A d d i t i o n a l _ F i e l d s \ C o l u m n s \ R i s k   S c o r e < / K e y > < / D i a g r a m O b j e c t K e y > < D i a g r a m O b j e c t K e y > < K e y > T a b l e s \ A d d i t i o n a l _ F i e l d s \ C o l u m n s \ P o l i c y   I D < / K e y > < / D i a g r a m O b j e c t K e y > < D i a g r a m O b j e c t K e y > < K e y > R e l a t i o n s h i p s \ & l t ; T a b l e s \ P o l i c y _ D e t a i l s \ C o l u m n s \ C u s t o m e r   I D & g t ; - & l t ; T a b l e s \ C u s t o m e r _ I n f o r m a t i o n \ C o l u m n s \ C u s t o m e r   I D & g t ; < / K e y > < / D i a g r a m O b j e c t K e y > < D i a g r a m O b j e c t K e y > < K e y > R e l a t i o n s h i p s \ & l t ; T a b l e s \ P o l i c y _ D e t a i l s \ C o l u m n s \ C u s t o m e r   I D & g t ; - & l t ; T a b l e s \ C u s t o m e r _ I n f o r m a t i o n \ C o l u m n s \ C u s t o m e r   I D & g t ; \ F K < / K e y > < / D i a g r a m O b j e c t K e y > < D i a g r a m O b j e c t K e y > < K e y > R e l a t i o n s h i p s \ & l t ; T a b l e s \ P o l i c y _ D e t a i l s \ C o l u m n s \ C u s t o m e r   I D & g t ; - & l t ; T a b l e s \ C u s t o m e r _ I n f o r m a t i o n \ C o l u m n s \ C u s t o m e r   I D & g t ; \ P K < / K e y > < / D i a g r a m O b j e c t K e y > < D i a g r a m O b j e c t K e y > < K e y > R e l a t i o n s h i p s \ & l t ; T a b l e s \ P o l i c y _ D e t a i l s \ C o l u m n s \ C u s t o m e r   I D & g t ; - & l t ; T a b l e s \ C u s t o m e r _ I n f o r m a t i o n \ C o l u m n s \ C u s t o m e r   I D & g t ; \ C r o s s F i l t e r < / K e y > < / D i a g r a m O b j e c t K e y > < D i a g r a m O b j e c t K e y > < K e y > R e l a t i o n s h i p s \ & l t ; T a b l e s \ P o l i c y _ D e t a i l s \ C o l u m n s \ P o l i c y   I D & g t ; - & l t ; T a b l e s \ A d d i t i o n a l _ F i e l d s \ C o l u m n s \ P o l i c y   I D & g t ; < / K e y > < / D i a g r a m O b j e c t K e y > < D i a g r a m O b j e c t K e y > < K e y > R e l a t i o n s h i p s \ & l t ; T a b l e s \ P o l i c y _ D e t a i l s \ C o l u m n s \ P o l i c y   I D & g t ; - & l t ; T a b l e s \ A d d i t i o n a l _ F i e l d s \ C o l u m n s \ P o l i c y   I D & g t ; \ F K < / K e y > < / D i a g r a m O b j e c t K e y > < D i a g r a m O b j e c t K e y > < K e y > R e l a t i o n s h i p s \ & l t ; T a b l e s \ P o l i c y _ D e t a i l s \ C o l u m n s \ P o l i c y   I D & g t ; - & l t ; T a b l e s \ A d d i t i o n a l _ F i e l d s \ C o l u m n s \ P o l i c y   I D & g t ; \ P K < / K e y > < / D i a g r a m O b j e c t K e y > < D i a g r a m O b j e c t K e y > < K e y > R e l a t i o n s h i p s \ & l t ; T a b l e s \ P o l i c y _ D e t a i l s \ C o l u m n s \ P o l i c y   I D & g t ; - & l t ; T a b l e s \ A d d i t i o n a l _ F i e l d s \ C o l u m n s \ P o l i c y   I D & g t ; \ C r o s s F i l t e r < / K e y > < / D i a g r a m O b j e c t K e y > < D i a g r a m O b j e c t K e y > < K e y > R e l a t i o n s h i p s \ & l t ; T a b l e s \ P a y m e n t _ H i s t o r y \ C o l u m n s \ P o l i c y   I D & g t ; - & l t ; T a b l e s \ P o l i c y _ D e t a i l s \ C o l u m n s \ P o l i c y   I D & g t ; < / K e y > < / D i a g r a m O b j e c t K e y > < D i a g r a m O b j e c t K e y > < K e y > R e l a t i o n s h i p s \ & l t ; T a b l e s \ P a y m e n t _ H i s t o r y \ C o l u m n s \ P o l i c y   I D & g t ; - & l t ; T a b l e s \ P o l i c y _ D e t a i l s \ C o l u m n s \ P o l i c y   I D & g t ; \ F K < / K e y > < / D i a g r a m O b j e c t K e y > < D i a g r a m O b j e c t K e y > < K e y > R e l a t i o n s h i p s \ & l t ; T a b l e s \ P a y m e n t _ H i s t o r y \ C o l u m n s \ P o l i c y   I D & g t ; - & l t ; T a b l e s \ P o l i c y _ D e t a i l s \ C o l u m n s \ P o l i c y   I D & g t ; \ P K < / K e y > < / D i a g r a m O b j e c t K e y > < D i a g r a m O b j e c t K e y > < K e y > R e l a t i o n s h i p s \ & l t ; T a b l e s \ P a y m e n t _ H i s t o r y \ C o l u m n s \ P o l i c y   I D & g t ; - & l t ; T a b l e s \ P o l i c y _ D e t a i l s \ C o l u m n s \ P o l i c y   I D & g t ; \ C r o s s F i l t e r < / K e y > < / D i a g r a m O b j e c t K e y > < D i a g r a m O b j e c t K e y > < K e y > R e l a t i o n s h i p s \ & l t ; T a b l e s \ C l a i m s \ C o l u m n s \ C l a i m   A m o u n t & g t ; - & l t ; T a b l e s \ P o l i c y _ D e t a i l s \ C o l u m n s \ P o l i c y   I D & g t ; < / K e y > < / D i a g r a m O b j e c t K e y > < D i a g r a m O b j e c t K e y > < K e y > R e l a t i o n s h i p s \ & l t ; T a b l e s \ C l a i m s \ C o l u m n s \ C l a i m   A m o u n t & g t ; - & l t ; T a b l e s \ P o l i c y _ D e t a i l s \ C o l u m n s \ P o l i c y   I D & g t ; \ F K < / K e y > < / D i a g r a m O b j e c t K e y > < D i a g r a m O b j e c t K e y > < K e y > R e l a t i o n s h i p s \ & l t ; T a b l e s \ C l a i m s \ C o l u m n s \ C l a i m   A m o u n t & g t ; - & l t ; T a b l e s \ P o l i c y _ D e t a i l s \ C o l u m n s \ P o l i c y   I D & g t ; \ P K < / K e y > < / D i a g r a m O b j e c t K e y > < D i a g r a m O b j e c t K e y > < K e y > R e l a t i o n s h i p s \ & l t ; T a b l e s \ C l a i m s \ C o l u m n s \ C l a i m   A m o u n t & g t ; - & l t ; T a b l e s \ P o l i c y _ D e t a i l s \ C o l u m n s \ P o l i c y   I D & g t ; \ C r o s s F i l t e r < / K e y > < / D i a g r a m O b j e c t K e y > < / A l l K e y s > < S e l e c t e d K e y s > < D i a g r a m O b j e c t K e y > < K e y > T a b l e s \ P o l i c y _ D e t a i l s \ C o l u m n s \ P o l i c y 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 T a g s \ T a b l e s \ & l t ; T a b l e s \ C u s t o m e r _ I n f o r m a t i o n & g t ; 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 T a g s \ T a b l e s \ & l t ; T a b l e s \ P o l i c y _ D e t a i l s & g t ; 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 T a g s \ T a b l e s \ & l t ; T a b l e s \ P a y m e n t _ H i s t o r y & g t ; 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 T a g s \ T a b l e s \ & l t ; T a b l e s \ A d d i t i o n a l _ F i e l d s & g t ; 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 T a b l e s \ C u s t o m e r _ I n f o r m a t i o n \ C o l u m n s \ A d d r e s s   ( C i t y ,   S t a t e ,   Z i p   C o d e ) 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 T a b l e s \ P o l i c y _ D e t a i l s \ C o l u m n s \ P o l i c y 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 T a b l e s \ P o l i c y _ D e t a i l s \ C o l u m n s \ P o l i c y 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 T a b l e s \ P o l i c y _ D e t a i l s \ C o l u m n s \ C o v e r a g e 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 T a b l e s \ P o l i c y _ D e t a i l s \ C o l u m n s \ P r e m i u m 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 T a b l e s \ P o l i c y _ D e t a i l s \ C o l u m n s \ P o l i c y  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 T a b l e s \ P o l i c y _ D e t a i l s \ C o l u m n s \ P o l i c y  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 T a b l e s \ P o l i c y _ D e t a i l s \ C o l u m n s \ P a y m e n t  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 T a b l e s \ P o l i c y _ D e t a i l s \ M e a s u r e s \ C o u n t   o f   P o l i c y 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 T a b l e s \ P o l i c y _ D e t a i l s \ C o u n t   o f   P o l i c y 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 T a b l e s \ P a y m e n t _ H i s t o r y 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 5 9 3 . 9 0 3 8 1 0 5 6 7 6 6 5 8 < / L e f t > < S c r o l l V e r t i c a l O f f s e t > 3 3 . 1 9 9 9 9 9 9 9 9 9 9 9 9 8 9 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 T a b l e s \ P a y m e n t _ H i s t o r y \ C o l u m n s \ P a y m e n t 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 T a b l e s \ P a y m e n t _ H i s t o r y \ C o l u m n s \ D a t e   o f  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 T a b l e s \ P a y m e n t _ H i s t o r y \ C o l u m n s \ A m o u n t  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 T a b l e s \ P a y m e n t _ H i s t o r y \ C o l u m n s \ P a y m e n t 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 T a b l e s \ P a y m e n t _ H i s t o r y \ C o l u m n s \ P o l i c y 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 1 3 2 . 9 0 3 8 1 0 5 6 7 6 6 5 8 < / L e f t > < T a b I n d e x > 3 < / T a b I n d e x > < T o p > 2 0 6 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 T a b l e s \ C l a i m s \ C o l u m n s \ D a t e   o f   C l a i m 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 T a b l e s \ C l a i m s \ C o l u m n s \ R e a s o n   f o r   C l a i m 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 T a b l e s \ C l a i m s \ C o l u m n s \ S e t t l e m e n t 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 T a b l e s \ C l a i m s \ C o l u m n s \ P o l i c y 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 T a b l e s \ C l a i m s \ M e a s u r e s \ S u m   o f  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 T a b l e s \ C l a i m s \ S u m   o f   C l a i m 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 T a b l e s \ A d d i t i o n a l _ F i e l d s 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 5 9 1 . 9 0 3 8 1 0 5 6 7 6 6 5 9 1 < / L e f t > < T a b I n d e x > 4 < / T a b I n d e x > < T o p > 2 1 3 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 T a b l e s \ A d d i t i o n a l _ F i e l d s \ C o l u m n s \ A g e n t 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 T a b l e s \ A d d i t i o n a l _ F i e l d s \ C o l u m n s \ R e n e w a l 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 T a b l e s \ A d d i t i o n a l _ F i e l d s \ C o l u m n s \ P o l i c y  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 T a b l e s \ A d d i t i o n a l _ F i e l d s \ C o l u m n s \ R i s k 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 T a b l e s \ A d d i t i o n a l _ F i e l d s \ C o l u m n s \ P o l i c y 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 R e l a t i o n s h i p s \ & l t ; T a b l e s \ P o l i c y _ D e t a i l s \ C o l u m n s \ C u s t o m e r   I D & g t ; - & l t ; T a b l e s \ C u s t o m e r _ I n f o r m a t i o n \ C o l u m n s \ C u s t o m e r 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 ( 3 1 3 . 9 0 3 8 1 0 5 6 7 6 6 6 , 8 9 ) . 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 8 9 < / b : _ y > < / b : P o i n t > < b : P o i n t > < b : _ x > 2 6 6 . 9 5 1 9 0 5 5 < / b : _ x > < b : _ y > 8 9 < / b : _ y > < / b : P o i n t > < b : P o i n t > < b : _ x > 2 6 4 . 9 5 1 9 0 5 5 < / b : _ x > < b : _ y > 8 7 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 R e l a t i o n s h i p s \ & l t ; T a b l e s \ P o l i c y _ D e t a i l s \ C o l u m n s \ C u s t o m e r   I D & g t ; - & l t ; T a b l e s \ C u s t o m e r _ I n f o r m a t i o n \ C o l u m n s \ C u s t o m e r 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 8 1 < / b : _ y > < / L a b e l L o c a t i o n > < L o c a t i o n   x m l n s : b = " h t t p : / / s c h e m a s . d a t a c o n t r a c t . o r g / 2 0 0 4 / 0 7 / S y s t e m . W i n d o w s " > < b : _ x > 3 2 9 . 9 0 3 8 1 0 5 6 7 6 6 5 8 < / b : _ x > < b : _ y >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 R e l a t i o n s h i p s \ & l t ; T a b l e s \ P o l i c y _ D e t a i l s \ C o l u m n s \ C u s t o m e r   I D & g t ; - & l t ; T a b l e s \ C u s t o m e r _ I n f o r m a t i o n \ C o l u m n s \ C u s t o m e r 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 R e l a t i o n s h i p s \ & l t ; T a b l e s \ P o l i c y _ D e t a i l s \ C o l u m n s \ C u s t o m e r   I D & g t ; - & l t ; T a b l e s \ C u s t o m e r _ I n f o r m a t i o n \ C o l u m n s \ C u s t o m e r 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 8 9 < / b : _ y > < / b : P o i n t > < b : P o i n t > < b : _ x > 2 6 6 . 9 5 1 9 0 5 5 < / b : _ x > < b : _ y > 8 9 < / b : _ y > < / b : P o i n t > < b : P o i n t > < b : _ x > 2 6 4 . 9 5 1 9 0 5 5 < / b : _ x > < b : _ y > 8 7 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 R e l a t i o n s h i p s \ & l t ; T a b l e s \ P o l i c y _ D e t a i l s \ C o l u m n s \ P o l i c y   I D & g t ; - & l t ; T a b l e s \ A d d i t i o n a l _ F i e l d s \ C o l u m n s \ P o l i c y   I D & g t ; < / K e y > < / a : K e y > < a : V a l u e   i : t y p e = " D i a g r a m D i s p l a y L i n k V i e w S t a t e " > < A u t o m a t i o n P r o p e r t y H e l p e r T e x t > E n d   p o i n t   1 :   ( 5 4 5 . 9 0 3 8 1 0 5 6 7 6 6 6 , 1 0 4 . 3 3 3 3 3 3 ) .   E n d   p o i n t   2 :   ( 5 7 5 . 9 0 3 8 1 0 5 6 7 6 6 6 , 2 8 8 ) 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 1 0 4 . 3 3 3 3 3 3 < / b : _ y > < / b : P o i n t > < b : P o i n t > < b : _ x > 5 5 8 . 9 0 3 8 1 1 < / b : _ x > < b : _ y > 1 0 4 . 3 3 3 3 3 3 < / b : _ y > < / b : P o i n t > < b : P o i n t > < b : _ x > 5 6 0 . 9 0 3 8 1 1 < / b : _ x > < b : _ y > 1 0 6 . 3 3 3 3 3 3 < / b : _ y > < / b : P o i n t > < b : P o i n t > < b : _ x > 5 6 0 . 9 0 3 8 1 1 < / b : _ x > < b : _ y > 2 8 6 < / b : _ y > < / b : P o i n t > < b : P o i n t > < b : _ x > 5 6 2 . 9 0 3 8 1 1 < / b : _ x > < b : _ y > 2 8 8 < / b : _ y > < / b : P o i n t > < b : P o i n t > < b : _ x > 5 7 5 . 9 0 3 8 1 0 5 6 7 6 6 5 9 1 < / b : _ x > < b : _ y > 2 8 8 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 R e l a t i o n s h i p s \ & l t ; T a b l e s \ P o l i c y _ D e t a i l s \ C o l u m n s \ P o l i c y   I D & g t ; - & l t ; T a b l e s \ A d d i t i o n a l _ F i e l d s \ C o l u m n s \ P o l i c y 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 9 6 . 3 3 3 3 3 3 < / b : _ y > < / L a b e l L o c a t i o n > < L o c a t i o n   x m l n s : b = " h t t p : / / s c h e m a s . d a t a c o n t r a c t . o r g / 2 0 0 4 / 0 7 / S y s t e m . W i n d o w s " > < b : _ x > 5 2 9 . 9 0 3 8 1 0 5 6 7 6 6 5 8 < / b : _ x > < b : _ y > 1 0 4 . 3 3 3 3 3 3 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 R e l a t i o n s h i p s \ & l t ; T a b l e s \ P o l i c y _ D e t a i l s \ C o l u m n s \ P o l i c y   I D & g t ; - & l t ; T a b l e s \ A d d i t i o n a l _ F i e l d s \ C o l u m n s \ P o l i c y 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 5 7 5 . 9 0 3 8 1 0 5 6 7 6 6 5 9 1 < / b : _ x > < b : _ y > 2 8 0 < / b : _ y > < / L a b e l L o c a t i o n > < L o c a t i o n   x m l n s : b = " h t t p : / / s c h e m a s . d a t a c o n t r a c t . o r g / 2 0 0 4 / 0 7 / S y s t e m . W i n d o w s " > < b : _ x > 5 9 1 . 9 0 3 8 1 0 5 6 7 6 6 5 9 1 < / b : _ x > < b : _ y > 2 8 8 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 R e l a t i o n s h i p s \ & l t ; T a b l e s \ P o l i c y _ D e t a i l s \ C o l u m n s \ P o l i c y   I D & g t ; - & l t ; T a b l e s \ A d d i t i o n a l _ F i e l d s \ C o l u m n s \ P o l i c y 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 1 0 4 . 3 3 3 3 3 3 < / b : _ y > < / b : P o i n t > < b : P o i n t > < b : _ x > 5 5 8 . 9 0 3 8 1 1 < / b : _ x > < b : _ y > 1 0 4 . 3 3 3 3 3 3 < / b : _ y > < / b : P o i n t > < b : P o i n t > < b : _ x > 5 6 0 . 9 0 3 8 1 1 < / b : _ x > < b : _ y > 1 0 6 . 3 3 3 3 3 3 < / b : _ y > < / b : P o i n t > < b : P o i n t > < b : _ x > 5 6 0 . 9 0 3 8 1 1 < / b : _ x > < b : _ y > 2 8 6 < / b : _ y > < / b : P o i n t > < b : P o i n t > < b : _ x > 5 6 2 . 9 0 3 8 1 1 < / b : _ x > < b : _ y > 2 8 8 < / b : _ y > < / b : P o i n t > < b : P o i n t > < b : _ x > 5 7 5 . 9 0 3 8 1 0 5 6 7 6 6 5 9 1 < / b : _ x > < b : _ y > 2 8 8 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 R e l a t i o n s h i p s \ & l t ; T a b l e s \ P a y m e n t _ H i s t o r y \ C o l u m n s \ P o l i c y   I D & g t ; - & l t ; T a b l e s \ P o l i c y _ D e t a i l s \ C o l u m n s \ P o l i c y   I D & g t ; < / K e y > < / a : K e y > < a : V a l u e   i : t y p e = " D i a g r a m D i s p l a y L i n k V i e w S t a t e " > < A u t o m a t i o n P r o p e r t y H e l p e r T e x t > E n d   p o i n t   1 :   ( 5 7 7 . 9 0 3 8 1 0 5 6 7 6 6 6 , 6 4 . 3 3 3 3 3 3 ) .   E n d   p o i n t   2 :   ( 5 4 5 . 9 0 3 8 1 0 5 6 7 6 6 6 , 8 4 . 3 3 3 3 3 3 ) 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 5 7 7 . 9 0 3 8 1 0 5 6 7 6 6 5 8 < / b : _ x > < b : _ y > 6 4 . 3 3 3 3 3 3 < / b : _ y > < / b : P o i n t > < b : P o i n t > < b : _ x > 5 6 3 . 9 0 3 8 1 1 < / b : _ x > < b : _ y > 6 4 . 3 3 3 3 3 3 < / b : _ y > < / b : P o i n t > < b : P o i n t > < b : _ x > 5 6 1 . 9 0 3 8 1 1 < / b : _ x > < b : _ y > 6 6 . 3 3 3 3 3 3 < / b : _ y > < / b : P o i n t > < b : P o i n t > < b : _ x > 5 6 1 . 9 0 3 8 1 1 < / b : _ x > < b : _ y > 8 2 . 3 3 3 3 3 3 < / b : _ y > < / b : P o i n t > < b : P o i n t > < b : _ x > 5 5 9 . 9 0 3 8 1 1 < / b : _ x > < b : _ y > 8 4 . 3 3 3 3 3 3 < / b : _ y > < / b : P o i n t > < b : P o i n t > < b : _ x > 5 4 5 . 9 0 3 8 1 0 5 6 7 6 6 5 6 9 < / b : _ x > < b : _ y > 8 4 . 3 3 3 3 3 3 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 R e l a t i o n s h i p s \ & l t ; T a b l e s \ P a y m e n t _ H i s t o r y \ C o l u m n s \ P o l i c y   I D & g t ; - & l t ; T a b l e s \ P o l i c y _ D e t a i l s \ C o l u m n s \ P o l i c y 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 5 7 7 . 9 0 3 8 1 0 5 6 7 6 6 5 8 < / b : _ x > < b : _ y > 5 6 . 3 3 3 3 3 2 9 9 9 9 9 9 9 9 6 < / b : _ y > < / L a b e l L o c a t i o n > < L o c a t i o n   x m l n s : b = " h t t p : / / s c h e m a s . d a t a c o n t r a c t . o r g / 2 0 0 4 / 0 7 / S y s t e m . W i n d o w s " > < b : _ x > 5 9 3 . 9 0 3 8 1 0 5 6 7 6 6 5 8 < / b : _ x > < b : _ y > 6 4 . 3 3 3 3 3 3 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 R e l a t i o n s h i p s \ & l t ; T a b l e s \ P a y m e n t _ H i s t o r y \ C o l u m n s \ P o l i c y   I D & g t ; - & l t ; T a b l e s \ P o l i c y _ D e t a i l s \ C o l u m n s \ P o l i c y 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 7 6 . 3 3 3 3 3 3 < / b : _ y > < / L a b e l L o c a t i o n > < L o c a t i o n   x m l n s : b = " h t t p : / / s c h e m a s . d a t a c o n t r a c t . o r g / 2 0 0 4 / 0 7 / S y s t e m . W i n d o w s " > < b : _ x > 5 2 9 . 9 0 3 8 1 0 5 6 7 6 6 5 6 9 < / b : _ x > < b : _ y > 8 4 . 3 3 3 3 3 3 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 R e l a t i o n s h i p s \ & l t ; T a b l e s \ P a y m e n t _ H i s t o r y \ C o l u m n s \ P o l i c y   I D & g t ; - & l t ; T a b l e s \ P o l i c y _ D e t a i l s \ C o l u m n s \ P o l i c y 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 5 7 7 . 9 0 3 8 1 0 5 6 7 6 6 5 8 < / b : _ x > < b : _ y > 6 4 . 3 3 3 3 3 3 < / b : _ y > < / b : P o i n t > < b : P o i n t > < b : _ x > 5 6 3 . 9 0 3 8 1 1 < / b : _ x > < b : _ y > 6 4 . 3 3 3 3 3 3 < / b : _ y > < / b : P o i n t > < b : P o i n t > < b : _ x > 5 6 1 . 9 0 3 8 1 1 < / b : _ x > < b : _ y > 6 6 . 3 3 3 3 3 3 < / b : _ y > < / b : P o i n t > < b : P o i n t > < b : _ x > 5 6 1 . 9 0 3 8 1 1 < / b : _ x > < b : _ y > 8 2 . 3 3 3 3 3 3 < / b : _ y > < / b : P o i n t > < b : P o i n t > < b : _ x > 5 5 9 . 9 0 3 8 1 1 < / b : _ x > < b : _ y > 8 4 . 3 3 3 3 3 3 < / b : _ y > < / b : P o i n t > < b : P o i n t > < b : _ x > 5 4 5 . 9 0 3 8 1 0 5 6 7 6 6 5 6 9 < / b : _ x > < b : _ y > 8 4 . 3 3 3 3 3 3 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  A m o u n t & g t ; - & l t ; T a b l e s \ P o l i c y _ D e t a i l s \ C o l u m n s \ P o l i c y   I D & g t ; < / K e y > < / a : K e y > < a : V a l u e   i : t y p e = " D i a g r a m D i s p l a y L i n k V i e w S t a t e " > < A u t o m a t i o n P r o p e r t y H e l p e r T e x t > E n d   p o i n t   1 :   ( 3 4 8 . 9 0 3 8 1 0 5 6 7 6 6 6 , 2 8 1 ) .   E n d   p o i n t   2 :   ( 4 2 9 . 9 0 3 8 1 1 , 1 9 4 ) 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 3 4 8 . 9 0 3 8 1 0 5 6 7 6 6 5 8 < / b : _ x > < b : _ y > 2 8 1 < / b : _ y > < / b : P o i n t > < b : P o i n t > < b : _ x > 4 2 7 . 9 0 3 8 1 1 < / b : _ x > < b : _ y > 2 8 1 < / b : _ y > < / b : P o i n t > < b : P o i n t > < b : _ x > 4 2 9 . 9 0 3 8 1 1 < / b : _ x > < b : _ y > 2 7 9 < / b : _ y > < / b : P o i n t > < b : P o i n t > < b : _ x > 4 2 9 . 9 0 3 8 1 1 < / b : _ x > < b : _ y > 1 9 4 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  A m o u n t & g t ; - & l t ; T a b l e s \ P o l i c y _ D e t a i l s \ C o l u m n s \ P o l i c y 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 3 3 2 . 9 0 3 8 1 0 5 6 7 6 6 5 8 < / b : _ x > < b : _ y > 2 7 3 < / b : _ y > < / L a b e l L o c a t i o n > < L o c a t i o n   x m l n s : b = " h t t p : / / s c h e m a s . d a t a c o n t r a c t . o r g / 2 0 0 4 / 0 7 / S y s t e m . W i n d o w s " > < b : _ x > 3 3 2 . 9 0 3 8 1 0 5 6 7 6 6 5 8 < / b : _ x > < b : _ y >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  A m o u n t & g t ; - & l t ; T a b l e s \ P o l i c y _ D e t a i l s \ C o l u m n s \ P o l i c y 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 1 7 8 < / b : _ y > < / L a b e l L o c a t i o n > < L o c a t i o n   x m l n s : b = " h t t p : / / s c h e m a s . d a t a c o n t r a c t . o r g / 2 0 0 4 / 0 7 / S y s t e m . W i n d o w s " > < b : _ x > 4 2 9 . 9 0 3 8 1 1 < / b : _ x > < b : _ y > 1 7 8 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  A m o u n t & g t ; - & l t ; T a b l e s \ P o l i c y _ D e t a i l s \ C o l u m n s \ P o l i c y 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 3 4 8 . 9 0 3 8 1 0 5 6 7 6 6 5 8 < / b : _ x > < b : _ y > 2 8 1 < / b : _ y > < / b : P o i n t > < b : P o i n t > < b : _ x > 4 2 7 . 9 0 3 8 1 1 < / b : _ x > < b : _ y > 2 8 1 < / b : _ y > < / b : P o i n t > < b : P o i n t > < b : _ x > 4 2 9 . 9 0 3 8 1 1 < / b : _ x > < b : _ y > 2 7 9 < / b : _ y > < / b : P o i n t > < b : P o i n t > < b : _ x > 4 2 9 . 9 0 3 8 1 1 < / b : _ x > < b : _ y > 1 9 4 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a y m e n t _ H i s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 I D < / s t r i n g > < / k e y > < v a l u e > < i n t > 1 1 1 < / i n t > < / v a l u e > < / i t e m > < i t e m > < k e y > < s t r i n g > D a t e   o f   P a y m e n t < / s t r i n g > < / k e y > < v a l u e > < i n t > 1 4 5 < / i n t > < / v a l u e > < / i t e m > < i t e m > < k e y > < s t r i n g > A m o u n t   P a i d < / s t r i n g > < / k e y > < v a l u e > < i n t > 1 1 9 < / i n t > < / v a l u e > < / i t e m > < i t e m > < k e y > < s t r i n g > P a y m e n t   M e t h o d < / s t r i n g > < / k e y > < v a l u e > < i n t > 1 4 7 < / i n t > < / v a l u e > < / i t e m > < i t e m > < k e y > < s t r i n g > P a y m e n t   S t a t u s < / s t r i n g > < / k e y > < v a l u e > < i n t > 1 3 9 < / i n t > < / v a l u e > < / i t e m > < i t e m > < k e y > < s t r i n g > P o l i c y   I D < / s t r i n g > < / k e y > < v a l u e > < i n t > 9 3 < / i n t > < / v a l u e > < / i t e m > < / C o l u m n W i d t h s > < C o l u m n D i s p l a y I n d e x > < i t e m > < k e y > < s t r i n g > P a y m e n t   I D < / s t r i n g > < / k e y > < v a l u e > < i n t > 0 < / i n t > < / v a l u e > < / i t e m > < i t e m > < k e y > < s t r i n g > D a t e   o f   P a y m e n t < / s t r i n g > < / k e y > < v a l u e > < i n t > 1 < / i n t > < / v a l u e > < / i t e m > < i t e m > < k e y > < s t r i n g > A m o u n t   P a i d < / s t r i n g > < / k e y > < v a l u e > < i n t > 2 < / i n t > < / v a l u e > < / i t e m > < i t e m > < k e y > < s t r i n g > P a y m e n t   M e t h o d < / s t r i n g > < / k e y > < v a l u e > < i n t > 3 < / i n t > < / v a l u e > < / i t e m > < i t e m > < k e y > < s t r i n g > P a y m e n t   S t a t u s < / s t r i n g > < / k e y > < v a l u e > < i n t > 4 < / i n t > < / v a l u e > < / i t e m > < i t e m > < k e y > < s t r i n g > P o l i c y 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A d d i t i o n a l _ F i e l d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  I D < / s t r i n g > < / k e y > < v a l u e > < i n t > 9 0 < / i n t > < / v a l u e > < / i t e m > < i t e m > < k e y > < s t r i n g > R e n e w a l   S t a t u s < / s t r i n g > < / k e y > < v a l u e > < i n t > 1 3 8 < / i n t > < / v a l u e > < / i t e m > < i t e m > < k e y > < s t r i n g > P o l i c y   D i s c o u n t s < / s t r i n g > < / k e y > < v a l u e > < i n t > 1 4 6 < / i n t > < / v a l u e > < / i t e m > < i t e m > < k e y > < s t r i n g > R i s k   S c o r e < / s t r i n g > < / k e y > < v a l u e > < i n t > 1 0 9 < / i n t > < / v a l u e > < / i t e m > < i t e m > < k e y > < s t r i n g > P o l i c y   I D < / s t r i n g > < / k e y > < v a l u e > < i n t > 9 3 < / i n t > < / v a l u e > < / i t e m > < / C o l u m n W i d t h s > < C o l u m n D i s p l a y I n d e x > < i t e m > < k e y > < s t r i n g > A g e n t   I D < / s t r i n g > < / k e y > < v a l u e > < i n t > 0 < / i n t > < / v a l u e > < / i t e m > < i t e m > < k e y > < s t r i n g > R e n e w a l   S t a t u s < / s t r i n g > < / k e y > < v a l u e > < i n t > 1 < / i n t > < / v a l u e > < / i t e m > < i t e m > < k e y > < s t r i n g > P o l i c y   D i s c o u n t s < / s t r i n g > < / k e y > < v a l u e > < i n t > 2 < / i n t > < / v a l u e > < / i t e m > < i t e m > < k e y > < s t r i n g > R i s k   S c o r e < / s t r i n g > < / k e y > < v a l u e > < i n t > 3 < / i n t > < / v a l u e > < / i t e m > < i t e m > < k e y > < s t r i n g > P o l i c y  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u s t o m e r _ I n f o r m a t i o n , P o l i c y _ D e t a i l s , P a y m e n t _ H i s t o r y , C l a i m s , A d d i t i o n a l _ F i e l d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 2 0 2 5 - 0 4 - 0 2 T 2 2 : 2 5 : 3 5 . 6 8 5 3 4 3 + 0 5 : 3 0 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a i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 C l a i m   I D < / s t r i n g > < / k e y > < v a l u e > < i n t > 9 1 < / i n t > < / v a l u e > < / i t e m > < i t e m > < k e y > < s t r i n g > D a t e   o f   C l a i m < / s t r i n g > < / k e y > < v a l u e > < i n t > 1 2 5 < / i n t > < / v a l u e > < / i t e m > < i t e m > < k e y > < s t r i n g > C l a i m   A m o u n t < / s t r i n g > < / k e y > < v a l u e > < i n t > 1 2 8 < / i n t > < / v a l u e > < / i t e m > < i t e m > < k e y > < s t r i n g > C l a i m   S t a t u s < / s t r i n g > < / k e y > < v a l u e > < i n t > 1 1 9 < / i n t > < / v a l u e > < / i t e m > < i t e m > < k e y > < s t r i n g > R e a s o n   f o r   C l a i m < / s t r i n g > < / k e y > < v a l u e > < i n t > 1 5 1 < / i n t > < / v a l u e > < / i t e m > < i t e m > < k e y > < s t r i n g > S e t t l e m e n t   D a t e < / s t r i n g > < / k e y > < v a l u e > < i n t > 1 4 0 < / i n t > < / v a l u e > < / i t e m > < i t e m > < k e y > < s t r i n g > P o l i c y   I D < / s t r i n g > < / k e y > < v a l u e > < i n t > 9 3 < / i n t > < / v a l u e > < / i t e m > < / C o l u m n W i d t h s > < C o l u m n D i s p l a y I n d e x > < i t e m > < k e y > < s t r i n g > C l a i m   I D < / s t r i n g > < / k e y > < v a l u e > < i n t > 0 < / i n t > < / v a l u e > < / i t e m > < i t e m > < k e y > < s t r i n g > D a t e   o f   C l a i m < / s t r i n g > < / k e y > < v a l u e > < i n t > 1 < / i n t > < / v a l u e > < / i t e m > < i t e m > < k e y > < s t r i n g > C l a i m   A m o u n t < / s t r i n g > < / k e y > < v a l u e > < i n t > 2 < / i n t > < / v a l u e > < / i t e m > < i t e m > < k e y > < s t r i n g > C l a i m   S t a t u s < / s t r i n g > < / k e y > < v a l u e > < i n t > 3 < / i n t > < / v a l u e > < / i t e m > < i t e m > < k e y > < s t r i n g > R e a s o n   f o r   C l a i m < / s t r i n g > < / k e y > < v a l u e > < i n t > 4 < / i n t > < / v a l u e > < / i t e m > < i t e m > < k e y > < s t r i n g > S e t t l e m e n t   D a t e < / s t r i n g > < / k e y > < v a l u e > < i n t > 5 < / i n t > < / v a l u e > < / i t e m > < i t e m > < k e y > < s t r i n g > P o l i c y  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o l i c y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 P o l i c y   I D < / s t r i n g > < / k e y > < v a l u e > < i n t > 9 3 < / i n t > < / v a l u e > < / i t e m > < i t e m > < k e y > < s t r i n g > P o l i c y   T y p e < / s t r i n g > < / k e y > < v a l u e > < i n t > 1 1 1 < / i n t > < / v a l u e > < / i t e m > < i t e m > < k e y > < s t r i n g > C o v e r a g e   A m o u n t < / s t r i n g > < / k e y > < v a l u e > < i n t > 1 5 4 < / i n t > < / v a l u e > < / i t e m > < i t e m > < k e y > < s t r i n g > P r e m i u m   A m o u n t < / s t r i n g > < / k e y > < v a l u e > < i n t > 1 5 0 < / i n t > < / v a l u e > < / i t e m > < i t e m > < k e y > < s t r i n g > P o l i c y   S t a r t   D a t e < / s t r i n g > < / k e y > < v a l u e > < i n t > 1 4 5 < / i n t > < / v a l u e > < / i t e m > < i t e m > < k e y > < s t r i n g > P o l i c y   E n d   D a t e < / s t r i n g > < / k e y > < v a l u e > < i n t > 1 4 0 < / i n t > < / v a l u e > < / i t e m > < i t e m > < k e y > < s t r i n g > P a y m e n t   F r e q u e n c y < / s t r i n g > < / k e y > < v a l u e > < i n t > 1 6 6 < / i n t > < / v a l u e > < / i t e m > < i t e m > < k e y > < s t r i n g > S t a t u s < / s t r i n g > < / k e y > < v a l u e > < i n t > 7 7 < / i n t > < / v a l u e > < / i t e m > < i t e m > < k e y > < s t r i n g > C u s t o m e r   I D < / s t r i n g > < / k e y > < v a l u e > < i n t > 1 1 9 < / i n t > < / v a l u e > < / i t e m > < / C o l u m n W i d t h s > < C o l u m n D i s p l a y I n d e x > < i t e m > < k e y > < s t r i n g > P o l i c y   I D < / s t r i n g > < / k e y > < v a l u e > < i n t > 0 < / i n t > < / v a l u e > < / i t e m > < i t e m > < k e y > < s t r i n g > P o l i c y   T y p e < / s t r i n g > < / k e y > < v a l u e > < i n t > 1 < / i n t > < / v a l u e > < / i t e m > < i t e m > < k e y > < s t r i n g > C o v e r a g e   A m o u n t < / s t r i n g > < / k e y > < v a l u e > < i n t > 2 < / i n t > < / v a l u e > < / i t e m > < i t e m > < k e y > < s t r i n g > P r e m i u m   A m o u n t < / s t r i n g > < / k e y > < v a l u e > < i n t > 3 < / i n t > < / v a l u e > < / i t e m > < i t e m > < k e y > < s t r i n g > P o l i c y   S t a r t   D a t e < / s t r i n g > < / k e y > < v a l u e > < i n t > 4 < / i n t > < / v a l u e > < / i t e m > < i t e m > < k e y > < s t r i n g > P o l i c y   E n d   D a t e < / s t r i n g > < / k e y > < v a l u e > < i n t > 5 < / i n t > < / v a l u e > < / i t e m > < i t e m > < k e y > < s t r i n g > P a y m e n t   F r e q u e n c y 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 C u s t o m e r 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A d d i t i o n a l _ F i e l d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FCB8C37-E2E2-4AFF-A1D9-5B13D317456B}">
  <ds:schemaRefs/>
</ds:datastoreItem>
</file>

<file path=customXml/itemProps10.xml><?xml version="1.0" encoding="utf-8"?>
<ds:datastoreItem xmlns:ds="http://schemas.openxmlformats.org/officeDocument/2006/customXml" ds:itemID="{0B82A47E-6FD9-4EB1-8C9D-42A6BA157075}">
  <ds:schemaRefs/>
</ds:datastoreItem>
</file>

<file path=customXml/itemProps11.xml><?xml version="1.0" encoding="utf-8"?>
<ds:datastoreItem xmlns:ds="http://schemas.openxmlformats.org/officeDocument/2006/customXml" ds:itemID="{A3D48F80-5A68-402F-9931-18B18AA82A89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80C3FAA7-6267-4822-AD4C-51E259FEA8D8}">
  <ds:schemaRefs/>
</ds:datastoreItem>
</file>

<file path=customXml/itemProps13.xml><?xml version="1.0" encoding="utf-8"?>
<ds:datastoreItem xmlns:ds="http://schemas.openxmlformats.org/officeDocument/2006/customXml" ds:itemID="{6DFF96F5-6709-4552-8B19-DF0084E3F07B}">
  <ds:schemaRefs/>
</ds:datastoreItem>
</file>

<file path=customXml/itemProps14.xml><?xml version="1.0" encoding="utf-8"?>
<ds:datastoreItem xmlns:ds="http://schemas.openxmlformats.org/officeDocument/2006/customXml" ds:itemID="{0DCE509A-9B5A-4D0C-9C4F-78A27F9A52E3}">
  <ds:schemaRefs/>
</ds:datastoreItem>
</file>

<file path=customXml/itemProps15.xml><?xml version="1.0" encoding="utf-8"?>
<ds:datastoreItem xmlns:ds="http://schemas.openxmlformats.org/officeDocument/2006/customXml" ds:itemID="{C0E189E7-380A-4593-B0CD-FC86BE34741E}">
  <ds:schemaRefs/>
</ds:datastoreItem>
</file>

<file path=customXml/itemProps16.xml><?xml version="1.0" encoding="utf-8"?>
<ds:datastoreItem xmlns:ds="http://schemas.openxmlformats.org/officeDocument/2006/customXml" ds:itemID="{A33BC341-FAB2-4FFE-8465-1B735A24DAD7}">
  <ds:schemaRefs/>
</ds:datastoreItem>
</file>

<file path=customXml/itemProps17.xml><?xml version="1.0" encoding="utf-8"?>
<ds:datastoreItem xmlns:ds="http://schemas.openxmlformats.org/officeDocument/2006/customXml" ds:itemID="{CFBD0941-5064-40AC-A8D0-D7CD319484FF}">
  <ds:schemaRefs/>
</ds:datastoreItem>
</file>

<file path=customXml/itemProps18.xml><?xml version="1.0" encoding="utf-8"?>
<ds:datastoreItem xmlns:ds="http://schemas.openxmlformats.org/officeDocument/2006/customXml" ds:itemID="{D28CB5B9-35D7-4ACC-9E73-194499D1671B}">
  <ds:schemaRefs/>
</ds:datastoreItem>
</file>

<file path=customXml/itemProps19.xml><?xml version="1.0" encoding="utf-8"?>
<ds:datastoreItem xmlns:ds="http://schemas.openxmlformats.org/officeDocument/2006/customXml" ds:itemID="{5D91E6D8-E394-48CD-BA63-14B2B9E31462}">
  <ds:schemaRefs/>
</ds:datastoreItem>
</file>

<file path=customXml/itemProps2.xml><?xml version="1.0" encoding="utf-8"?>
<ds:datastoreItem xmlns:ds="http://schemas.openxmlformats.org/officeDocument/2006/customXml" ds:itemID="{E053BA51-F876-4E43-A49D-9947276BA03B}">
  <ds:schemaRefs/>
</ds:datastoreItem>
</file>

<file path=customXml/itemProps20.xml><?xml version="1.0" encoding="utf-8"?>
<ds:datastoreItem xmlns:ds="http://schemas.openxmlformats.org/officeDocument/2006/customXml" ds:itemID="{389D46D0-6B80-4D44-9E3C-6677FCD0D678}">
  <ds:schemaRefs/>
</ds:datastoreItem>
</file>

<file path=customXml/itemProps21.xml><?xml version="1.0" encoding="utf-8"?>
<ds:datastoreItem xmlns:ds="http://schemas.openxmlformats.org/officeDocument/2006/customXml" ds:itemID="{2D03CE79-DEB9-4E91-84BF-468F3BEC30F4}">
  <ds:schemaRefs/>
</ds:datastoreItem>
</file>

<file path=customXml/itemProps3.xml><?xml version="1.0" encoding="utf-8"?>
<ds:datastoreItem xmlns:ds="http://schemas.openxmlformats.org/officeDocument/2006/customXml" ds:itemID="{8C710B91-0138-4937-938E-16480C9C925B}">
  <ds:schemaRefs/>
</ds:datastoreItem>
</file>

<file path=customXml/itemProps4.xml><?xml version="1.0" encoding="utf-8"?>
<ds:datastoreItem xmlns:ds="http://schemas.openxmlformats.org/officeDocument/2006/customXml" ds:itemID="{DFA49CC6-924C-47B0-93EE-98992E0EC542}">
  <ds:schemaRefs/>
</ds:datastoreItem>
</file>

<file path=customXml/itemProps5.xml><?xml version="1.0" encoding="utf-8"?>
<ds:datastoreItem xmlns:ds="http://schemas.openxmlformats.org/officeDocument/2006/customXml" ds:itemID="{3A459423-9C1A-4DB1-B280-9199C9982A6A}">
  <ds:schemaRefs/>
</ds:datastoreItem>
</file>

<file path=customXml/itemProps6.xml><?xml version="1.0" encoding="utf-8"?>
<ds:datastoreItem xmlns:ds="http://schemas.openxmlformats.org/officeDocument/2006/customXml" ds:itemID="{175723E2-448C-4DBB-BD65-2690C8AA74D1}">
  <ds:schemaRefs/>
</ds:datastoreItem>
</file>

<file path=customXml/itemProps7.xml><?xml version="1.0" encoding="utf-8"?>
<ds:datastoreItem xmlns:ds="http://schemas.openxmlformats.org/officeDocument/2006/customXml" ds:itemID="{CB493FDB-DC78-46E3-B8BB-339ECA437C47}">
  <ds:schemaRefs/>
</ds:datastoreItem>
</file>

<file path=customXml/itemProps8.xml><?xml version="1.0" encoding="utf-8"?>
<ds:datastoreItem xmlns:ds="http://schemas.openxmlformats.org/officeDocument/2006/customXml" ds:itemID="{C93F3505-4BF2-43A9-B5FD-E477FCE5F9E0}">
  <ds:schemaRefs/>
</ds:datastoreItem>
</file>

<file path=customXml/itemProps9.xml><?xml version="1.0" encoding="utf-8"?>
<ds:datastoreItem xmlns:ds="http://schemas.openxmlformats.org/officeDocument/2006/customXml" ds:itemID="{EF178BBF-9C38-41C6-ADE4-D21ED80355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brokerage</vt:lpstr>
      <vt:lpstr>fees</vt:lpstr>
      <vt:lpstr>invoice</vt:lpstr>
      <vt:lpstr>opportunity</vt:lpstr>
      <vt:lpstr>Individual_Budget</vt:lpstr>
      <vt:lpstr>meeting</vt:lpstr>
      <vt:lpstr>main</vt:lpstr>
      <vt:lpstr>4)Invoice</vt:lpstr>
      <vt:lpstr>funnel</vt:lpstr>
      <vt:lpstr>oppty_product</vt:lpstr>
      <vt:lpstr>top7_open oppty</vt:lpstr>
      <vt:lpstr>5)meeting_acc exec</vt:lpstr>
      <vt:lpstr>6)opp_revenue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2025-03-29T07:25:51Z</dcterms:created>
  <dcterms:modified xsi:type="dcterms:W3CDTF">2025-04-09T08:31:55Z</dcterms:modified>
</cp:coreProperties>
</file>