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eracyIndia\Desktop\"/>
    </mc:Choice>
  </mc:AlternateContent>
  <xr:revisionPtr revIDLastSave="0" documentId="8_{CDA9D461-0AE7-4E12-9F6A-CD794B418D3C}" xr6:coauthVersionLast="47" xr6:coauthVersionMax="47" xr10:uidLastSave="{00000000-0000-0000-0000-000000000000}"/>
  <bookViews>
    <workbookView xWindow="-120" yWindow="-120" windowWidth="24240" windowHeight="13020" xr2:uid="{70A99987-254A-471C-85CD-9BE4C0470D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" i="1" l="1"/>
  <c r="P13" i="1"/>
  <c r="P14" i="1"/>
  <c r="P15" i="1"/>
  <c r="P16" i="1"/>
  <c r="O12" i="1"/>
  <c r="O13" i="1"/>
  <c r="O14" i="1"/>
  <c r="O15" i="1"/>
  <c r="O16" i="1"/>
  <c r="N12" i="1"/>
  <c r="N13" i="1"/>
  <c r="N14" i="1"/>
  <c r="N15" i="1"/>
  <c r="N16" i="1"/>
  <c r="M13" i="1"/>
  <c r="M14" i="1"/>
  <c r="M15" i="1"/>
  <c r="M16" i="1"/>
  <c r="L13" i="1"/>
  <c r="L14" i="1"/>
  <c r="L15" i="1"/>
  <c r="L16" i="1"/>
  <c r="L12" i="1"/>
  <c r="M12" i="1" s="1"/>
  <c r="G8" i="1"/>
  <c r="G9" i="1"/>
  <c r="G10" i="1"/>
  <c r="O10" i="1" s="1"/>
  <c r="G11" i="1"/>
  <c r="M11" i="1" s="1"/>
  <c r="P11" i="1" s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P7" i="1"/>
  <c r="O11" i="1"/>
  <c r="O8" i="1"/>
  <c r="O9" i="1"/>
  <c r="O7" i="1"/>
  <c r="N8" i="1"/>
  <c r="N9" i="1"/>
  <c r="N10" i="1"/>
  <c r="N11" i="1"/>
  <c r="N7" i="1"/>
  <c r="M8" i="1"/>
  <c r="P8" i="1" s="1"/>
  <c r="M9" i="1"/>
  <c r="P9" i="1" s="1"/>
  <c r="M10" i="1"/>
  <c r="P10" i="1" s="1"/>
  <c r="M7" i="1"/>
  <c r="L8" i="1"/>
  <c r="L9" i="1"/>
  <c r="L10" i="1"/>
  <c r="L11" i="1"/>
  <c r="L7" i="1"/>
  <c r="G7" i="1"/>
  <c r="C7" i="1"/>
</calcChain>
</file>

<file path=xl/sharedStrings.xml><?xml version="1.0" encoding="utf-8"?>
<sst xmlns="http://schemas.openxmlformats.org/spreadsheetml/2006/main" count="26" uniqueCount="20">
  <si>
    <t>Employee salary Sheet Of Febuary</t>
  </si>
  <si>
    <t>Id No.</t>
  </si>
  <si>
    <t>Name</t>
  </si>
  <si>
    <t>Designation</t>
  </si>
  <si>
    <t>Basic Salary</t>
  </si>
  <si>
    <t>Attendence</t>
  </si>
  <si>
    <t>Salary</t>
  </si>
  <si>
    <t>HRA</t>
  </si>
  <si>
    <t>D.A</t>
  </si>
  <si>
    <t>Gross Salary</t>
  </si>
  <si>
    <t>PF</t>
  </si>
  <si>
    <t>Overtime in Hrs</t>
  </si>
  <si>
    <t>Overtime    Salary</t>
  </si>
  <si>
    <t>ESI</t>
  </si>
  <si>
    <t>In Hand Salary</t>
  </si>
  <si>
    <t>Manager</t>
  </si>
  <si>
    <t>Asst.Manager</t>
  </si>
  <si>
    <t>Supervisor</t>
  </si>
  <si>
    <t>Staff</t>
  </si>
  <si>
    <t>convence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</si>
</sst>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\ &quot;Hrs&quot;"/>
  </numFmts>
  <fonts count="4" x14ac:knownFonts="1">
    <font>
      <sz val="11"/>
      <color theme="1"/>
      <name val="Calibri"/>
      <family val="2"/>
      <scheme val="minor"/>
    </font>
    <font>
      <sz val="36"/>
      <color theme="9" tint="-0.249977111117893"/>
      <name val="Calibri"/>
      <family val="2"/>
      <scheme val="minor"/>
    </font>
    <font>
      <sz val="11"/>
      <color theme="8" tint="0.59999389629810485"/>
      <name val="Calibri"/>
      <family val="2"/>
      <scheme val="minor"/>
    </font>
    <font>
      <sz val="36"/>
      <color theme="9" tint="-0.249977111117893"/>
      <name val="Bahnschrift Condensed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Border="1"/>
    <xf numFmtId="0" fontId="2" fillId="3" borderId="3" xfId="0" applyFont="1" applyFill="1" applyBorder="1" applyAlignment="1">
      <alignment vertical="top" wrapText="1"/>
    </xf>
    <xf numFmtId="0" fontId="2" fillId="3" borderId="4" xfId="0" applyFont="1" applyFill="1" applyBorder="1" applyAlignment="1">
      <alignment vertical="top" wrapText="1"/>
    </xf>
    <xf numFmtId="0" fontId="1" fillId="2" borderId="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4" borderId="7" xfId="0" applyFill="1" applyBorder="1"/>
    <xf numFmtId="1" fontId="0" fillId="4" borderId="7" xfId="0" applyNumberFormat="1" applyFill="1" applyBorder="1"/>
    <xf numFmtId="166" fontId="0" fillId="4" borderId="7" xfId="0" applyNumberFormat="1" applyFill="1" applyBorder="1"/>
    <xf numFmtId="0" fontId="2" fillId="3" borderId="7" xfId="0" applyFont="1" applyFill="1" applyBorder="1" applyAlignment="1">
      <alignment vertical="top" wrapText="1"/>
    </xf>
    <xf numFmtId="0" fontId="2" fillId="3" borderId="7" xfId="0" applyFont="1" applyFill="1" applyBorder="1" applyAlignment="1">
      <alignment wrapText="1"/>
    </xf>
    <xf numFmtId="0" fontId="3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12A53-3D60-4899-B1F4-444D005D1064}">
  <dimension ref="B2:R16"/>
  <sheetViews>
    <sheetView tabSelected="1" workbookViewId="0">
      <selection activeCell="F19" sqref="F18:F19"/>
    </sheetView>
  </sheetViews>
  <sheetFormatPr defaultRowHeight="15" x14ac:dyDescent="0.25"/>
  <cols>
    <col min="4" max="4" width="13.140625" bestFit="1" customWidth="1"/>
    <col min="5" max="5" width="11" bestFit="1" customWidth="1"/>
    <col min="6" max="6" width="11.42578125" bestFit="1" customWidth="1"/>
    <col min="7" max="7" width="9.5703125" bestFit="1" customWidth="1"/>
    <col min="11" max="11" width="11.5703125" bestFit="1" customWidth="1"/>
  </cols>
  <sheetData>
    <row r="2" spans="2:18" x14ac:dyDescent="0.25">
      <c r="B2" s="4"/>
      <c r="C2" s="4"/>
      <c r="D2" s="4"/>
      <c r="E2" s="4"/>
    </row>
    <row r="3" spans="2:18" ht="15" customHeight="1" x14ac:dyDescent="0.25">
      <c r="B3" s="18" t="s">
        <v>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2"/>
    </row>
    <row r="4" spans="2:18" x14ac:dyDescent="0.25">
      <c r="B4" s="9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7"/>
    </row>
    <row r="5" spans="2:18" x14ac:dyDescent="0.25">
      <c r="B5" s="10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8"/>
    </row>
    <row r="6" spans="2:18" ht="30" x14ac:dyDescent="0.25">
      <c r="B6" s="16" t="s">
        <v>1</v>
      </c>
      <c r="C6" s="16" t="s">
        <v>2</v>
      </c>
      <c r="D6" s="5" t="s">
        <v>3</v>
      </c>
      <c r="E6" s="16" t="s">
        <v>4</v>
      </c>
      <c r="F6" s="5" t="s">
        <v>5</v>
      </c>
      <c r="G6" s="6" t="s">
        <v>6</v>
      </c>
      <c r="H6" s="16" t="s">
        <v>7</v>
      </c>
      <c r="I6" s="16" t="s">
        <v>8</v>
      </c>
      <c r="J6" s="5" t="s">
        <v>19</v>
      </c>
      <c r="K6" s="16" t="s">
        <v>11</v>
      </c>
      <c r="L6" s="17" t="s">
        <v>12</v>
      </c>
      <c r="M6" s="17" t="s">
        <v>9</v>
      </c>
      <c r="N6" s="16" t="s">
        <v>10</v>
      </c>
      <c r="O6" s="5" t="s">
        <v>13</v>
      </c>
      <c r="P6" s="17" t="s">
        <v>14</v>
      </c>
      <c r="Q6" s="1"/>
      <c r="R6" s="1"/>
    </row>
    <row r="7" spans="2:18" x14ac:dyDescent="0.25">
      <c r="B7" s="13">
        <v>101</v>
      </c>
      <c r="C7" s="13" t="str">
        <f>CHAR(ROW(A65))</f>
        <v>A</v>
      </c>
      <c r="D7" s="13" t="s">
        <v>15</v>
      </c>
      <c r="E7" s="13">
        <v>50000</v>
      </c>
      <c r="F7" s="13">
        <v>28</v>
      </c>
      <c r="G7" s="14">
        <f>E7/30 *F7</f>
        <v>46666.666666666672</v>
      </c>
      <c r="H7" s="13">
        <v>8000</v>
      </c>
      <c r="I7" s="13">
        <v>3000</v>
      </c>
      <c r="J7" s="13">
        <v>6000</v>
      </c>
      <c r="K7" s="15">
        <v>60</v>
      </c>
      <c r="L7" s="13">
        <f>E7/30/8*K7</f>
        <v>12500</v>
      </c>
      <c r="M7" s="14">
        <f>G7+H7+I7+J7+L7</f>
        <v>76166.666666666672</v>
      </c>
      <c r="N7" s="13">
        <f>G7*12/100</f>
        <v>5600</v>
      </c>
      <c r="O7" s="13">
        <f>G7*0.75/100</f>
        <v>350</v>
      </c>
      <c r="P7" s="14">
        <f>M7-N7-O7</f>
        <v>70216.666666666672</v>
      </c>
    </row>
    <row r="8" spans="2:18" x14ac:dyDescent="0.25">
      <c r="B8" s="13">
        <v>102</v>
      </c>
      <c r="C8" s="13" t="str">
        <f t="shared" ref="C8:C16" si="0">CHAR(ROW(A66))</f>
        <v>B</v>
      </c>
      <c r="D8" s="13" t="s">
        <v>16</v>
      </c>
      <c r="E8" s="13">
        <v>35000</v>
      </c>
      <c r="F8" s="13">
        <v>29</v>
      </c>
      <c r="G8" s="14">
        <f t="shared" ref="G8:G16" si="1">E8/30 *F8</f>
        <v>33833.333333333336</v>
      </c>
      <c r="H8" s="13">
        <v>5000</v>
      </c>
      <c r="I8" s="13">
        <v>2000</v>
      </c>
      <c r="J8" s="13">
        <v>5000</v>
      </c>
      <c r="K8" s="15">
        <v>50</v>
      </c>
      <c r="L8" s="14">
        <f t="shared" ref="L8:L16" si="2">E8/30/8*K8</f>
        <v>7291.666666666667</v>
      </c>
      <c r="M8" s="14">
        <f t="shared" ref="M8:M16" si="3">G8+H8+I8+J8+L8</f>
        <v>53125</v>
      </c>
      <c r="N8" s="13">
        <f t="shared" ref="N8:N16" si="4">G8*12/100</f>
        <v>4060</v>
      </c>
      <c r="O8" s="14">
        <f t="shared" ref="O8:O16" si="5">G8*0.75/100</f>
        <v>253.75</v>
      </c>
      <c r="P8" s="14">
        <f t="shared" ref="P8:P16" si="6">M8-N8-O8</f>
        <v>48811.25</v>
      </c>
    </row>
    <row r="9" spans="2:18" x14ac:dyDescent="0.25">
      <c r="B9" s="13">
        <v>103</v>
      </c>
      <c r="C9" s="13" t="str">
        <f t="shared" si="0"/>
        <v>C</v>
      </c>
      <c r="D9" s="13" t="s">
        <v>17</v>
      </c>
      <c r="E9" s="13">
        <v>30000</v>
      </c>
      <c r="F9" s="13">
        <v>30</v>
      </c>
      <c r="G9" s="14">
        <f t="shared" si="1"/>
        <v>30000</v>
      </c>
      <c r="H9" s="13">
        <v>4000</v>
      </c>
      <c r="I9" s="13">
        <v>1500</v>
      </c>
      <c r="J9" s="13">
        <v>4000</v>
      </c>
      <c r="K9" s="15">
        <v>45</v>
      </c>
      <c r="L9" s="13">
        <f t="shared" si="2"/>
        <v>5625</v>
      </c>
      <c r="M9" s="14">
        <f t="shared" si="3"/>
        <v>45125</v>
      </c>
      <c r="N9" s="13">
        <f t="shared" si="4"/>
        <v>3600</v>
      </c>
      <c r="O9" s="13">
        <f t="shared" si="5"/>
        <v>225</v>
      </c>
      <c r="P9" s="14">
        <f t="shared" si="6"/>
        <v>41300</v>
      </c>
    </row>
    <row r="10" spans="2:18" x14ac:dyDescent="0.25">
      <c r="B10" s="13">
        <v>104</v>
      </c>
      <c r="C10" s="13" t="str">
        <f t="shared" si="0"/>
        <v>D</v>
      </c>
      <c r="D10" s="13" t="s">
        <v>18</v>
      </c>
      <c r="E10" s="13">
        <v>25000</v>
      </c>
      <c r="F10" s="13">
        <v>26</v>
      </c>
      <c r="G10" s="14">
        <f t="shared" si="1"/>
        <v>21666.666666666668</v>
      </c>
      <c r="H10" s="13">
        <v>3000</v>
      </c>
      <c r="I10" s="13">
        <v>1000</v>
      </c>
      <c r="J10" s="13">
        <v>3000</v>
      </c>
      <c r="K10" s="15">
        <v>30</v>
      </c>
      <c r="L10" s="13">
        <f t="shared" si="2"/>
        <v>3125</v>
      </c>
      <c r="M10" s="14">
        <f t="shared" si="3"/>
        <v>31791.666666666668</v>
      </c>
      <c r="N10" s="13">
        <f t="shared" si="4"/>
        <v>2600</v>
      </c>
      <c r="O10" s="14">
        <f t="shared" si="5"/>
        <v>162.5</v>
      </c>
      <c r="P10" s="14">
        <f t="shared" si="6"/>
        <v>29029.166666666668</v>
      </c>
    </row>
    <row r="11" spans="2:18" x14ac:dyDescent="0.25">
      <c r="B11" s="13">
        <v>105</v>
      </c>
      <c r="C11" s="13" t="str">
        <f t="shared" si="0"/>
        <v>E</v>
      </c>
      <c r="D11" s="13" t="s">
        <v>18</v>
      </c>
      <c r="E11" s="13">
        <v>25000</v>
      </c>
      <c r="F11" s="13">
        <v>25</v>
      </c>
      <c r="G11" s="14">
        <f t="shared" si="1"/>
        <v>20833.333333333336</v>
      </c>
      <c r="H11" s="13">
        <v>3000</v>
      </c>
      <c r="I11" s="13">
        <v>1000</v>
      </c>
      <c r="J11" s="13">
        <v>3000</v>
      </c>
      <c r="K11" s="15">
        <v>60</v>
      </c>
      <c r="L11" s="13">
        <f t="shared" si="2"/>
        <v>6250</v>
      </c>
      <c r="M11" s="14">
        <f t="shared" si="3"/>
        <v>34083.333333333336</v>
      </c>
      <c r="N11" s="13">
        <f t="shared" si="4"/>
        <v>2500.0000000000005</v>
      </c>
      <c r="O11" s="14">
        <f t="shared" si="5"/>
        <v>156.25000000000003</v>
      </c>
      <c r="P11" s="14">
        <f t="shared" si="6"/>
        <v>31427.083333333336</v>
      </c>
    </row>
    <row r="12" spans="2:18" x14ac:dyDescent="0.25">
      <c r="B12" s="13">
        <v>106</v>
      </c>
      <c r="C12" s="13" t="str">
        <f t="shared" si="0"/>
        <v>F</v>
      </c>
      <c r="D12" s="13" t="s">
        <v>18</v>
      </c>
      <c r="E12" s="13">
        <v>25000</v>
      </c>
      <c r="F12" s="13">
        <v>23</v>
      </c>
      <c r="G12" s="14">
        <f t="shared" si="1"/>
        <v>19166.666666666668</v>
      </c>
      <c r="H12" s="13">
        <v>3000</v>
      </c>
      <c r="I12" s="13">
        <v>1000</v>
      </c>
      <c r="J12" s="13">
        <v>3000</v>
      </c>
      <c r="K12" s="15">
        <v>45</v>
      </c>
      <c r="L12" s="14">
        <f t="shared" si="2"/>
        <v>4687.5</v>
      </c>
      <c r="M12" s="14">
        <f t="shared" si="3"/>
        <v>30854.166666666668</v>
      </c>
      <c r="N12" s="13">
        <f t="shared" si="4"/>
        <v>2300</v>
      </c>
      <c r="O12" s="14">
        <f t="shared" si="5"/>
        <v>143.75</v>
      </c>
      <c r="P12" s="14">
        <f t="shared" si="6"/>
        <v>28410.416666666668</v>
      </c>
    </row>
    <row r="13" spans="2:18" x14ac:dyDescent="0.25">
      <c r="B13" s="13">
        <v>107</v>
      </c>
      <c r="C13" s="13" t="str">
        <f t="shared" si="0"/>
        <v>G</v>
      </c>
      <c r="D13" s="13" t="s">
        <v>18</v>
      </c>
      <c r="E13" s="13">
        <v>25000</v>
      </c>
      <c r="F13" s="13">
        <v>24</v>
      </c>
      <c r="G13" s="14">
        <f t="shared" si="1"/>
        <v>20000</v>
      </c>
      <c r="H13" s="13">
        <v>3000</v>
      </c>
      <c r="I13" s="13">
        <v>1000</v>
      </c>
      <c r="J13" s="13">
        <v>3000</v>
      </c>
      <c r="K13" s="15">
        <v>46</v>
      </c>
      <c r="L13" s="14">
        <f t="shared" si="2"/>
        <v>4791.666666666667</v>
      </c>
      <c r="M13" s="14">
        <f t="shared" si="3"/>
        <v>31791.666666666668</v>
      </c>
      <c r="N13" s="13">
        <f t="shared" si="4"/>
        <v>2400</v>
      </c>
      <c r="O13" s="14">
        <f t="shared" si="5"/>
        <v>150</v>
      </c>
      <c r="P13" s="14">
        <f t="shared" si="6"/>
        <v>29241.666666666668</v>
      </c>
    </row>
    <row r="14" spans="2:18" x14ac:dyDescent="0.25">
      <c r="B14" s="13">
        <v>108</v>
      </c>
      <c r="C14" s="13" t="str">
        <f t="shared" si="0"/>
        <v>H</v>
      </c>
      <c r="D14" s="13" t="s">
        <v>18</v>
      </c>
      <c r="E14" s="13">
        <v>25000</v>
      </c>
      <c r="F14" s="13">
        <v>23</v>
      </c>
      <c r="G14" s="14">
        <f t="shared" si="1"/>
        <v>19166.666666666668</v>
      </c>
      <c r="H14" s="13">
        <v>3000</v>
      </c>
      <c r="I14" s="13">
        <v>1000</v>
      </c>
      <c r="J14" s="13">
        <v>3000</v>
      </c>
      <c r="K14" s="15">
        <v>47</v>
      </c>
      <c r="L14" s="14">
        <f t="shared" si="2"/>
        <v>4895.8333333333339</v>
      </c>
      <c r="M14" s="14">
        <f t="shared" si="3"/>
        <v>31062.5</v>
      </c>
      <c r="N14" s="13">
        <f t="shared" si="4"/>
        <v>2300</v>
      </c>
      <c r="O14" s="14">
        <f t="shared" si="5"/>
        <v>143.75</v>
      </c>
      <c r="P14" s="14">
        <f t="shared" si="6"/>
        <v>28618.75</v>
      </c>
    </row>
    <row r="15" spans="2:18" x14ac:dyDescent="0.25">
      <c r="B15" s="13">
        <v>109</v>
      </c>
      <c r="C15" s="13" t="str">
        <f t="shared" si="0"/>
        <v>I</v>
      </c>
      <c r="D15" s="13" t="s">
        <v>18</v>
      </c>
      <c r="E15" s="13">
        <v>25000</v>
      </c>
      <c r="F15" s="13">
        <v>24</v>
      </c>
      <c r="G15" s="14">
        <f t="shared" si="1"/>
        <v>20000</v>
      </c>
      <c r="H15" s="13">
        <v>3000</v>
      </c>
      <c r="I15" s="13">
        <v>1000</v>
      </c>
      <c r="J15" s="13">
        <v>3000</v>
      </c>
      <c r="K15" s="15">
        <v>48</v>
      </c>
      <c r="L15" s="13">
        <f t="shared" si="2"/>
        <v>5000</v>
      </c>
      <c r="M15" s="14">
        <f t="shared" si="3"/>
        <v>32000</v>
      </c>
      <c r="N15" s="13">
        <f t="shared" si="4"/>
        <v>2400</v>
      </c>
      <c r="O15" s="14">
        <f t="shared" si="5"/>
        <v>150</v>
      </c>
      <c r="P15" s="14">
        <f t="shared" si="6"/>
        <v>29450</v>
      </c>
    </row>
    <row r="16" spans="2:18" x14ac:dyDescent="0.25">
      <c r="B16" s="13">
        <v>110</v>
      </c>
      <c r="C16" s="13" t="str">
        <f t="shared" si="0"/>
        <v>J</v>
      </c>
      <c r="D16" s="13" t="s">
        <v>18</v>
      </c>
      <c r="E16" s="13">
        <v>25000</v>
      </c>
      <c r="F16" s="13">
        <v>25</v>
      </c>
      <c r="G16" s="14">
        <f t="shared" si="1"/>
        <v>20833.333333333336</v>
      </c>
      <c r="H16" s="13">
        <v>3000</v>
      </c>
      <c r="I16" s="13">
        <v>1000</v>
      </c>
      <c r="J16" s="13">
        <v>3000</v>
      </c>
      <c r="K16" s="15">
        <v>49</v>
      </c>
      <c r="L16" s="14">
        <f t="shared" si="2"/>
        <v>5104.166666666667</v>
      </c>
      <c r="M16" s="14">
        <f t="shared" si="3"/>
        <v>32937.5</v>
      </c>
      <c r="N16" s="13">
        <f t="shared" si="4"/>
        <v>2500.0000000000005</v>
      </c>
      <c r="O16" s="14">
        <f t="shared" si="5"/>
        <v>156.25000000000003</v>
      </c>
      <c r="P16" s="14">
        <f t="shared" si="6"/>
        <v>30281.25</v>
      </c>
    </row>
  </sheetData>
  <mergeCells count="1">
    <mergeCell ref="B3:P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sharma</dc:creator>
  <cp:lastModifiedBy>shivam sharma</cp:lastModifiedBy>
  <dcterms:created xsi:type="dcterms:W3CDTF">2024-03-09T08:35:01Z</dcterms:created>
  <dcterms:modified xsi:type="dcterms:W3CDTF">2024-03-09T09:31:15Z</dcterms:modified>
</cp:coreProperties>
</file>