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Manish\Downloads\"/>
    </mc:Choice>
  </mc:AlternateContent>
  <xr:revisionPtr revIDLastSave="0" documentId="13_ncr:1_{98B93915-73DA-4FA0-BD3C-928D5C47570A}"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4"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2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<sst xmlns="http://schemas.openxmlformats.org/spreadsheetml/2006/main" count="9063" uniqueCount="49">
  <si>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</si>
  <si>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</si>
  <si>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</si>
  <si>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</si>
  <si>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</si>
  <si>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</si>
  <si>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</si>
  <si>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</si>
  <si>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</si>
  <si>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</si>
  <si>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</si>
  <si>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</si>
  <si>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</si>
  <si>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</si>
  <si>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</si>
  <si>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</si>
  <si>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</si>
  <si>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</si>
  <si>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</si>
  <si>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</si>
  <si>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</si>
  <si>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</si>
  <si>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</si>
  <si>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</si>
  <si>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</si>
  <si>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</si>
  <si>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</si>
  <si>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</si>
  <si>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</si>
  <si>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</si>
  <si>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</si>
  <si>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</si>
  <si>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</si>
  <si>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</si>
  <si>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</si>
  <si>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</si>
  <si>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</si>
  <si>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</si>
  <si>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</si>
  <si>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</si>
  <si>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</si>
  <si>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</si>
  <si>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thsn 10 Miles</t>
  </si>
  <si>
    <t>Middle Age</t>
  </si>
  <si>
    <t>Old</t>
  </si>
  <si>
    <t xml:space="preserve"> </t>
  </si>
  <si>
    <t xml:space="preserve">            Bike Saled Dashboard </t>
  </si>
  <si>
    <t>adolescent</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</si>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</sst>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0" x14ac:knownFonts="1">
    <font>
      <sz val="11"/>
      <color theme="1"/>
      <name val="Calibri"/>
      <family val="2"/>
      <scheme val="minor"/>
    </font>
    <font>
      <sz val="11"/>
      <color theme="1"/>
      <name val="Calibri"/>
      <family val="2"/>
      <scheme val="minor"/>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FFFF"/>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0" xfId="0" applyFont="1"/>
    <xf numFmtId="1" fontId="0" fillId="0" borderId="0" xfId="0" applyNumberFormat="1"/>
    <xf numFmtId="0" fontId="0" fillId="0" borderId="10" xfId="0" applyBorder="1"/>
    <xf numFmtId="0" fontId="0" fillId="0" borderId="11" xfId="0" applyBorder="1"/>
    <xf numFmtId="0" fontId="0" fillId="0" borderId="12" xfId="0" applyBorder="1"/>
    <xf numFmtId="164" fontId="0" fillId="0" borderId="0" xfId="0" applyNumberFormat="1"/>
    <xf numFmtId="0" fontId="0" fillId="0" borderId="0" xfId="0" pivotButton="1"/>
    <xf numFmtId="0" fontId="0" fillId="0" borderId="0" xfId="0" applyAlignment="1">
      <alignment horizontal="left"/>
    </xf>
    <xf numFmtId="0" fontId="0" fillId="33" borderId="14" xfId="0" applyFill="1" applyBorder="1"/>
    <xf numFmtId="0" fontId="0" fillId="33" borderId="0" xfId="0" applyFill="1"/>
    <xf numFmtId="0" fontId="0" fillId="33" borderId="19" xfId="0" applyFill="1" applyBorder="1"/>
    <xf numFmtId="0" fontId="17" fillId="33" borderId="14" xfId="0" applyFont="1" applyFill="1" applyBorder="1"/>
    <xf numFmtId="0" fontId="17" fillId="33" borderId="15" xfId="0" applyFont="1" applyFill="1" applyBorder="1"/>
    <xf numFmtId="0" fontId="17" fillId="33" borderId="0" xfId="0" applyFont="1" applyFill="1"/>
    <xf numFmtId="0" fontId="17" fillId="33" borderId="17" xfId="0" applyFont="1" applyFill="1" applyBorder="1"/>
    <xf numFmtId="0" fontId="17" fillId="33" borderId="19" xfId="0" applyFont="1" applyFill="1" applyBorder="1"/>
    <xf numFmtId="0" fontId="17" fillId="33" borderId="20" xfId="0" applyFont="1" applyFill="1" applyBorder="1"/>
    <xf numFmtId="0" fontId="19" fillId="33" borderId="13" xfId="0" applyFont="1" applyFill="1" applyBorder="1" applyAlignment="1">
      <alignment horizontal="center" wrapText="1"/>
    </xf>
    <xf numFmtId="0" fontId="0" fillId="33" borderId="14" xfId="0" applyFill="1" applyBorder="1" applyAlignment="1">
      <alignment horizontal="center" wrapText="1"/>
    </xf>
    <xf numFmtId="0" fontId="0" fillId="33" borderId="16" xfId="0" applyFill="1" applyBorder="1" applyAlignment="1">
      <alignment horizontal="center" wrapText="1"/>
    </xf>
    <xf numFmtId="0" fontId="0" fillId="33" borderId="0" xfId="0" applyFill="1" applyAlignment="1">
      <alignment horizontal="center" wrapText="1"/>
    </xf>
    <xf numFmtId="0" fontId="0" fillId="33" borderId="18" xfId="0" applyFill="1" applyBorder="1" applyAlignment="1">
      <alignment horizontal="center" wrapText="1"/>
    </xf>
    <xf numFmtId="0" fontId="0" fillId="33" borderId="19" xfId="0" applyFill="1" applyBorder="1" applyAlignment="1">
      <alignment horizontal="center"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22500</c:v>
                </c:pt>
                <c:pt idx="1">
                  <c:v>14000</c:v>
                </c:pt>
              </c:numCache>
            </c:numRef>
          </c:val>
          <c:extLst>
            <c:ext xmlns:c16="http://schemas.microsoft.com/office/drawing/2014/chart" uri="{C3380CC4-5D6E-409C-BE32-E72D297353CC}">
              <c16:uniqueId val="{00000000-8973-4EC5-BCE4-B9045FEB9FC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31428.571428571428</c:v>
                </c:pt>
                <c:pt idx="1">
                  <c:v>38000</c:v>
                </c:pt>
              </c:numCache>
            </c:numRef>
          </c:val>
          <c:extLst>
            <c:ext xmlns:c16="http://schemas.microsoft.com/office/drawing/2014/chart" uri="{C3380CC4-5D6E-409C-BE32-E72D297353CC}">
              <c16:uniqueId val="{00000001-8973-4EC5-BCE4-B9045FEB9FC3}"/>
            </c:ext>
          </c:extLst>
        </c:ser>
        <c:dLbls>
          <c:showLegendKey val="0"/>
          <c:showVal val="0"/>
          <c:showCatName val="0"/>
          <c:showSerName val="0"/>
          <c:showPercent val="0"/>
          <c:showBubbleSize val="0"/>
        </c:dLbls>
        <c:gapWidth val="219"/>
        <c:overlap val="-27"/>
        <c:axId val="893687023"/>
        <c:axId val="893698543"/>
      </c:barChart>
      <c:catAx>
        <c:axId val="89368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98543"/>
        <c:crosses val="autoZero"/>
        <c:auto val="1"/>
        <c:lblAlgn val="ctr"/>
        <c:lblOffset val="100"/>
        <c:noMultiLvlLbl val="0"/>
      </c:catAx>
      <c:valAx>
        <c:axId val="893698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table'!$B$68:$B$69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table'!$A$70:$A$80</c:f>
              <c:strCache>
                <c:ptCount val="10"/>
                <c:pt idx="0">
                  <c:v>25</c:v>
                </c:pt>
                <c:pt idx="1">
                  <c:v>35</c:v>
                </c:pt>
                <c:pt idx="2">
                  <c:v>36</c:v>
                </c:pt>
                <c:pt idx="3">
                  <c:v>37</c:v>
                </c:pt>
                <c:pt idx="4">
                  <c:v>40</c:v>
                </c:pt>
                <c:pt idx="5">
                  <c:v>43</c:v>
                </c:pt>
                <c:pt idx="6">
                  <c:v>44</c:v>
                </c:pt>
                <c:pt idx="7">
                  <c:v>45</c:v>
                </c:pt>
                <c:pt idx="8">
                  <c:v>46</c:v>
                </c:pt>
                <c:pt idx="9">
                  <c:v>70</c:v>
                </c:pt>
              </c:strCache>
            </c:strRef>
          </c:cat>
          <c:val>
            <c:numRef>
              <c:f>'pivot table'!$B$70:$B$80</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7201-4F48-AAFF-59277A9794EA}"/>
            </c:ext>
          </c:extLst>
        </c:ser>
        <c:ser>
          <c:idx val="1"/>
          <c:order val="1"/>
          <c:tx>
            <c:strRef>
              <c:f>'pivot table'!$C$68:$C$69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table'!$A$70:$A$80</c:f>
              <c:strCache>
                <c:ptCount val="10"/>
                <c:pt idx="0">
                  <c:v>25</c:v>
                </c:pt>
                <c:pt idx="1">
                  <c:v>35</c:v>
                </c:pt>
                <c:pt idx="2">
                  <c:v>36</c:v>
                </c:pt>
                <c:pt idx="3">
                  <c:v>37</c:v>
                </c:pt>
                <c:pt idx="4">
                  <c:v>40</c:v>
                </c:pt>
                <c:pt idx="5">
                  <c:v>43</c:v>
                </c:pt>
                <c:pt idx="6">
                  <c:v>44</c:v>
                </c:pt>
                <c:pt idx="7">
                  <c:v>45</c:v>
                </c:pt>
                <c:pt idx="8">
                  <c:v>46</c:v>
                </c:pt>
                <c:pt idx="9">
                  <c:v>70</c:v>
                </c:pt>
              </c:strCache>
            </c:strRef>
          </c:cat>
          <c:val>
            <c:numRef>
              <c:f>'pivot table'!$C$70:$C$80</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7201-4F48-AAFF-59277A9794EA}"/>
            </c:ext>
          </c:extLst>
        </c:ser>
        <c:dLbls>
          <c:dLblPos val="t"/>
          <c:showLegendKey val="0"/>
          <c:showVal val="0"/>
          <c:showCatName val="0"/>
          <c:showSerName val="0"/>
          <c:showPercent val="0"/>
          <c:showBubbleSize val="0"/>
        </c:dLbls>
        <c:marker val="1"/>
        <c:smooth val="0"/>
        <c:axId val="1696290159"/>
        <c:axId val="1453221439"/>
      </c:lineChart>
      <c:catAx>
        <c:axId val="1696290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21439"/>
        <c:crosses val="autoZero"/>
        <c:auto val="1"/>
        <c:lblAlgn val="ctr"/>
        <c:lblOffset val="100"/>
        <c:noMultiLvlLbl val="0"/>
      </c:catAx>
      <c:valAx>
        <c:axId val="145322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9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baseline="0"/>
          </a:p>
          <a:p>
            <a:pPr>
              <a:defRPr/>
            </a:pPr>
            <a:endParaRPr lang="en-IN"/>
          </a:p>
        </c:rich>
      </c:tx>
      <c:layout>
        <c:manualLayout>
          <c:xMode val="edge"/>
          <c:yMode val="edge"/>
          <c:x val="0.31017430960664799"/>
          <c:y val="8.95542563617316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58705161854777E-2"/>
          <c:y val="0.15638670166229221"/>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table'!$A$23:$A$24</c:f>
              <c:strCache>
                <c:ptCount val="1"/>
                <c:pt idx="0">
                  <c:v>0-1 Miles</c:v>
                </c:pt>
              </c:strCache>
            </c:strRef>
          </c:cat>
          <c:val>
            <c:numRef>
              <c:f>'pivot table'!$B$23:$B$24</c:f>
              <c:numCache>
                <c:formatCode>General</c:formatCode>
                <c:ptCount val="1"/>
                <c:pt idx="0">
                  <c:v>9</c:v>
                </c:pt>
              </c:numCache>
            </c:numRef>
          </c:val>
          <c:smooth val="0"/>
          <c:extLst>
            <c:ext xmlns:c16="http://schemas.microsoft.com/office/drawing/2014/chart" uri="{C3380CC4-5D6E-409C-BE32-E72D297353CC}">
              <c16:uniqueId val="{00000000-E4F6-4700-ACF4-B163C8D9F41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table'!$A$23:$A$24</c:f>
              <c:strCache>
                <c:ptCount val="1"/>
                <c:pt idx="0">
                  <c:v>0-1 Miles</c:v>
                </c:pt>
              </c:strCache>
            </c:strRef>
          </c:cat>
          <c:val>
            <c:numRef>
              <c:f>'pivot table'!$C$23:$C$24</c:f>
              <c:numCache>
                <c:formatCode>General</c:formatCode>
                <c:ptCount val="1"/>
                <c:pt idx="0">
                  <c:v>12</c:v>
                </c:pt>
              </c:numCache>
            </c:numRef>
          </c:val>
          <c:smooth val="0"/>
          <c:extLst>
            <c:ext xmlns:c16="http://schemas.microsoft.com/office/drawing/2014/chart" uri="{C3380CC4-5D6E-409C-BE32-E72D297353CC}">
              <c16:uniqueId val="{00000001-E4F6-4700-ACF4-B163C8D9F413}"/>
            </c:ext>
          </c:extLst>
        </c:ser>
        <c:dLbls>
          <c:showLegendKey val="0"/>
          <c:showVal val="0"/>
          <c:showCatName val="0"/>
          <c:showSerName val="0"/>
          <c:showPercent val="0"/>
          <c:showBubbleSize val="0"/>
        </c:dLbls>
        <c:smooth val="0"/>
        <c:axId val="1441138703"/>
        <c:axId val="1441138223"/>
      </c:lineChart>
      <c:catAx>
        <c:axId val="14411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38223"/>
        <c:crosses val="autoZero"/>
        <c:auto val="1"/>
        <c:lblAlgn val="ctr"/>
        <c:lblOffset val="100"/>
        <c:noMultiLvlLbl val="0"/>
      </c:catAx>
      <c:valAx>
        <c:axId val="144113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13648293963251"/>
          <c:y val="0.16564596092155148"/>
          <c:w val="0.63637029746281715"/>
          <c:h val="0.65853091280256637"/>
        </c:manualLayout>
      </c:layout>
      <c:line3DChart>
        <c:grouping val="standard"/>
        <c:varyColors val="0"/>
        <c:ser>
          <c:idx val="0"/>
          <c:order val="0"/>
          <c:tx>
            <c:strRef>
              <c:f>'pivot table'!$B$44:$B$45</c:f>
              <c:strCache>
                <c:ptCount val="1"/>
                <c:pt idx="0">
                  <c:v>No</c:v>
                </c:pt>
              </c:strCache>
            </c:strRef>
          </c:tx>
          <c:spPr>
            <a:solidFill>
              <a:schemeClr val="accent1"/>
            </a:solidFill>
            <a:ln>
              <a:noFill/>
            </a:ln>
            <a:effectLst/>
            <a:sp3d/>
          </c:spPr>
          <c:cat>
            <c:strRef>
              <c:f>'pivot table'!$A$46:$A$49</c:f>
              <c:strCache>
                <c:ptCount val="3"/>
                <c:pt idx="0">
                  <c:v>adolescent</c:v>
                </c:pt>
                <c:pt idx="1">
                  <c:v>Middle Age</c:v>
                </c:pt>
                <c:pt idx="2">
                  <c:v>Old</c:v>
                </c:pt>
              </c:strCache>
            </c:strRef>
          </c:cat>
          <c:val>
            <c:numRef>
              <c:f>'pivot table'!$B$46:$B$49</c:f>
              <c:numCache>
                <c:formatCode>General</c:formatCode>
                <c:ptCount val="3"/>
                <c:pt idx="1">
                  <c:v>8</c:v>
                </c:pt>
                <c:pt idx="2">
                  <c:v>1</c:v>
                </c:pt>
              </c:numCache>
            </c:numRef>
          </c:val>
          <c:smooth val="0"/>
          <c:extLst>
            <c:ext xmlns:c16="http://schemas.microsoft.com/office/drawing/2014/chart" uri="{C3380CC4-5D6E-409C-BE32-E72D297353CC}">
              <c16:uniqueId val="{00000000-BA0B-4CD1-985A-8CC3717A5DAE}"/>
            </c:ext>
          </c:extLst>
        </c:ser>
        <c:ser>
          <c:idx val="1"/>
          <c:order val="1"/>
          <c:tx>
            <c:strRef>
              <c:f>'pivot table'!$C$44:$C$45</c:f>
              <c:strCache>
                <c:ptCount val="1"/>
                <c:pt idx="0">
                  <c:v>Yes</c:v>
                </c:pt>
              </c:strCache>
            </c:strRef>
          </c:tx>
          <c:spPr>
            <a:solidFill>
              <a:schemeClr val="accent2"/>
            </a:solidFill>
            <a:ln>
              <a:noFill/>
            </a:ln>
            <a:effectLst/>
            <a:sp3d/>
          </c:spP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10</c:v>
                </c:pt>
                <c:pt idx="2">
                  <c:v>1</c:v>
                </c:pt>
              </c:numCache>
            </c:numRef>
          </c:val>
          <c:smooth val="0"/>
          <c:extLst>
            <c:ext xmlns:c16="http://schemas.microsoft.com/office/drawing/2014/chart" uri="{C3380CC4-5D6E-409C-BE32-E72D297353CC}">
              <c16:uniqueId val="{00000001-BA0B-4CD1-985A-8CC3717A5DAE}"/>
            </c:ext>
          </c:extLst>
        </c:ser>
        <c:dLbls>
          <c:showLegendKey val="0"/>
          <c:showVal val="0"/>
          <c:showCatName val="0"/>
          <c:showSerName val="0"/>
          <c:showPercent val="0"/>
          <c:showBubbleSize val="0"/>
        </c:dLbls>
        <c:axId val="1448351903"/>
        <c:axId val="1696291119"/>
        <c:axId val="1416232751"/>
      </c:line3DChart>
      <c:catAx>
        <c:axId val="144835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91119"/>
        <c:crosses val="autoZero"/>
        <c:auto val="1"/>
        <c:lblAlgn val="ctr"/>
        <c:lblOffset val="100"/>
        <c:noMultiLvlLbl val="0"/>
      </c:catAx>
      <c:valAx>
        <c:axId val="16962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51903"/>
        <c:crosses val="autoZero"/>
        <c:crossBetween val="between"/>
      </c:valAx>
      <c:serAx>
        <c:axId val="14162327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911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table'!$A$70:$A$80</c:f>
              <c:strCache>
                <c:ptCount val="10"/>
                <c:pt idx="0">
                  <c:v>25</c:v>
                </c:pt>
                <c:pt idx="1">
                  <c:v>35</c:v>
                </c:pt>
                <c:pt idx="2">
                  <c:v>36</c:v>
                </c:pt>
                <c:pt idx="3">
                  <c:v>37</c:v>
                </c:pt>
                <c:pt idx="4">
                  <c:v>40</c:v>
                </c:pt>
                <c:pt idx="5">
                  <c:v>43</c:v>
                </c:pt>
                <c:pt idx="6">
                  <c:v>44</c:v>
                </c:pt>
                <c:pt idx="7">
                  <c:v>45</c:v>
                </c:pt>
                <c:pt idx="8">
                  <c:v>46</c:v>
                </c:pt>
                <c:pt idx="9">
                  <c:v>70</c:v>
                </c:pt>
              </c:strCache>
            </c:strRef>
          </c:cat>
          <c:val>
            <c:numRef>
              <c:f>'pivot table'!$B$70:$B$80</c:f>
              <c:numCache>
                <c:formatCode>General</c:formatCode>
                <c:ptCount val="10"/>
                <c:pt idx="3">
                  <c:v>1</c:v>
                </c:pt>
                <c:pt idx="4">
                  <c:v>1</c:v>
                </c:pt>
                <c:pt idx="5">
                  <c:v>1</c:v>
                </c:pt>
                <c:pt idx="6">
                  <c:v>2</c:v>
                </c:pt>
                <c:pt idx="7">
                  <c:v>2</c:v>
                </c:pt>
                <c:pt idx="8">
                  <c:v>1</c:v>
                </c:pt>
                <c:pt idx="9">
                  <c:v>1</c:v>
                </c:pt>
              </c:numCache>
            </c:numRef>
          </c:val>
          <c:smooth val="0"/>
          <c:extLst>
            <c:ext xmlns:c16="http://schemas.microsoft.com/office/drawing/2014/chart" uri="{C3380CC4-5D6E-409C-BE32-E72D297353CC}">
              <c16:uniqueId val="{00000000-A38B-4C40-BA7B-D273BB33A558}"/>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table'!$A$70:$A$80</c:f>
              <c:strCache>
                <c:ptCount val="10"/>
                <c:pt idx="0">
                  <c:v>25</c:v>
                </c:pt>
                <c:pt idx="1">
                  <c:v>35</c:v>
                </c:pt>
                <c:pt idx="2">
                  <c:v>36</c:v>
                </c:pt>
                <c:pt idx="3">
                  <c:v>37</c:v>
                </c:pt>
                <c:pt idx="4">
                  <c:v>40</c:v>
                </c:pt>
                <c:pt idx="5">
                  <c:v>43</c:v>
                </c:pt>
                <c:pt idx="6">
                  <c:v>44</c:v>
                </c:pt>
                <c:pt idx="7">
                  <c:v>45</c:v>
                </c:pt>
                <c:pt idx="8">
                  <c:v>46</c:v>
                </c:pt>
                <c:pt idx="9">
                  <c:v>70</c:v>
                </c:pt>
              </c:strCache>
            </c:strRef>
          </c:cat>
          <c:val>
            <c:numRef>
              <c:f>'pivot table'!$C$70:$C$80</c:f>
              <c:numCache>
                <c:formatCode>General</c:formatCode>
                <c:ptCount val="10"/>
                <c:pt idx="0">
                  <c:v>1</c:v>
                </c:pt>
                <c:pt idx="1">
                  <c:v>1</c:v>
                </c:pt>
                <c:pt idx="2">
                  <c:v>2</c:v>
                </c:pt>
                <c:pt idx="3">
                  <c:v>5</c:v>
                </c:pt>
                <c:pt idx="7">
                  <c:v>1</c:v>
                </c:pt>
                <c:pt idx="8">
                  <c:v>1</c:v>
                </c:pt>
                <c:pt idx="9">
                  <c:v>1</c:v>
                </c:pt>
              </c:numCache>
            </c:numRef>
          </c:val>
          <c:smooth val="0"/>
          <c:extLst>
            <c:ext xmlns:c16="http://schemas.microsoft.com/office/drawing/2014/chart" uri="{C3380CC4-5D6E-409C-BE32-E72D297353CC}">
              <c16:uniqueId val="{00000001-A38B-4C40-BA7B-D273BB33A558}"/>
            </c:ext>
          </c:extLst>
        </c:ser>
        <c:dLbls>
          <c:showLegendKey val="0"/>
          <c:showVal val="0"/>
          <c:showCatName val="0"/>
          <c:showSerName val="0"/>
          <c:showPercent val="0"/>
          <c:showBubbleSize val="0"/>
        </c:dLbls>
        <c:marker val="1"/>
        <c:smooth val="0"/>
        <c:axId val="1696290159"/>
        <c:axId val="1453221439"/>
      </c:lineChart>
      <c:catAx>
        <c:axId val="169629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221439"/>
        <c:crosses val="autoZero"/>
        <c:auto val="1"/>
        <c:lblAlgn val="ctr"/>
        <c:lblOffset val="100"/>
        <c:noMultiLvlLbl val="0"/>
      </c:catAx>
      <c:valAx>
        <c:axId val="145322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9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table'!$A$96:$A$97</c:f>
              <c:strCache>
                <c:ptCount val="1"/>
                <c:pt idx="0">
                  <c:v>Europe</c:v>
                </c:pt>
              </c:strCache>
            </c:strRef>
          </c:cat>
          <c:val>
            <c:numRef>
              <c:f>'pivot table'!$B$96:$B$97</c:f>
              <c:numCache>
                <c:formatCode>General</c:formatCode>
                <c:ptCount val="1"/>
                <c:pt idx="0">
                  <c:v>21</c:v>
                </c:pt>
              </c:numCache>
            </c:numRef>
          </c:val>
          <c:extLst>
            <c:ext xmlns:c16="http://schemas.microsoft.com/office/drawing/2014/chart" uri="{C3380CC4-5D6E-409C-BE32-E72D297353CC}">
              <c16:uniqueId val="{00000000-E512-468D-BF80-1E32A0451DF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table'!$A$123:$A$126</c:f>
              <c:strCache>
                <c:ptCount val="3"/>
                <c:pt idx="0">
                  <c:v>Europe</c:v>
                </c:pt>
                <c:pt idx="1">
                  <c:v>North America</c:v>
                </c:pt>
                <c:pt idx="2">
                  <c:v>Pacific</c:v>
                </c:pt>
              </c:strCache>
            </c:strRef>
          </c:cat>
          <c:val>
            <c:numRef>
              <c:f>'pivot table'!$B$123:$B$126</c:f>
              <c:numCache>
                <c:formatCode>General</c:formatCode>
                <c:ptCount val="3"/>
                <c:pt idx="0">
                  <c:v>300</c:v>
                </c:pt>
                <c:pt idx="1">
                  <c:v>508</c:v>
                </c:pt>
                <c:pt idx="2">
                  <c:v>192</c:v>
                </c:pt>
              </c:numCache>
            </c:numRef>
          </c:val>
          <c:extLst>
            <c:ext xmlns:c16="http://schemas.microsoft.com/office/drawing/2014/chart" uri="{C3380CC4-5D6E-409C-BE32-E72D297353CC}">
              <c16:uniqueId val="{00000000-8F84-4E31-898D-769F5B2611A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a:p>
            <a:pPr>
              <a:defRPr/>
            </a:pPr>
            <a:endParaRPr lang="en-IN"/>
          </a:p>
        </c:rich>
      </c:tx>
      <c:layout>
        <c:manualLayout>
          <c:xMode val="edge"/>
          <c:yMode val="edge"/>
          <c:x val="0.26803169490177364"/>
          <c:y val="5.36158309158723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40012276135865"/>
          <c:y val="0.23671114520802336"/>
          <c:w val="0.82864581106952206"/>
          <c:h val="0.56432270840204224"/>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22500</c:v>
                </c:pt>
                <c:pt idx="1">
                  <c:v>14000</c:v>
                </c:pt>
              </c:numCache>
            </c:numRef>
          </c:val>
          <c:extLst>
            <c:ext xmlns:c16="http://schemas.microsoft.com/office/drawing/2014/chart" uri="{C3380CC4-5D6E-409C-BE32-E72D297353CC}">
              <c16:uniqueId val="{00000000-2FBF-43D1-B154-29790CF46043}"/>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31428.571428571428</c:v>
                </c:pt>
                <c:pt idx="1">
                  <c:v>38000</c:v>
                </c:pt>
              </c:numCache>
            </c:numRef>
          </c:val>
          <c:extLst>
            <c:ext xmlns:c16="http://schemas.microsoft.com/office/drawing/2014/chart" uri="{C3380CC4-5D6E-409C-BE32-E72D297353CC}">
              <c16:uniqueId val="{00000001-2FBF-43D1-B154-29790CF46043}"/>
            </c:ext>
          </c:extLst>
        </c:ser>
        <c:dLbls>
          <c:showLegendKey val="0"/>
          <c:showVal val="0"/>
          <c:showCatName val="0"/>
          <c:showSerName val="0"/>
          <c:showPercent val="0"/>
          <c:showBubbleSize val="0"/>
        </c:dLbls>
        <c:gapWidth val="100"/>
        <c:overlap val="-24"/>
        <c:axId val="893687023"/>
        <c:axId val="893698543"/>
      </c:barChart>
      <c:catAx>
        <c:axId val="8936870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98543"/>
        <c:crosses val="autoZero"/>
        <c:auto val="1"/>
        <c:lblAlgn val="ctr"/>
        <c:lblOffset val="100"/>
        <c:noMultiLvlLbl val="0"/>
      </c:catAx>
      <c:valAx>
        <c:axId val="893698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6870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037272473359167"/>
          <c:y val="5.0195687652781436E-2"/>
          <c:w val="0.19962727526640833"/>
          <c:h val="0.17357898208449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a:p>
            <a:pPr>
              <a:defRPr/>
            </a:pPr>
            <a:endParaRPr lang="en-IN"/>
          </a:p>
          <a:p>
            <a:pPr>
              <a:defRPr/>
            </a:pPr>
            <a:endParaRPr lang="en-IN"/>
          </a:p>
        </c:rich>
      </c:tx>
      <c:layout>
        <c:manualLayout>
          <c:xMode val="edge"/>
          <c:yMode val="edge"/>
          <c:x val="0.33681631299355552"/>
          <c:y val="2.4817833269357922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01760535746987"/>
          <c:y val="0.19930534434268679"/>
          <c:w val="0.6735301837270341"/>
          <c:h val="0.6585309128025663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table'!$A$23:$A$24</c:f>
              <c:strCache>
                <c:ptCount val="1"/>
                <c:pt idx="0">
                  <c:v>0-1 Miles</c:v>
                </c:pt>
              </c:strCache>
            </c:strRef>
          </c:cat>
          <c:val>
            <c:numRef>
              <c:f>'pivot table'!$B$23:$B$24</c:f>
              <c:numCache>
                <c:formatCode>General</c:formatCode>
                <c:ptCount val="1"/>
                <c:pt idx="0">
                  <c:v>9</c:v>
                </c:pt>
              </c:numCache>
            </c:numRef>
          </c:val>
          <c:smooth val="0"/>
          <c:extLst>
            <c:ext xmlns:c16="http://schemas.microsoft.com/office/drawing/2014/chart" uri="{C3380CC4-5D6E-409C-BE32-E72D297353CC}">
              <c16:uniqueId val="{00000000-879F-4BD1-AFD5-31868CD80495}"/>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table'!$A$23:$A$24</c:f>
              <c:strCache>
                <c:ptCount val="1"/>
                <c:pt idx="0">
                  <c:v>0-1 Miles</c:v>
                </c:pt>
              </c:strCache>
            </c:strRef>
          </c:cat>
          <c:val>
            <c:numRef>
              <c:f>'pivot table'!$C$23:$C$24</c:f>
              <c:numCache>
                <c:formatCode>General</c:formatCode>
                <c:ptCount val="1"/>
                <c:pt idx="0">
                  <c:v>12</c:v>
                </c:pt>
              </c:numCache>
            </c:numRef>
          </c:val>
          <c:smooth val="0"/>
          <c:extLst>
            <c:ext xmlns:c16="http://schemas.microsoft.com/office/drawing/2014/chart" uri="{C3380CC4-5D6E-409C-BE32-E72D297353CC}">
              <c16:uniqueId val="{00000001-879F-4BD1-AFD5-31868CD80495}"/>
            </c:ext>
          </c:extLst>
        </c:ser>
        <c:dLbls>
          <c:showLegendKey val="0"/>
          <c:showVal val="0"/>
          <c:showCatName val="0"/>
          <c:showSerName val="0"/>
          <c:showPercent val="0"/>
          <c:showBubbleSize val="0"/>
        </c:dLbls>
        <c:marker val="1"/>
        <c:smooth val="0"/>
        <c:axId val="1441138703"/>
        <c:axId val="1441138223"/>
      </c:lineChart>
      <c:catAx>
        <c:axId val="14411387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38223"/>
        <c:crosses val="autoZero"/>
        <c:auto val="1"/>
        <c:lblAlgn val="ctr"/>
        <c:lblOffset val="100"/>
        <c:noMultiLvlLbl val="0"/>
      </c:catAx>
      <c:valAx>
        <c:axId val="144113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1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313648293963251"/>
          <c:y val="0.16564596092155148"/>
          <c:w val="0.63637029746281715"/>
          <c:h val="0.65853091280256637"/>
        </c:manualLayout>
      </c:layout>
      <c:line3DChart>
        <c:grouping val="standard"/>
        <c:varyColors val="0"/>
        <c:ser>
          <c:idx val="0"/>
          <c:order val="0"/>
          <c:tx>
            <c:strRef>
              <c:f>'pivot table'!$B$44:$B$45</c:f>
              <c:strCache>
                <c:ptCount val="1"/>
                <c:pt idx="0">
                  <c:v>No</c:v>
                </c:pt>
              </c:strCache>
            </c:strRef>
          </c:tx>
          <c:spPr>
            <a:solidFill>
              <a:schemeClr val="accent1"/>
            </a:solidFill>
            <a:ln>
              <a:noFill/>
            </a:ln>
            <a:effectLst/>
            <a:sp3d/>
          </c:spPr>
          <c:cat>
            <c:strRef>
              <c:f>'pivot table'!$A$46:$A$49</c:f>
              <c:strCache>
                <c:ptCount val="3"/>
                <c:pt idx="0">
                  <c:v>adolescent</c:v>
                </c:pt>
                <c:pt idx="1">
                  <c:v>Middle Age</c:v>
                </c:pt>
                <c:pt idx="2">
                  <c:v>Old</c:v>
                </c:pt>
              </c:strCache>
            </c:strRef>
          </c:cat>
          <c:val>
            <c:numRef>
              <c:f>'pivot table'!$B$46:$B$49</c:f>
              <c:numCache>
                <c:formatCode>General</c:formatCode>
                <c:ptCount val="3"/>
                <c:pt idx="1">
                  <c:v>8</c:v>
                </c:pt>
                <c:pt idx="2">
                  <c:v>1</c:v>
                </c:pt>
              </c:numCache>
            </c:numRef>
          </c:val>
          <c:smooth val="0"/>
          <c:extLst>
            <c:ext xmlns:c16="http://schemas.microsoft.com/office/drawing/2014/chart" uri="{C3380CC4-5D6E-409C-BE32-E72D297353CC}">
              <c16:uniqueId val="{00000000-0F04-4CA6-8C55-DA5D3C256021}"/>
            </c:ext>
          </c:extLst>
        </c:ser>
        <c:ser>
          <c:idx val="1"/>
          <c:order val="1"/>
          <c:tx>
            <c:strRef>
              <c:f>'pivot table'!$C$44:$C$45</c:f>
              <c:strCache>
                <c:ptCount val="1"/>
                <c:pt idx="0">
                  <c:v>Yes</c:v>
                </c:pt>
              </c:strCache>
            </c:strRef>
          </c:tx>
          <c:spPr>
            <a:solidFill>
              <a:schemeClr val="accent2"/>
            </a:solidFill>
            <a:ln>
              <a:noFill/>
            </a:ln>
            <a:effectLst/>
            <a:sp3d/>
          </c:spP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10</c:v>
                </c:pt>
                <c:pt idx="2">
                  <c:v>1</c:v>
                </c:pt>
              </c:numCache>
            </c:numRef>
          </c:val>
          <c:smooth val="0"/>
          <c:extLst>
            <c:ext xmlns:c16="http://schemas.microsoft.com/office/drawing/2014/chart" uri="{C3380CC4-5D6E-409C-BE32-E72D297353CC}">
              <c16:uniqueId val="{00000001-0F04-4CA6-8C55-DA5D3C256021}"/>
            </c:ext>
          </c:extLst>
        </c:ser>
        <c:dLbls>
          <c:showLegendKey val="0"/>
          <c:showVal val="0"/>
          <c:showCatName val="0"/>
          <c:showSerName val="0"/>
          <c:showPercent val="0"/>
          <c:showBubbleSize val="0"/>
        </c:dLbls>
        <c:axId val="1448351903"/>
        <c:axId val="1696291119"/>
        <c:axId val="1416232751"/>
      </c:line3DChart>
      <c:catAx>
        <c:axId val="144835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91119"/>
        <c:crosses val="autoZero"/>
        <c:auto val="1"/>
        <c:lblAlgn val="ctr"/>
        <c:lblOffset val="100"/>
        <c:noMultiLvlLbl val="0"/>
      </c:catAx>
      <c:valAx>
        <c:axId val="16962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351903"/>
        <c:crosses val="autoZero"/>
        <c:crossBetween val="between"/>
      </c:valAx>
      <c:serAx>
        <c:axId val="14162327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911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179070</xdr:rowOff>
    </xdr:from>
    <xdr:to>
      <xdr:col>12</xdr:col>
      <xdr:colOff>304800</xdr:colOff>
      <xdr:row>15</xdr:row>
      <xdr:rowOff>179070</xdr:rowOff>
    </xdr:to>
    <xdr:graphicFrame macro="">
      <xdr:nvGraphicFramePr>
        <xdr:cNvPr id="3" name="Chart 2">
          <a:extLst>
            <a:ext uri="{FF2B5EF4-FFF2-40B4-BE49-F238E27FC236}">
              <a16:creationId xmlns:a16="http://schemas.microsoft.com/office/drawing/2014/main" id="{47865ED1-D815-BDCB-4570-CDE019C54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76200</xdr:rowOff>
    </xdr:from>
    <xdr:to>
      <xdr:col>11</xdr:col>
      <xdr:colOff>60960</xdr:colOff>
      <xdr:row>32</xdr:row>
      <xdr:rowOff>15240</xdr:rowOff>
    </xdr:to>
    <xdr:graphicFrame macro="">
      <xdr:nvGraphicFramePr>
        <xdr:cNvPr id="2" name="Chart 1">
          <a:extLst>
            <a:ext uri="{FF2B5EF4-FFF2-40B4-BE49-F238E27FC236}">
              <a16:creationId xmlns:a16="http://schemas.microsoft.com/office/drawing/2014/main" id="{F2F497B8-5A02-4F62-269E-A90AC39F77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179070</xdr:rowOff>
    </xdr:from>
    <xdr:to>
      <xdr:col>11</xdr:col>
      <xdr:colOff>358140</xdr:colOff>
      <xdr:row>55</xdr:row>
      <xdr:rowOff>114300</xdr:rowOff>
    </xdr:to>
    <xdr:graphicFrame macro="">
      <xdr:nvGraphicFramePr>
        <xdr:cNvPr id="4" name="Chart 3">
          <a:extLst>
            <a:ext uri="{FF2B5EF4-FFF2-40B4-BE49-F238E27FC236}">
              <a16:creationId xmlns:a16="http://schemas.microsoft.com/office/drawing/2014/main" id="{E59AECD7-2119-E04C-0118-F49A567ED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67</xdr:row>
      <xdr:rowOff>3810</xdr:rowOff>
    </xdr:from>
    <xdr:to>
      <xdr:col>12</xdr:col>
      <xdr:colOff>586740</xdr:colOff>
      <xdr:row>82</xdr:row>
      <xdr:rowOff>3810</xdr:rowOff>
    </xdr:to>
    <xdr:graphicFrame macro="">
      <xdr:nvGraphicFramePr>
        <xdr:cNvPr id="5" name="Chart 4">
          <a:extLst>
            <a:ext uri="{FF2B5EF4-FFF2-40B4-BE49-F238E27FC236}">
              <a16:creationId xmlns:a16="http://schemas.microsoft.com/office/drawing/2014/main" id="{3F2FF63B-7AAF-C531-3931-1BCE39362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358140</xdr:colOff>
      <xdr:row>95</xdr:row>
      <xdr:rowOff>152400</xdr:rowOff>
    </xdr:from>
    <xdr:to>
      <xdr:col>10</xdr:col>
      <xdr:colOff>38100</xdr:colOff>
      <xdr:row>109</xdr:row>
      <xdr:rowOff>148590</xdr:rowOff>
    </xdr:to>
    <xdr:graphicFrame macro="">
      <xdr:nvGraphicFramePr>
        <xdr:cNvPr id="6" name="Chart 5">
          <a:extLst>
            <a:ext uri="{FF2B5EF4-FFF2-40B4-BE49-F238E27FC236}">
              <a16:creationId xmlns:a16="http://schemas.microsoft.com/office/drawing/2014/main" id="{4F9A5112-554A-C19C-F569-133656727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678180</xdr:colOff>
      <xdr:row>115</xdr:row>
      <xdr:rowOff>26670</xdr:rowOff>
    </xdr:from>
    <xdr:to>
      <xdr:col>11</xdr:col>
      <xdr:colOff>327660</xdr:colOff>
      <xdr:row>130</xdr:row>
      <xdr:rowOff>26670</xdr:rowOff>
    </xdr:to>
    <xdr:graphicFrame macro="">
      <xdr:nvGraphicFramePr>
        <xdr:cNvPr id="7" name="Chart 6">
          <a:extLst>
            <a:ext uri="{FF2B5EF4-FFF2-40B4-BE49-F238E27FC236}">
              <a16:creationId xmlns:a16="http://schemas.microsoft.com/office/drawing/2014/main" id="{74C07463-9B1B-13AD-546A-F69419BF0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25037</xdr:colOff>
      <xdr:row>6</xdr:row>
      <xdr:rowOff>136070</xdr:rowOff>
    </xdr:from>
    <xdr:to>
      <xdr:col>8</xdr:col>
      <xdr:colOff>576943</xdr:colOff>
      <xdr:row>25</xdr:row>
      <xdr:rowOff>152399</xdr:rowOff>
    </xdr:to>
    <xdr:graphicFrame macro="">
      <xdr:nvGraphicFramePr>
        <xdr:cNvPr id="2" name="Chart 1">
          <a:extLst>
            <a:ext uri="{FF2B5EF4-FFF2-40B4-BE49-F238E27FC236}">
              <a16:creationId xmlns:a16="http://schemas.microsoft.com/office/drawing/2014/main" id="{04041B6C-6E08-4A08-9AD7-E1FD0C781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595448</xdr:colOff>
      <xdr:row>6</xdr:row>
      <xdr:rowOff>106679</xdr:rowOff>
    </xdr:from>
    <xdr:to>
      <xdr:col>22</xdr:col>
      <xdr:colOff>484909</xdr:colOff>
      <xdr:row>25</xdr:row>
      <xdr:rowOff>110837</xdr:rowOff>
    </xdr:to>
    <xdr:graphicFrame macro="">
      <xdr:nvGraphicFramePr>
        <xdr:cNvPr id="3" name="Chart 2">
          <a:extLst>
            <a:ext uri="{FF2B5EF4-FFF2-40B4-BE49-F238E27FC236}">
              <a16:creationId xmlns:a16="http://schemas.microsoft.com/office/drawing/2014/main" id="{B8D8865A-7B7A-490E-A117-2E1E09361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45718</xdr:colOff>
      <xdr:row>6</xdr:row>
      <xdr:rowOff>149133</xdr:rowOff>
    </xdr:from>
    <xdr:to>
      <xdr:col>15</xdr:col>
      <xdr:colOff>511629</xdr:colOff>
      <xdr:row>25</xdr:row>
      <xdr:rowOff>138546</xdr:rowOff>
    </xdr:to>
    <xdr:graphicFrame macro="">
      <xdr:nvGraphicFramePr>
        <xdr:cNvPr id="4" name="Chart 3">
          <a:extLst>
            <a:ext uri="{FF2B5EF4-FFF2-40B4-BE49-F238E27FC236}">
              <a16:creationId xmlns:a16="http://schemas.microsoft.com/office/drawing/2014/main" id="{E1A3FC49-05FE-4AEA-B493-9A4DF09B8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43543</xdr:colOff>
      <xdr:row>26</xdr:row>
      <xdr:rowOff>37012</xdr:rowOff>
    </xdr:from>
    <xdr:to>
      <xdr:col>22</xdr:col>
      <xdr:colOff>489856</xdr:colOff>
      <xdr:row>43</xdr:row>
      <xdr:rowOff>124691</xdr:rowOff>
    </xdr:to>
    <xdr:graphicFrame macro="">
      <xdr:nvGraphicFramePr>
        <xdr:cNvPr id="5" name="Chart 4">
          <a:extLst>
            <a:ext uri="{FF2B5EF4-FFF2-40B4-BE49-F238E27FC236}">
              <a16:creationId xmlns:a16="http://schemas.microsoft.com/office/drawing/2014/main" id="{3C9BEBC3-07B5-48EB-B9BB-9553DE45C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11578</xdr:colOff>
      <xdr:row>7</xdr:row>
      <xdr:rowOff>34242</xdr:rowOff>
    </xdr:from>
    <xdr:to>
      <xdr:col>26</xdr:col>
      <xdr:colOff>11578</xdr:colOff>
      <xdr:row>14</xdr:row>
      <xdr:rowOff>152400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E933429-C258-4F06-033A-C31810D932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032378" y="1322715"/>
              <a:ext cx="1828800" cy="137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9203</xdr:colOff>
      <xdr:row>28</xdr:row>
      <xdr:rowOff>107868</xdr:rowOff>
    </xdr:from>
    <xdr:to>
      <xdr:col>26</xdr:col>
      <xdr:colOff>9203</xdr:colOff>
      <xdr:row>43</xdr:row>
      <xdr:rowOff>58388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503F8CC-DE2F-D2AC-AEAB-BA00B23EAB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30003" y="5178632"/>
              <a:ext cx="1828800" cy="26521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33052</xdr:colOff>
      <xdr:row>15</xdr:row>
      <xdr:rowOff>124690</xdr:rowOff>
    </xdr:from>
    <xdr:to>
      <xdr:col>26</xdr:col>
      <xdr:colOff>33052</xdr:colOff>
      <xdr:row>27</xdr:row>
      <xdr:rowOff>180107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79EE275-913D-009C-DEE7-B380D8A664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53852" y="2854035"/>
              <a:ext cx="1828800" cy="2216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sh" refreshedDate="45504.895292939815" createdVersion="8" refreshedVersion="8" minRefreshableVersion="3" recordCount="1000" xr:uid="{09F1995D-6017-4597-BA2F-CACA7BB954D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s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380899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3"/>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3"/>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3"/>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3"/>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3"/>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3"/>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3"/>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3"/>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3"/>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3"/>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3"/>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3"/>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3"/>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3"/>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3"/>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3"/>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3"/>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3"/>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3"/>
    <x v="0"/>
  </r>
  <r>
    <n v="14913"/>
    <x v="0"/>
    <x v="0"/>
    <n v="40000"/>
    <n v="1"/>
    <x v="1"/>
    <s v="Clerical"/>
    <s v="Yes"/>
    <n v="1"/>
    <x v="3"/>
    <x v="2"/>
    <x v="28"/>
    <x v="0"/>
    <x v="1"/>
  </r>
  <r>
    <n v="14077"/>
    <x v="1"/>
    <x v="1"/>
    <n v="30000"/>
    <n v="0"/>
    <x v="2"/>
    <s v="Skilled Manual"/>
    <s v="Yes"/>
    <n v="2"/>
    <x v="2"/>
    <x v="2"/>
    <x v="25"/>
    <x v="3"/>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3"/>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3"/>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3"/>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9B01F-D884-4876-B793-0F965F5D3E5C}" name="PivotTable38"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2:B126"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650A7C-F15E-42BF-B805-B2F202B07291}" name="PivotTable37"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4:B116"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axis="axisRow" showAll="0">
      <items count="4">
        <item x="0"/>
        <item h="1" x="2"/>
        <item h="1" x="1"/>
        <item t="default"/>
      </items>
    </pivotField>
    <pivotField showAll="0"/>
    <pivotField showAll="0"/>
    <pivotField dataField="1" showAll="0"/>
  </pivotFields>
  <rowFields count="1">
    <field x="10"/>
  </rowFields>
  <rowItems count="2">
    <i>
      <x/>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FA7B4-715F-47E9-911D-773AB910D919}" name="PivotTable2"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5:B97"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axis="axisRow" showAll="0">
      <items count="4">
        <item x="0"/>
        <item h="1" x="2"/>
        <item h="1" x="1"/>
        <item t="default"/>
      </items>
    </pivotField>
    <pivotField showAll="0"/>
    <pivotField showAll="0"/>
    <pivotField dataField="1" showAll="0"/>
  </pivotFields>
  <rowFields count="1">
    <field x="10"/>
  </rowFields>
  <rowItems count="2">
    <i>
      <x/>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42A387-ECDA-4DB5-8FC0-EEC560AF2DAF}" name="PivotTable5"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D8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1">
    <i>
      <x/>
    </i>
    <i>
      <x v="10"/>
    </i>
    <i>
      <x v="11"/>
    </i>
    <i>
      <x v="12"/>
    </i>
    <i>
      <x v="15"/>
    </i>
    <i>
      <x v="18"/>
    </i>
    <i>
      <x v="19"/>
    </i>
    <i>
      <x v="20"/>
    </i>
    <i>
      <x v="21"/>
    </i>
    <i>
      <x v="45"/>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E54184-3A72-4C92-940D-D298A51307F6}" name="PivotTable4"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 "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357A58-F509-4D38-A91D-997C68E6A602}" name="PivotTable3"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AECC90-26BE-41B5-B188-0E38860CF1F8}" name="PivotTable1"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9F116-FF1D-4FFB-A118-9D566B2C18BB}" sourceName="Marital Status">
  <pivotTables>
    <pivotTable tabId="4" name="PivotTable1"/>
    <pivotTable tabId="4" name="PivotTable3"/>
    <pivotTable tabId="4" name="PivotTable4"/>
    <pivotTable tabId="4" name="PivotTable5"/>
    <pivotTable tabId="4" name="PivotTable2"/>
    <pivotTable tabId="4" name="PivotTable37"/>
  </pivotTables>
  <data>
    <tabular pivotCacheId="138089900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216CDB-8D7C-404F-875D-194E33E984B9}" sourceName="Education">
  <pivotTables>
    <pivotTable tabId="4" name="PivotTable5"/>
    <pivotTable tabId="4" name="PivotTable1"/>
    <pivotTable tabId="4" name="PivotTable3"/>
    <pivotTable tabId="4" name="PivotTable4"/>
    <pivotTable tabId="4" name="PivotTable2"/>
    <pivotTable tabId="4" name="PivotTable37"/>
  </pivotTables>
  <data>
    <tabular pivotCacheId="1380899002">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6A8AE5-8950-46B9-B388-10D7D200723E}" sourceName="Region">
  <pivotTables>
    <pivotTable tabId="4" name="PivotTable5"/>
    <pivotTable tabId="4" name="PivotTable1"/>
    <pivotTable tabId="4" name="PivotTable3"/>
    <pivotTable tabId="4" name="PivotTable4"/>
    <pivotTable tabId="4" name="PivotTable2"/>
    <pivotTable tabId="4" name="PivotTable37"/>
  </pivotTables>
  <data>
    <tabular pivotCacheId="138089900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93F9BD-3617-4C45-A7E1-A94B678C569F}" cache="Slicer_Marital_Status" caption="Marital Status" rowHeight="234950"/>
  <slicer name="Education" xr10:uid="{C8EC61F9-8770-4681-B99B-ABA7573469FA}" cache="Slicer_Education" caption="Education" rowHeight="234950"/>
  <slicer name="Region" xr10:uid="{1C1D6F08-8C0E-4D50-A7A7-698632D1B0F3}" cache="Slicer_Region" caption="Region" rowHeight="2349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5EE1389-58BD-4327-8E56-233E7251CA81}">
  <we:reference id="wa200006009" version="2.0.1.10" store="en-US" storeType="OMEX"/>
  <we:alternateReferences>
    <we:reference id="wa200006009" version="2.0.1.10" store="wa200006009"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_xldudf_SAI_ASK</we:customFunctionIds>
        <we:customFunctionIds>_xldudf_SAI_PROMPTARRAY</we:customFunctionIds>
        <we:customFunctionIds>_xldudf_SAI_GENERATETABLE</we:customFunctionIds>
        <we:customFunctionIds>_xldudf_SAI_FILL</we:customFunctionIds>
        <we:customFunctionIds>_xldudf_SAI_SPLIT</we:customFunctionIds>
        <we:customFunctionIds>_xldudf_SAI_EXTRACT</we:customFunctionIds>
        <we:customFunctionIds>_xldudf_SAI_EXTRACTARRAY</we:customFunctionIds>
        <we:customFunctionIds>_xldudf_SAI_EDIT</we:customFunctionIds>
        <we:customFunctionIds>_xldudf_SAI_EDITARRAY</we:customFunctionIds>
        <we:customFunctionIds>_xldudf_SAI_FORMAT</we:customFunctionIds>
        <we:customFunctionIds>_xldudf_SAI_FORMATARRAY</we:customFunctionIds>
        <we:customFunctionIds>_xldudf_SAI_CLASSIFY</we:customFunctionIds>
        <we:customFunctionIds>_xldudf_SAI_CLASSIFYARRAY</we:customFunctionIds>
        <we:customFunctionIds>_xldudf_SAI_TAG</we:customFunctionIds>
        <we:customFunctionIds>_xldudf_SAI_TAGARRAY</we:customFunctionIds>
        <we:customFunctionIds>_xldudf_SAI_SUMMARIZE</we:customFunctionIds>
        <we:customFunctionIds>_xldudf_SAI_SUMMARIZEARRAY</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001"/>
  <sheetViews>
    <sheetView topLeftCell="A906" zoomScaleNormal="100" workbookViewId="0">
      <selection activeCell="J913" sqref="J913"/>
    </sheetView>
  </sheetViews>
  <sheetFormatPr defaultColWidth="11.88671875" defaultRowHeight="14.4" x14ac:dyDescent="0.3"/>
  <cols>
    <col min="1" max="1" width="10.6640625" customWidth="1"/>
    <col min="2" max="2" width="15.6640625" customWidth="1"/>
    <col min="3" max="3" width="13.5546875" customWidth="1"/>
    <col min="4" max="4" width="11.88671875" customWidth="1"/>
    <col min="5" max="5" width="11.21875" customWidth="1"/>
    <col min="6" max="6" width="16.21875" bestFit="1" customWidth="1"/>
    <col min="7" max="7" width="15.109375" customWidth="1"/>
    <col min="8" max="8" width="11.77734375" bestFit="1" customWidth="1"/>
    <col min="9" max="9" width="8.33203125" customWidth="1"/>
    <col min="10" max="10" width="16.5546875" bestFit="1" customWidth="1"/>
    <col min="11" max="11" width="12.88671875" bestFit="1" customWidth="1"/>
    <col min="12" max="13" width="12" customWidth="1"/>
    <col min="14" max="14" width="13.33203125" bestFit="1" customWidth="1"/>
  </cols>
  <sheetData>
    <row r="1" spans="1:14" ht="15" thickBot="1" x14ac:dyDescent="0.35">
      <c r="A1" s="3" t="s">
        <v>0</v>
      </c>
      <c r="B1" s="4" t="s">
        <v>1</v>
      </c>
      <c r="C1" s="4" t="s">
        <v>2</v>
      </c>
      <c r="D1" s="4" t="s">
        <v>3</v>
      </c>
      <c r="E1" s="4" t="s">
        <v>4</v>
      </c>
      <c r="F1" s="4" t="s">
        <v>5</v>
      </c>
      <c r="G1" s="4" t="s">
        <v>6</v>
      </c>
      <c r="H1" s="4" t="s">
        <v>7</v>
      </c>
      <c r="I1" s="4" t="s">
        <v>8</v>
      </c>
      <c r="J1" s="4" t="s">
        <v>9</v>
      </c>
      <c r="K1" s="4" t="s">
        <v>10</v>
      </c>
      <c r="L1" s="4" t="s">
        <v>11</v>
      </c>
      <c r="M1" s="4" t="s">
        <v>36</v>
      </c>
      <c r="N1" s="5" t="s">
        <v>12</v>
      </c>
    </row>
    <row r="2" spans="1:14" x14ac:dyDescent="0.3">
      <c r="A2">
        <v>12496</v>
      </c>
      <c r="B2" t="s">
        <v>32</v>
      </c>
      <c r="C2" t="s">
        <v>34</v>
      </c>
      <c r="D2" s="6">
        <v>40000</v>
      </c>
      <c r="E2">
        <v>1</v>
      </c>
      <c r="F2" t="s">
        <v>13</v>
      </c>
      <c r="G2" t="s">
        <v>14</v>
      </c>
      <c r="H2" t="s">
        <v>15</v>
      </c>
      <c r="I2">
        <v>0</v>
      </c>
      <c r="J2" t="s">
        <v>16</v>
      </c>
      <c r="K2" t="s">
        <v>17</v>
      </c>
      <c r="L2">
        <v>42</v>
      </c>
      <c r="M2" t="str">
        <f>IF(L2&gt;55,"Old",IF(L2&gt;=31,"Middle Age",IF(L2&lt;30,"adolescent","Invalid")))</f>
        <v>Middle Age</v>
      </c>
      <c r="N2" t="s">
        <v>18</v>
      </c>
    </row>
    <row r="3" spans="1:14" x14ac:dyDescent="0.3">
      <c r="A3">
        <v>24107</v>
      </c>
      <c r="B3" t="s">
        <v>32</v>
      </c>
      <c r="C3" t="s">
        <v>35</v>
      </c>
      <c r="D3" s="6">
        <v>30000</v>
      </c>
      <c r="E3">
        <v>3</v>
      </c>
      <c r="F3" t="s">
        <v>19</v>
      </c>
      <c r="G3" t="s">
        <v>20</v>
      </c>
      <c r="H3" t="s">
        <v>15</v>
      </c>
      <c r="I3">
        <v>1</v>
      </c>
      <c r="J3" t="s">
        <v>16</v>
      </c>
      <c r="K3" t="s">
        <v>17</v>
      </c>
      <c r="L3">
        <v>43</v>
      </c>
      <c r="M3" t="str">
        <f t="shared" ref="M3:M66" si="0">IF(L3&gt;55,"Old",IF(L3&gt;=31,"Middle Age",IF(L3&lt;30,"adolescent","Invalid")))</f>
        <v>Middle Age</v>
      </c>
      <c r="N3" t="s">
        <v>18</v>
      </c>
    </row>
    <row r="4" spans="1:14" x14ac:dyDescent="0.3">
      <c r="A4">
        <v>14177</v>
      </c>
      <c r="B4" t="s">
        <v>32</v>
      </c>
      <c r="C4" t="s">
        <v>35</v>
      </c>
      <c r="D4" s="6">
        <v>80000</v>
      </c>
      <c r="E4">
        <v>5</v>
      </c>
      <c r="F4" t="s">
        <v>19</v>
      </c>
      <c r="G4" t="s">
        <v>21</v>
      </c>
      <c r="H4" t="s">
        <v>18</v>
      </c>
      <c r="I4">
        <v>2</v>
      </c>
      <c r="J4" t="s">
        <v>22</v>
      </c>
      <c r="K4" t="s">
        <v>17</v>
      </c>
      <c r="L4">
        <v>60</v>
      </c>
      <c r="M4" t="str">
        <f t="shared" si="0"/>
        <v>Old</v>
      </c>
      <c r="N4" t="s">
        <v>18</v>
      </c>
    </row>
    <row r="5" spans="1:14" x14ac:dyDescent="0.3">
      <c r="A5">
        <v>24381</v>
      </c>
      <c r="B5" t="s">
        <v>33</v>
      </c>
      <c r="C5" t="s">
        <v>35</v>
      </c>
      <c r="D5" s="6">
        <v>70000</v>
      </c>
      <c r="E5">
        <v>0</v>
      </c>
      <c r="F5" t="s">
        <v>13</v>
      </c>
      <c r="G5" t="s">
        <v>21</v>
      </c>
      <c r="H5" t="s">
        <v>15</v>
      </c>
      <c r="I5">
        <v>1</v>
      </c>
      <c r="J5" t="s">
        <v>23</v>
      </c>
      <c r="K5" t="s">
        <v>24</v>
      </c>
      <c r="L5">
        <v>41</v>
      </c>
      <c r="M5" t="str">
        <f t="shared" si="0"/>
        <v>Middle Age</v>
      </c>
      <c r="N5" t="s">
        <v>15</v>
      </c>
    </row>
    <row r="6" spans="1:14" x14ac:dyDescent="0.3">
      <c r="A6">
        <v>25597</v>
      </c>
      <c r="B6" t="s">
        <v>33</v>
      </c>
      <c r="C6" t="s">
        <v>35</v>
      </c>
      <c r="D6" s="6">
        <v>30000</v>
      </c>
      <c r="E6">
        <v>0</v>
      </c>
      <c r="F6" t="s">
        <v>13</v>
      </c>
      <c r="G6" t="s">
        <v>20</v>
      </c>
      <c r="H6" t="s">
        <v>18</v>
      </c>
      <c r="I6">
        <v>0</v>
      </c>
      <c r="J6" t="s">
        <v>16</v>
      </c>
      <c r="K6" t="s">
        <v>17</v>
      </c>
      <c r="L6">
        <v>36</v>
      </c>
      <c r="M6" t="str">
        <f t="shared" si="0"/>
        <v>Middle Age</v>
      </c>
      <c r="N6" t="s">
        <v>15</v>
      </c>
    </row>
    <row r="7" spans="1:14" x14ac:dyDescent="0.3">
      <c r="A7">
        <v>13507</v>
      </c>
      <c r="B7" t="s">
        <v>32</v>
      </c>
      <c r="C7" t="s">
        <v>34</v>
      </c>
      <c r="D7" s="6">
        <v>10000</v>
      </c>
      <c r="E7">
        <v>2</v>
      </c>
      <c r="F7" t="s">
        <v>19</v>
      </c>
      <c r="G7" t="s">
        <v>25</v>
      </c>
      <c r="H7" t="s">
        <v>15</v>
      </c>
      <c r="I7">
        <v>0</v>
      </c>
      <c r="J7" t="s">
        <v>26</v>
      </c>
      <c r="K7" t="s">
        <v>17</v>
      </c>
      <c r="L7">
        <v>50</v>
      </c>
      <c r="M7" t="str">
        <f t="shared" si="0"/>
        <v>Middle Age</v>
      </c>
      <c r="N7" t="s">
        <v>18</v>
      </c>
    </row>
    <row r="8" spans="1:14" x14ac:dyDescent="0.3">
      <c r="A8">
        <v>27974</v>
      </c>
      <c r="B8" t="s">
        <v>33</v>
      </c>
      <c r="C8" t="s">
        <v>35</v>
      </c>
      <c r="D8" s="6">
        <v>160000</v>
      </c>
      <c r="E8">
        <v>2</v>
      </c>
      <c r="F8" t="s">
        <v>27</v>
      </c>
      <c r="G8" t="s">
        <v>28</v>
      </c>
      <c r="H8" t="s">
        <v>15</v>
      </c>
      <c r="I8">
        <v>4</v>
      </c>
      <c r="J8" t="s">
        <v>16</v>
      </c>
      <c r="K8" t="s">
        <v>24</v>
      </c>
      <c r="L8">
        <v>33</v>
      </c>
      <c r="M8" t="str">
        <f t="shared" si="0"/>
        <v>Middle Age</v>
      </c>
      <c r="N8" t="s">
        <v>15</v>
      </c>
    </row>
    <row r="9" spans="1:14" x14ac:dyDescent="0.3">
      <c r="A9">
        <v>19364</v>
      </c>
      <c r="B9" t="s">
        <v>32</v>
      </c>
      <c r="C9" t="s">
        <v>35</v>
      </c>
      <c r="D9" s="6">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6">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6">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6">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6">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6">
        <v>170000</v>
      </c>
      <c r="E14">
        <v>5</v>
      </c>
      <c r="F14" t="s">
        <v>19</v>
      </c>
      <c r="G14" t="s">
        <v>21</v>
      </c>
      <c r="H14" t="s">
        <v>15</v>
      </c>
      <c r="I14">
        <v>0</v>
      </c>
      <c r="J14" t="s">
        <v>16</v>
      </c>
      <c r="K14" t="s">
        <v>17</v>
      </c>
      <c r="L14">
        <v>55</v>
      </c>
      <c r="M14" t="str">
        <f t="shared" si="0"/>
        <v>Middle Age</v>
      </c>
      <c r="N14" t="s">
        <v>18</v>
      </c>
    </row>
    <row r="15" spans="1:14" x14ac:dyDescent="0.3">
      <c r="A15">
        <v>25323</v>
      </c>
      <c r="B15" t="s">
        <v>32</v>
      </c>
      <c r="C15" t="s">
        <v>35</v>
      </c>
      <c r="D15" s="6">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6">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6">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6">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6">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6">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6">
        <v>20000</v>
      </c>
      <c r="E21">
        <v>2</v>
      </c>
      <c r="F21" t="s">
        <v>29</v>
      </c>
      <c r="G21" t="s">
        <v>20</v>
      </c>
      <c r="H21" t="s">
        <v>15</v>
      </c>
      <c r="I21">
        <v>2</v>
      </c>
      <c r="J21" t="s">
        <v>23</v>
      </c>
      <c r="K21" t="s">
        <v>24</v>
      </c>
      <c r="L21">
        <v>55</v>
      </c>
      <c r="M21" t="str">
        <f t="shared" si="0"/>
        <v>Middle Age</v>
      </c>
      <c r="N21" t="s">
        <v>15</v>
      </c>
    </row>
    <row r="22" spans="1:14" x14ac:dyDescent="0.3">
      <c r="A22">
        <v>25598</v>
      </c>
      <c r="B22" t="s">
        <v>32</v>
      </c>
      <c r="C22" t="s">
        <v>34</v>
      </c>
      <c r="D22" s="6">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6">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6">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6">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6">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6">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6">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6">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6">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6">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6">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6">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6">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6">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6">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6">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6">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6">
        <v>30000</v>
      </c>
      <c r="E39">
        <v>0</v>
      </c>
      <c r="F39" t="s">
        <v>19</v>
      </c>
      <c r="G39" t="s">
        <v>20</v>
      </c>
      <c r="H39" t="s">
        <v>18</v>
      </c>
      <c r="I39">
        <v>1</v>
      </c>
      <c r="J39" t="s">
        <v>22</v>
      </c>
      <c r="K39" t="s">
        <v>17</v>
      </c>
      <c r="L39">
        <v>30</v>
      </c>
      <c r="M39" t="str">
        <f t="shared" si="0"/>
        <v>Invalid</v>
      </c>
      <c r="N39" t="s">
        <v>18</v>
      </c>
    </row>
    <row r="40" spans="1:14" x14ac:dyDescent="0.3">
      <c r="A40">
        <v>26863</v>
      </c>
      <c r="B40" t="s">
        <v>33</v>
      </c>
      <c r="C40" t="s">
        <v>35</v>
      </c>
      <c r="D40" s="6">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6">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6">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6">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6">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6">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6">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6">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6">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6">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6">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6">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6">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6">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6">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6">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6">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6">
        <v>80000</v>
      </c>
      <c r="E57">
        <v>4</v>
      </c>
      <c r="F57" t="s">
        <v>27</v>
      </c>
      <c r="G57" t="s">
        <v>21</v>
      </c>
      <c r="H57" t="s">
        <v>15</v>
      </c>
      <c r="I57">
        <v>2</v>
      </c>
      <c r="J57" t="s">
        <v>42</v>
      </c>
      <c r="K57" t="s">
        <v>17</v>
      </c>
      <c r="L57">
        <v>54</v>
      </c>
      <c r="M57" t="str">
        <f t="shared" si="0"/>
        <v>Middle Age</v>
      </c>
      <c r="N57" t="s">
        <v>18</v>
      </c>
    </row>
    <row r="58" spans="1:14" x14ac:dyDescent="0.3">
      <c r="A58">
        <v>12808</v>
      </c>
      <c r="B58" t="s">
        <v>32</v>
      </c>
      <c r="C58" t="s">
        <v>35</v>
      </c>
      <c r="D58" s="6">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6">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6">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6">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6">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6">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6">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6">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6">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6">
        <v>30000</v>
      </c>
      <c r="E67">
        <v>2</v>
      </c>
      <c r="F67" t="s">
        <v>19</v>
      </c>
      <c r="G67" t="s">
        <v>20</v>
      </c>
      <c r="H67" t="s">
        <v>15</v>
      </c>
      <c r="I67">
        <v>2</v>
      </c>
      <c r="J67" t="s">
        <v>23</v>
      </c>
      <c r="K67" t="s">
        <v>24</v>
      </c>
      <c r="L67">
        <v>68</v>
      </c>
      <c r="M67" t="str">
        <f t="shared" ref="M67:M130" si="1">IF(L67&gt;55,"Old",IF(L67&gt;=31,"Middle Age",IF(L67&lt;30,"adolescent","Invalid")))</f>
        <v>Old</v>
      </c>
      <c r="N67" t="s">
        <v>18</v>
      </c>
    </row>
    <row r="68" spans="1:14" x14ac:dyDescent="0.3">
      <c r="A68">
        <v>29355</v>
      </c>
      <c r="B68" t="s">
        <v>32</v>
      </c>
      <c r="C68" t="s">
        <v>34</v>
      </c>
      <c r="D68" s="6">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6">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6">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6">
        <v>10000</v>
      </c>
      <c r="E71">
        <v>0</v>
      </c>
      <c r="F71" t="s">
        <v>29</v>
      </c>
      <c r="G71" t="s">
        <v>25</v>
      </c>
      <c r="H71" t="s">
        <v>18</v>
      </c>
      <c r="I71">
        <v>2</v>
      </c>
      <c r="J71" t="s">
        <v>16</v>
      </c>
      <c r="K71" t="s">
        <v>17</v>
      </c>
      <c r="L71">
        <v>30</v>
      </c>
      <c r="M71" t="str">
        <f t="shared" si="1"/>
        <v>Invalid</v>
      </c>
      <c r="N71" t="s">
        <v>18</v>
      </c>
    </row>
    <row r="72" spans="1:14" x14ac:dyDescent="0.3">
      <c r="A72">
        <v>14238</v>
      </c>
      <c r="B72" t="s">
        <v>32</v>
      </c>
      <c r="C72" t="s">
        <v>35</v>
      </c>
      <c r="D72" s="6">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6">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6">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6">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6">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6">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6">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6">
        <v>80000</v>
      </c>
      <c r="E79">
        <v>0</v>
      </c>
      <c r="F79" t="s">
        <v>13</v>
      </c>
      <c r="G79" t="s">
        <v>21</v>
      </c>
      <c r="H79" t="s">
        <v>15</v>
      </c>
      <c r="I79">
        <v>2</v>
      </c>
      <c r="J79" t="s">
        <v>42</v>
      </c>
      <c r="K79" t="s">
        <v>24</v>
      </c>
      <c r="L79">
        <v>29</v>
      </c>
      <c r="M79" t="str">
        <f t="shared" si="1"/>
        <v>adolescent</v>
      </c>
      <c r="N79" t="s">
        <v>15</v>
      </c>
    </row>
    <row r="80" spans="1:14" x14ac:dyDescent="0.3">
      <c r="A80">
        <v>15752</v>
      </c>
      <c r="B80" t="s">
        <v>32</v>
      </c>
      <c r="C80" t="s">
        <v>35</v>
      </c>
      <c r="D80" s="6">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6">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6">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6">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6">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6">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6">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6">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6">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6">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6">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6">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6">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6">
        <v>30000</v>
      </c>
      <c r="E93">
        <v>0</v>
      </c>
      <c r="F93" t="s">
        <v>19</v>
      </c>
      <c r="G93" t="s">
        <v>20</v>
      </c>
      <c r="H93" t="s">
        <v>18</v>
      </c>
      <c r="I93">
        <v>1</v>
      </c>
      <c r="J93" t="s">
        <v>16</v>
      </c>
      <c r="K93" t="s">
        <v>17</v>
      </c>
      <c r="L93">
        <v>30</v>
      </c>
      <c r="M93" t="str">
        <f t="shared" si="1"/>
        <v>Invalid</v>
      </c>
      <c r="N93" t="s">
        <v>15</v>
      </c>
    </row>
    <row r="94" spans="1:14" x14ac:dyDescent="0.3">
      <c r="A94">
        <v>19562</v>
      </c>
      <c r="B94" t="s">
        <v>33</v>
      </c>
      <c r="C94" t="s">
        <v>34</v>
      </c>
      <c r="D94" s="6">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6">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6">
        <v>30000</v>
      </c>
      <c r="E96">
        <v>3</v>
      </c>
      <c r="F96" t="s">
        <v>27</v>
      </c>
      <c r="G96" t="s">
        <v>14</v>
      </c>
      <c r="H96" t="s">
        <v>15</v>
      </c>
      <c r="I96">
        <v>2</v>
      </c>
      <c r="J96" t="s">
        <v>23</v>
      </c>
      <c r="K96" t="s">
        <v>24</v>
      </c>
      <c r="L96">
        <v>55</v>
      </c>
      <c r="M96" t="str">
        <f t="shared" si="1"/>
        <v>Middle Age</v>
      </c>
      <c r="N96" t="s">
        <v>18</v>
      </c>
    </row>
    <row r="97" spans="1:14" x14ac:dyDescent="0.3">
      <c r="A97">
        <v>17197</v>
      </c>
      <c r="B97" t="s">
        <v>33</v>
      </c>
      <c r="C97" t="s">
        <v>34</v>
      </c>
      <c r="D97" s="6">
        <v>90000</v>
      </c>
      <c r="E97">
        <v>5</v>
      </c>
      <c r="F97" t="s">
        <v>19</v>
      </c>
      <c r="G97" t="s">
        <v>21</v>
      </c>
      <c r="H97" t="s">
        <v>15</v>
      </c>
      <c r="I97">
        <v>2</v>
      </c>
      <c r="J97" t="s">
        <v>42</v>
      </c>
      <c r="K97" t="s">
        <v>17</v>
      </c>
      <c r="L97">
        <v>62</v>
      </c>
      <c r="M97" t="str">
        <f t="shared" si="1"/>
        <v>Old</v>
      </c>
      <c r="N97" t="s">
        <v>18</v>
      </c>
    </row>
    <row r="98" spans="1:14" x14ac:dyDescent="0.3">
      <c r="A98">
        <v>12507</v>
      </c>
      <c r="B98" t="s">
        <v>32</v>
      </c>
      <c r="C98" t="s">
        <v>35</v>
      </c>
      <c r="D98" s="6">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6">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6">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6">
        <v>30000</v>
      </c>
      <c r="E107">
        <v>0</v>
      </c>
      <c r="F107" t="s">
        <v>19</v>
      </c>
      <c r="G107" t="s">
        <v>20</v>
      </c>
      <c r="H107" t="s">
        <v>18</v>
      </c>
      <c r="I107">
        <v>1</v>
      </c>
      <c r="J107" t="s">
        <v>22</v>
      </c>
      <c r="K107" t="s">
        <v>17</v>
      </c>
      <c r="L107">
        <v>30</v>
      </c>
      <c r="M107" t="str">
        <f t="shared" si="1"/>
        <v>Invalid</v>
      </c>
      <c r="N107" t="s">
        <v>18</v>
      </c>
    </row>
    <row r="108" spans="1:14" x14ac:dyDescent="0.3">
      <c r="A108">
        <v>20430</v>
      </c>
      <c r="B108" t="s">
        <v>32</v>
      </c>
      <c r="C108" t="s">
        <v>35</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6">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6">
        <v>10000</v>
      </c>
      <c r="E117">
        <v>0</v>
      </c>
      <c r="F117" t="s">
        <v>30</v>
      </c>
      <c r="G117" t="s">
        <v>25</v>
      </c>
      <c r="H117" t="s">
        <v>18</v>
      </c>
      <c r="I117">
        <v>0</v>
      </c>
      <c r="J117" t="s">
        <v>16</v>
      </c>
      <c r="K117" t="s">
        <v>17</v>
      </c>
      <c r="L117">
        <v>30</v>
      </c>
      <c r="M117" t="str">
        <f t="shared" si="1"/>
        <v>Invalid</v>
      </c>
      <c r="N117" t="s">
        <v>15</v>
      </c>
    </row>
    <row r="118" spans="1:14" x14ac:dyDescent="0.3">
      <c r="A118">
        <v>22496</v>
      </c>
      <c r="B118" t="s">
        <v>32</v>
      </c>
      <c r="C118" t="s">
        <v>34</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6">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6">
        <v>10000</v>
      </c>
      <c r="E131">
        <v>3</v>
      </c>
      <c r="F131" t="s">
        <v>27</v>
      </c>
      <c r="G131" t="s">
        <v>25</v>
      </c>
      <c r="H131" t="s">
        <v>15</v>
      </c>
      <c r="I131">
        <v>1</v>
      </c>
      <c r="J131" t="s">
        <v>16</v>
      </c>
      <c r="K131" t="s">
        <v>17</v>
      </c>
      <c r="L131">
        <v>39</v>
      </c>
      <c r="M131" t="str">
        <f t="shared" ref="M131:M194" si="2">IF(L131&gt;55,"Old",IF(L131&gt;=31,"Middle Age",IF(L131&lt;30,"adolescent","Invalid")))</f>
        <v>Middle Age</v>
      </c>
      <c r="N131" t="s">
        <v>15</v>
      </c>
    </row>
    <row r="132" spans="1:14" x14ac:dyDescent="0.3">
      <c r="A132">
        <v>12993</v>
      </c>
      <c r="B132" t="s">
        <v>32</v>
      </c>
      <c r="C132" t="s">
        <v>35</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6">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34</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6">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6">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6">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6">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6">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6">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34</v>
      </c>
      <c r="D181" s="6">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6">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6">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34</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6">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34</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6">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34</v>
      </c>
      <c r="D190" s="6">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6">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35</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6">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34</v>
      </c>
      <c r="D195" s="6">
        <v>70000</v>
      </c>
      <c r="E195">
        <v>5</v>
      </c>
      <c r="F195" t="s">
        <v>13</v>
      </c>
      <c r="G195" t="s">
        <v>21</v>
      </c>
      <c r="H195" t="s">
        <v>15</v>
      </c>
      <c r="I195">
        <v>4</v>
      </c>
      <c r="J195" t="s">
        <v>42</v>
      </c>
      <c r="K195" t="s">
        <v>24</v>
      </c>
      <c r="L195">
        <v>41</v>
      </c>
      <c r="M195" t="str">
        <f t="shared" ref="M195:M258" si="3">IF(L195&gt;55,"Old",IF(L195&gt;=31,"Middle Age",IF(L195&lt;30,"adolescent","Invalid")))</f>
        <v>Middle Age</v>
      </c>
      <c r="N195" t="s">
        <v>18</v>
      </c>
    </row>
    <row r="196" spans="1:14" x14ac:dyDescent="0.3">
      <c r="A196">
        <v>17843</v>
      </c>
      <c r="B196" t="s">
        <v>33</v>
      </c>
      <c r="C196" t="s">
        <v>34</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6">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6">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6">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6">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6">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6">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34</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6">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6">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6">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6">
        <v>30000</v>
      </c>
      <c r="E214">
        <v>0</v>
      </c>
      <c r="F214" t="s">
        <v>19</v>
      </c>
      <c r="G214" t="s">
        <v>20</v>
      </c>
      <c r="H214" t="s">
        <v>18</v>
      </c>
      <c r="I214">
        <v>1</v>
      </c>
      <c r="J214" t="s">
        <v>22</v>
      </c>
      <c r="K214" t="s">
        <v>17</v>
      </c>
      <c r="L214">
        <v>30</v>
      </c>
      <c r="M214" t="str">
        <f t="shared" si="3"/>
        <v>Invalid</v>
      </c>
      <c r="N214" t="s">
        <v>18</v>
      </c>
    </row>
    <row r="215" spans="1:14" x14ac:dyDescent="0.3">
      <c r="A215">
        <v>11451</v>
      </c>
      <c r="B215" t="s">
        <v>33</v>
      </c>
      <c r="C215" t="s">
        <v>35</v>
      </c>
      <c r="D215" s="6">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6">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6">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6">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35</v>
      </c>
      <c r="D232" s="6">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34</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6">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6">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6">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6">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6">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6">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35</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6">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6">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6">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35</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6">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35</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6">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6">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6">
        <v>50000</v>
      </c>
      <c r="E259">
        <v>0</v>
      </c>
      <c r="F259" t="s">
        <v>30</v>
      </c>
      <c r="G259" t="s">
        <v>14</v>
      </c>
      <c r="H259" t="s">
        <v>15</v>
      </c>
      <c r="I259">
        <v>0</v>
      </c>
      <c r="J259" t="s">
        <v>16</v>
      </c>
      <c r="K259" t="s">
        <v>17</v>
      </c>
      <c r="L259">
        <v>36</v>
      </c>
      <c r="M259" t="str">
        <f t="shared" ref="M259:M322" si="4">IF(L259&gt;55,"Old",IF(L259&gt;=31,"Middle Age",IF(L259&lt;30,"adolescent","Invalid")))</f>
        <v>Middle Age</v>
      </c>
      <c r="N259" t="s">
        <v>15</v>
      </c>
    </row>
    <row r="260" spans="1:14" x14ac:dyDescent="0.3">
      <c r="A260">
        <v>14193</v>
      </c>
      <c r="B260" t="s">
        <v>33</v>
      </c>
      <c r="C260" t="s">
        <v>34</v>
      </c>
      <c r="D260" s="6">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35</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6">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6">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6">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6">
        <v>20000</v>
      </c>
      <c r="E275">
        <v>0</v>
      </c>
      <c r="F275" t="s">
        <v>27</v>
      </c>
      <c r="G275" t="s">
        <v>25</v>
      </c>
      <c r="H275" t="s">
        <v>18</v>
      </c>
      <c r="I275">
        <v>1</v>
      </c>
      <c r="J275" t="s">
        <v>22</v>
      </c>
      <c r="K275" t="s">
        <v>17</v>
      </c>
      <c r="L275">
        <v>30</v>
      </c>
      <c r="M275" t="str">
        <f t="shared" si="4"/>
        <v>Invalid</v>
      </c>
      <c r="N275" t="s">
        <v>18</v>
      </c>
    </row>
    <row r="276" spans="1:14" x14ac:dyDescent="0.3">
      <c r="A276">
        <v>12284</v>
      </c>
      <c r="B276" t="s">
        <v>32</v>
      </c>
      <c r="C276" t="s">
        <v>34</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6">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6">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6">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6">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6">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6">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6">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6">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6">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34</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6">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6">
        <v>160000</v>
      </c>
      <c r="E323">
        <v>0</v>
      </c>
      <c r="F323" t="s">
        <v>30</v>
      </c>
      <c r="G323" t="s">
        <v>28</v>
      </c>
      <c r="H323" t="s">
        <v>18</v>
      </c>
      <c r="I323">
        <v>3</v>
      </c>
      <c r="J323" t="s">
        <v>16</v>
      </c>
      <c r="K323" t="s">
        <v>24</v>
      </c>
      <c r="L323">
        <v>47</v>
      </c>
      <c r="M323" t="str">
        <f t="shared" ref="M323:M386" si="5">IF(L323&gt;55,"Old",IF(L323&gt;=31,"Middle Age",IF(L323&lt;30,"adolescent","Invalid")))</f>
        <v>Middle Age</v>
      </c>
      <c r="N323" t="s">
        <v>15</v>
      </c>
    </row>
    <row r="324" spans="1:14" x14ac:dyDescent="0.3">
      <c r="A324">
        <v>16410</v>
      </c>
      <c r="B324" t="s">
        <v>33</v>
      </c>
      <c r="C324" t="s">
        <v>34</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6">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6">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34</v>
      </c>
      <c r="D332" s="6">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6">
        <v>10000</v>
      </c>
      <c r="E333">
        <v>0</v>
      </c>
      <c r="F333" t="s">
        <v>29</v>
      </c>
      <c r="G333" t="s">
        <v>25</v>
      </c>
      <c r="H333" t="s">
        <v>18</v>
      </c>
      <c r="I333">
        <v>2</v>
      </c>
      <c r="J333" t="s">
        <v>16</v>
      </c>
      <c r="K333" t="s">
        <v>17</v>
      </c>
      <c r="L333">
        <v>30</v>
      </c>
      <c r="M333" t="str">
        <f t="shared" si="5"/>
        <v>Invalid</v>
      </c>
      <c r="N333" t="s">
        <v>18</v>
      </c>
    </row>
    <row r="334" spans="1:14" x14ac:dyDescent="0.3">
      <c r="A334">
        <v>11489</v>
      </c>
      <c r="B334" t="s">
        <v>33</v>
      </c>
      <c r="C334" t="s">
        <v>34</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6">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6">
        <v>30000</v>
      </c>
      <c r="E342">
        <v>0</v>
      </c>
      <c r="F342" t="s">
        <v>19</v>
      </c>
      <c r="G342" t="s">
        <v>20</v>
      </c>
      <c r="H342" t="s">
        <v>15</v>
      </c>
      <c r="I342">
        <v>1</v>
      </c>
      <c r="J342" t="s">
        <v>22</v>
      </c>
      <c r="K342" t="s">
        <v>17</v>
      </c>
      <c r="L342">
        <v>30</v>
      </c>
      <c r="M342" t="str">
        <f t="shared" si="5"/>
        <v>Invalid</v>
      </c>
      <c r="N342" t="s">
        <v>18</v>
      </c>
    </row>
    <row r="343" spans="1:14" x14ac:dyDescent="0.3">
      <c r="A343">
        <v>19174</v>
      </c>
      <c r="B343" t="s">
        <v>33</v>
      </c>
      <c r="C343" t="s">
        <v>34</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6">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6">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6">
        <v>80000</v>
      </c>
      <c r="E361">
        <v>0</v>
      </c>
      <c r="F361" t="s">
        <v>13</v>
      </c>
      <c r="G361" t="s">
        <v>21</v>
      </c>
      <c r="H361" t="s">
        <v>15</v>
      </c>
      <c r="I361">
        <v>3</v>
      </c>
      <c r="J361" t="s">
        <v>42</v>
      </c>
      <c r="K361" t="s">
        <v>24</v>
      </c>
      <c r="L361">
        <v>30</v>
      </c>
      <c r="M361" t="str">
        <f t="shared" si="5"/>
        <v>Invalid</v>
      </c>
      <c r="N361" t="s">
        <v>18</v>
      </c>
    </row>
    <row r="362" spans="1:14" x14ac:dyDescent="0.3">
      <c r="A362">
        <v>13082</v>
      </c>
      <c r="B362" t="s">
        <v>33</v>
      </c>
      <c r="C362" t="s">
        <v>35</v>
      </c>
      <c r="D362" s="6">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6">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6">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6">
        <v>20000</v>
      </c>
      <c r="E375">
        <v>0</v>
      </c>
      <c r="F375" t="s">
        <v>27</v>
      </c>
      <c r="G375" t="s">
        <v>25</v>
      </c>
      <c r="H375" t="s">
        <v>18</v>
      </c>
      <c r="I375">
        <v>1</v>
      </c>
      <c r="J375" t="s">
        <v>22</v>
      </c>
      <c r="K375" t="s">
        <v>17</v>
      </c>
      <c r="L375">
        <v>30</v>
      </c>
      <c r="M375" t="str">
        <f t="shared" si="5"/>
        <v>Invalid</v>
      </c>
      <c r="N375" t="s">
        <v>18</v>
      </c>
    </row>
    <row r="376" spans="1:14" x14ac:dyDescent="0.3">
      <c r="A376">
        <v>16179</v>
      </c>
      <c r="B376" t="s">
        <v>33</v>
      </c>
      <c r="C376" t="s">
        <v>34</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6">
        <v>70000</v>
      </c>
      <c r="E382">
        <v>0</v>
      </c>
      <c r="F382" t="s">
        <v>13</v>
      </c>
      <c r="G382" t="s">
        <v>21</v>
      </c>
      <c r="H382" t="s">
        <v>18</v>
      </c>
      <c r="I382">
        <v>3</v>
      </c>
      <c r="J382" t="s">
        <v>42</v>
      </c>
      <c r="K382" t="s">
        <v>24</v>
      </c>
      <c r="L382">
        <v>30</v>
      </c>
      <c r="M382" t="str">
        <f t="shared" si="5"/>
        <v>Invalid</v>
      </c>
      <c r="N382" t="s">
        <v>15</v>
      </c>
    </row>
    <row r="383" spans="1:14" x14ac:dyDescent="0.3">
      <c r="A383">
        <v>22974</v>
      </c>
      <c r="B383" t="s">
        <v>32</v>
      </c>
      <c r="C383" t="s">
        <v>34</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6">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35</v>
      </c>
      <c r="D385" s="6">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6">
        <v>30000</v>
      </c>
      <c r="E387">
        <v>3</v>
      </c>
      <c r="F387" t="s">
        <v>19</v>
      </c>
      <c r="G387" t="s">
        <v>20</v>
      </c>
      <c r="H387" t="s">
        <v>15</v>
      </c>
      <c r="I387">
        <v>0</v>
      </c>
      <c r="J387" t="s">
        <v>16</v>
      </c>
      <c r="K387" t="s">
        <v>17</v>
      </c>
      <c r="L387">
        <v>43</v>
      </c>
      <c r="M387" t="str">
        <f t="shared" ref="M387:M450" si="6">IF(L387&gt;55,"Old",IF(L387&gt;=31,"Middle Age",IF(L387&lt;30,"adolescent","Invalid")))</f>
        <v>Middle Age</v>
      </c>
      <c r="N387" t="s">
        <v>18</v>
      </c>
    </row>
    <row r="388" spans="1:14" x14ac:dyDescent="0.3">
      <c r="A388">
        <v>28957</v>
      </c>
      <c r="B388" t="s">
        <v>33</v>
      </c>
      <c r="C388" t="s">
        <v>34</v>
      </c>
      <c r="D388" s="6">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6">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34</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6">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6">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6">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6">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6">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35</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6">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6">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6">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35</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6">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6">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6">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6">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6">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6">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6">
        <v>40000</v>
      </c>
      <c r="E451">
        <v>1</v>
      </c>
      <c r="F451" t="s">
        <v>13</v>
      </c>
      <c r="G451" t="s">
        <v>14</v>
      </c>
      <c r="H451" t="s">
        <v>15</v>
      </c>
      <c r="I451">
        <v>0</v>
      </c>
      <c r="J451" t="s">
        <v>16</v>
      </c>
      <c r="K451" t="s">
        <v>17</v>
      </c>
      <c r="L451">
        <v>42</v>
      </c>
      <c r="M451" t="str">
        <f t="shared" ref="M451:M514" si="7">IF(L451&gt;55,"Old",IF(L451&gt;=31,"Middle Age",IF(L451&lt;30,"adolescent","Invalid")))</f>
        <v>Middle Age</v>
      </c>
      <c r="N451" t="s">
        <v>18</v>
      </c>
    </row>
    <row r="452" spans="1:14" x14ac:dyDescent="0.3">
      <c r="A452">
        <v>16559</v>
      </c>
      <c r="B452" t="s">
        <v>33</v>
      </c>
      <c r="C452" t="s">
        <v>34</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6">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6">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6">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6">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6">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6">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6">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35</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6">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6">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6">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6">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35</v>
      </c>
      <c r="D496" s="6">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6">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34</v>
      </c>
      <c r="D498" s="6">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6">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6">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6">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6">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6">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6">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6">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6">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6">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6">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6">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6">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6">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6">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6">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6">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6">
        <v>60000</v>
      </c>
      <c r="E515">
        <v>4</v>
      </c>
      <c r="F515" t="s">
        <v>30</v>
      </c>
      <c r="G515" t="s">
        <v>28</v>
      </c>
      <c r="H515" t="s">
        <v>15</v>
      </c>
      <c r="I515">
        <v>2</v>
      </c>
      <c r="J515" t="s">
        <v>42</v>
      </c>
      <c r="K515" t="s">
        <v>31</v>
      </c>
      <c r="L515">
        <v>61</v>
      </c>
      <c r="M515" t="str">
        <f t="shared" ref="M515:M578" si="8">IF(L515&gt;55,"Old",IF(L515&gt;=31,"Middle Age",IF(L515&lt;30,"adolescent","Invalid")))</f>
        <v>Old</v>
      </c>
      <c r="N515" t="s">
        <v>15</v>
      </c>
    </row>
    <row r="516" spans="1:14" x14ac:dyDescent="0.3">
      <c r="A516">
        <v>19399</v>
      </c>
      <c r="B516" t="s">
        <v>33</v>
      </c>
      <c r="C516" t="s">
        <v>35</v>
      </c>
      <c r="D516" s="6">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6">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6">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6">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6">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6">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6">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6">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35</v>
      </c>
      <c r="D524" s="6">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6">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6">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6">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34</v>
      </c>
      <c r="D528" s="6">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6">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6">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6">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35</v>
      </c>
      <c r="D532" s="6">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6">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6">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6">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35</v>
      </c>
      <c r="D536" s="6">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35</v>
      </c>
      <c r="D537" s="6">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6">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6">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6">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6">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6">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6">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6">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6">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6">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6">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6">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6">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34</v>
      </c>
      <c r="D550" s="6">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6">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6">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35</v>
      </c>
      <c r="D554" s="6">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35</v>
      </c>
      <c r="D555" s="6">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6">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6">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6">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6">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6">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6">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34</v>
      </c>
      <c r="D562" s="6">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6">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6">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6">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6">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6">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6">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6">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6">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6">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35</v>
      </c>
      <c r="D572" s="6">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6">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35</v>
      </c>
      <c r="D574" s="6">
        <v>30000</v>
      </c>
      <c r="E574">
        <v>0</v>
      </c>
      <c r="F574" t="s">
        <v>27</v>
      </c>
      <c r="G574" t="s">
        <v>14</v>
      </c>
      <c r="H574" t="s">
        <v>15</v>
      </c>
      <c r="I574">
        <v>2</v>
      </c>
      <c r="J574" t="s">
        <v>23</v>
      </c>
      <c r="K574" t="s">
        <v>31</v>
      </c>
      <c r="L574">
        <v>30</v>
      </c>
      <c r="M574" t="str">
        <f t="shared" si="8"/>
        <v>Invalid</v>
      </c>
      <c r="N574" t="s">
        <v>18</v>
      </c>
    </row>
    <row r="575" spans="1:14" x14ac:dyDescent="0.3">
      <c r="A575">
        <v>21751</v>
      </c>
      <c r="B575" t="s">
        <v>32</v>
      </c>
      <c r="C575" t="s">
        <v>35</v>
      </c>
      <c r="D575" s="6">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6">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6">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34</v>
      </c>
      <c r="D578" s="6">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6">
        <v>120000</v>
      </c>
      <c r="E579">
        <v>1</v>
      </c>
      <c r="F579" t="s">
        <v>13</v>
      </c>
      <c r="G579" t="s">
        <v>28</v>
      </c>
      <c r="H579" t="s">
        <v>15</v>
      </c>
      <c r="I579">
        <v>4</v>
      </c>
      <c r="J579" t="s">
        <v>16</v>
      </c>
      <c r="K579" t="s">
        <v>31</v>
      </c>
      <c r="L579">
        <v>38</v>
      </c>
      <c r="M579" t="str">
        <f t="shared" ref="M579:M642" si="9">IF(L579&gt;55,"Old",IF(L579&gt;=31,"Middle Age",IF(L579&lt;30,"adolescent","Invalid")))</f>
        <v>Middle Age</v>
      </c>
      <c r="N579" t="s">
        <v>18</v>
      </c>
    </row>
    <row r="580" spans="1:14" x14ac:dyDescent="0.3">
      <c r="A580">
        <v>15313</v>
      </c>
      <c r="B580" t="s">
        <v>32</v>
      </c>
      <c r="C580" t="s">
        <v>35</v>
      </c>
      <c r="D580" s="6">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6">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6">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35</v>
      </c>
      <c r="D583" s="6">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6">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6">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35</v>
      </c>
      <c r="D586" s="6">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6">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6">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6">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6">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35</v>
      </c>
      <c r="D591" s="6">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34</v>
      </c>
      <c r="D592" s="6">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6">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34</v>
      </c>
      <c r="D594" s="6">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6">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6">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6">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6">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6">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6">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6">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6">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6">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6">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6">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6">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6">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6">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6">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6">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6">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6">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6">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6">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6">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6">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6">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6">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6">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6">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6">
        <v>40000</v>
      </c>
      <c r="E621">
        <v>0</v>
      </c>
      <c r="F621" t="s">
        <v>27</v>
      </c>
      <c r="G621" t="s">
        <v>14</v>
      </c>
      <c r="H621" t="s">
        <v>15</v>
      </c>
      <c r="I621">
        <v>1</v>
      </c>
      <c r="J621" t="s">
        <v>23</v>
      </c>
      <c r="K621" t="s">
        <v>31</v>
      </c>
      <c r="L621">
        <v>30</v>
      </c>
      <c r="M621" t="str">
        <f t="shared" si="9"/>
        <v>Invalid</v>
      </c>
      <c r="N621" t="s">
        <v>18</v>
      </c>
    </row>
    <row r="622" spans="1:14" x14ac:dyDescent="0.3">
      <c r="A622">
        <v>11259</v>
      </c>
      <c r="B622" t="s">
        <v>32</v>
      </c>
      <c r="C622" t="s">
        <v>34</v>
      </c>
      <c r="D622" s="6">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6">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6">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6">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34</v>
      </c>
      <c r="D626" s="6">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6">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6">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6">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6">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6">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6">
        <v>40000</v>
      </c>
      <c r="E632">
        <v>0</v>
      </c>
      <c r="F632" t="s">
        <v>27</v>
      </c>
      <c r="G632" t="s">
        <v>14</v>
      </c>
      <c r="H632" t="s">
        <v>18</v>
      </c>
      <c r="I632">
        <v>2</v>
      </c>
      <c r="J632" t="s">
        <v>26</v>
      </c>
      <c r="K632" t="s">
        <v>31</v>
      </c>
      <c r="L632">
        <v>30</v>
      </c>
      <c r="M632" t="str">
        <f t="shared" si="9"/>
        <v>Invalid</v>
      </c>
      <c r="N632" t="s">
        <v>18</v>
      </c>
    </row>
    <row r="633" spans="1:14" x14ac:dyDescent="0.3">
      <c r="A633">
        <v>27643</v>
      </c>
      <c r="B633" t="s">
        <v>33</v>
      </c>
      <c r="C633" t="s">
        <v>35</v>
      </c>
      <c r="D633" s="6">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6">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6">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6">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6">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6">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6">
        <v>40000</v>
      </c>
      <c r="E639">
        <v>0</v>
      </c>
      <c r="F639" t="s">
        <v>27</v>
      </c>
      <c r="G639" t="s">
        <v>14</v>
      </c>
      <c r="H639" t="s">
        <v>18</v>
      </c>
      <c r="I639">
        <v>2</v>
      </c>
      <c r="J639" t="s">
        <v>26</v>
      </c>
      <c r="K639" t="s">
        <v>31</v>
      </c>
      <c r="L639">
        <v>30</v>
      </c>
      <c r="M639" t="str">
        <f t="shared" si="9"/>
        <v>Invalid</v>
      </c>
      <c r="N639" t="s">
        <v>18</v>
      </c>
    </row>
    <row r="640" spans="1:14" x14ac:dyDescent="0.3">
      <c r="A640">
        <v>18949</v>
      </c>
      <c r="B640" t="s">
        <v>33</v>
      </c>
      <c r="C640" t="s">
        <v>35</v>
      </c>
      <c r="D640" s="6">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6">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6">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6">
        <v>50000</v>
      </c>
      <c r="E643">
        <v>4</v>
      </c>
      <c r="F643" t="s">
        <v>13</v>
      </c>
      <c r="G643" t="s">
        <v>28</v>
      </c>
      <c r="H643" t="s">
        <v>15</v>
      </c>
      <c r="I643">
        <v>2</v>
      </c>
      <c r="J643" t="s">
        <v>42</v>
      </c>
      <c r="K643" t="s">
        <v>31</v>
      </c>
      <c r="L643">
        <v>64</v>
      </c>
      <c r="M643" t="str">
        <f t="shared" ref="M643:M706" si="10">IF(L643&gt;55,"Old",IF(L643&gt;=31,"Middle Age",IF(L643&lt;30,"adolescent","Invalid")))</f>
        <v>Old</v>
      </c>
      <c r="N643" t="s">
        <v>18</v>
      </c>
    </row>
    <row r="644" spans="1:14" x14ac:dyDescent="0.3">
      <c r="A644">
        <v>21741</v>
      </c>
      <c r="B644" t="s">
        <v>32</v>
      </c>
      <c r="C644" t="s">
        <v>34</v>
      </c>
      <c r="D644" s="6">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6">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6">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6">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6">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6">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6">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6">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6">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35</v>
      </c>
      <c r="D653" s="6">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6">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6">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6">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6">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6">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6">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6">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6">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34</v>
      </c>
      <c r="D662" s="6">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6">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6">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6">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6">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6">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6">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6">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34</v>
      </c>
      <c r="D670" s="6">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6">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6">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34</v>
      </c>
      <c r="D673" s="6">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6">
        <v>40000</v>
      </c>
      <c r="E674">
        <v>0</v>
      </c>
      <c r="F674" t="s">
        <v>27</v>
      </c>
      <c r="G674" t="s">
        <v>14</v>
      </c>
      <c r="H674" t="s">
        <v>15</v>
      </c>
      <c r="I674">
        <v>2</v>
      </c>
      <c r="J674" t="s">
        <v>23</v>
      </c>
      <c r="K674" t="s">
        <v>31</v>
      </c>
      <c r="L674">
        <v>30</v>
      </c>
      <c r="M674" t="str">
        <f t="shared" si="10"/>
        <v>Invalid</v>
      </c>
      <c r="N674" t="s">
        <v>18</v>
      </c>
    </row>
    <row r="675" spans="1:14" x14ac:dyDescent="0.3">
      <c r="A675">
        <v>11817</v>
      </c>
      <c r="B675" t="s">
        <v>33</v>
      </c>
      <c r="C675" t="s">
        <v>34</v>
      </c>
      <c r="D675" s="6">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6">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6">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6">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6">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6">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34</v>
      </c>
      <c r="D682" s="6">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6">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6">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6">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6">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6">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6">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6">
        <v>30000</v>
      </c>
      <c r="E689">
        <v>0</v>
      </c>
      <c r="F689" t="s">
        <v>19</v>
      </c>
      <c r="G689" t="s">
        <v>14</v>
      </c>
      <c r="H689" t="s">
        <v>15</v>
      </c>
      <c r="I689">
        <v>2</v>
      </c>
      <c r="J689" t="s">
        <v>23</v>
      </c>
      <c r="K689" t="s">
        <v>31</v>
      </c>
      <c r="L689">
        <v>30</v>
      </c>
      <c r="M689" t="str">
        <f t="shared" si="10"/>
        <v>Invalid</v>
      </c>
      <c r="N689" t="s">
        <v>18</v>
      </c>
    </row>
    <row r="690" spans="1:14" x14ac:dyDescent="0.3">
      <c r="A690">
        <v>11699</v>
      </c>
      <c r="B690" t="s">
        <v>33</v>
      </c>
      <c r="C690" t="s">
        <v>35</v>
      </c>
      <c r="D690" s="6">
        <v>60000</v>
      </c>
      <c r="E690">
        <v>0</v>
      </c>
      <c r="F690" t="s">
        <v>13</v>
      </c>
      <c r="G690" t="s">
        <v>14</v>
      </c>
      <c r="H690" t="s">
        <v>18</v>
      </c>
      <c r="I690">
        <v>2</v>
      </c>
      <c r="J690" t="s">
        <v>16</v>
      </c>
      <c r="K690" t="s">
        <v>31</v>
      </c>
      <c r="L690">
        <v>30</v>
      </c>
      <c r="M690" t="str">
        <f t="shared" si="10"/>
        <v>Invalid</v>
      </c>
      <c r="N690" t="s">
        <v>18</v>
      </c>
    </row>
    <row r="691" spans="1:14" x14ac:dyDescent="0.3">
      <c r="A691">
        <v>16725</v>
      </c>
      <c r="B691" t="s">
        <v>32</v>
      </c>
      <c r="C691" t="s">
        <v>35</v>
      </c>
      <c r="D691" s="6">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6">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6">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6">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6">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6">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6">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6">
        <v>60000</v>
      </c>
      <c r="E698">
        <v>0</v>
      </c>
      <c r="F698" t="s">
        <v>19</v>
      </c>
      <c r="G698" t="s">
        <v>21</v>
      </c>
      <c r="H698" t="s">
        <v>18</v>
      </c>
      <c r="I698">
        <v>2</v>
      </c>
      <c r="J698" t="s">
        <v>26</v>
      </c>
      <c r="K698" t="s">
        <v>31</v>
      </c>
      <c r="L698">
        <v>30</v>
      </c>
      <c r="M698" t="str">
        <f t="shared" si="10"/>
        <v>Invalid</v>
      </c>
      <c r="N698" t="s">
        <v>18</v>
      </c>
    </row>
    <row r="699" spans="1:14" x14ac:dyDescent="0.3">
      <c r="A699">
        <v>14090</v>
      </c>
      <c r="B699" t="s">
        <v>32</v>
      </c>
      <c r="C699" t="s">
        <v>34</v>
      </c>
      <c r="D699" s="6">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6">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6">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6">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6">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6">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6">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6">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6">
        <v>70000</v>
      </c>
      <c r="E707">
        <v>4</v>
      </c>
      <c r="F707" t="s">
        <v>13</v>
      </c>
      <c r="G707" t="s">
        <v>28</v>
      </c>
      <c r="H707" t="s">
        <v>15</v>
      </c>
      <c r="I707">
        <v>1</v>
      </c>
      <c r="J707" t="s">
        <v>42</v>
      </c>
      <c r="K707" t="s">
        <v>31</v>
      </c>
      <c r="L707">
        <v>59</v>
      </c>
      <c r="M707" t="str">
        <f t="shared" ref="M707:M770" si="11">IF(L707&gt;55,"Old",IF(L707&gt;=31,"Middle Age",IF(L707&lt;30,"adolescent","Invalid")))</f>
        <v>Old</v>
      </c>
      <c r="N707" t="s">
        <v>18</v>
      </c>
    </row>
    <row r="708" spans="1:14" x14ac:dyDescent="0.3">
      <c r="A708">
        <v>20296</v>
      </c>
      <c r="B708" t="s">
        <v>33</v>
      </c>
      <c r="C708" t="s">
        <v>34</v>
      </c>
      <c r="D708" s="6">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6">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6">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34</v>
      </c>
      <c r="D711" s="6">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35</v>
      </c>
      <c r="D712" s="6">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6">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34</v>
      </c>
      <c r="D714" s="6">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6">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6">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6">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6">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6">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6">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6">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6">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6">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6">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6">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6">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6">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6">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6">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6">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6">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6">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6">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6">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6">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6">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6">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6">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6">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6">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6">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35</v>
      </c>
      <c r="D742" s="6">
        <v>40000</v>
      </c>
      <c r="E742">
        <v>4</v>
      </c>
      <c r="F742" t="s">
        <v>19</v>
      </c>
      <c r="G742" t="s">
        <v>20</v>
      </c>
      <c r="H742" t="s">
        <v>18</v>
      </c>
      <c r="I742">
        <v>0</v>
      </c>
      <c r="J742" t="s">
        <v>16</v>
      </c>
      <c r="K742" t="s">
        <v>31</v>
      </c>
      <c r="L742">
        <v>30</v>
      </c>
      <c r="M742" t="str">
        <f t="shared" si="11"/>
        <v>Invalid</v>
      </c>
      <c r="N742" t="s">
        <v>18</v>
      </c>
    </row>
    <row r="743" spans="1:14" x14ac:dyDescent="0.3">
      <c r="A743">
        <v>14913</v>
      </c>
      <c r="B743" t="s">
        <v>32</v>
      </c>
      <c r="C743" t="s">
        <v>34</v>
      </c>
      <c r="D743" s="6">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6">
        <v>30000</v>
      </c>
      <c r="E744">
        <v>0</v>
      </c>
      <c r="F744" t="s">
        <v>27</v>
      </c>
      <c r="G744" t="s">
        <v>14</v>
      </c>
      <c r="H744" t="s">
        <v>15</v>
      </c>
      <c r="I744">
        <v>2</v>
      </c>
      <c r="J744" t="s">
        <v>23</v>
      </c>
      <c r="K744" t="s">
        <v>31</v>
      </c>
      <c r="L744">
        <v>30</v>
      </c>
      <c r="M744" t="str">
        <f t="shared" si="11"/>
        <v>Invalid</v>
      </c>
      <c r="N744" t="s">
        <v>18</v>
      </c>
    </row>
    <row r="745" spans="1:14" x14ac:dyDescent="0.3">
      <c r="A745">
        <v>13296</v>
      </c>
      <c r="B745" t="s">
        <v>32</v>
      </c>
      <c r="C745" t="s">
        <v>35</v>
      </c>
      <c r="D745" s="6">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6">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35</v>
      </c>
      <c r="D747" s="6">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6">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34</v>
      </c>
      <c r="D749" s="6">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6">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6">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6">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6">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6">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6">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6">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6">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6">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6">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6">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6">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6">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6">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35</v>
      </c>
      <c r="D764" s="6">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6">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6">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6">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6">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6">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6">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6">
        <v>100000</v>
      </c>
      <c r="E771">
        <v>4</v>
      </c>
      <c r="F771" t="s">
        <v>13</v>
      </c>
      <c r="G771" t="s">
        <v>28</v>
      </c>
      <c r="H771" t="s">
        <v>15</v>
      </c>
      <c r="I771">
        <v>4</v>
      </c>
      <c r="J771" t="s">
        <v>16</v>
      </c>
      <c r="K771" t="s">
        <v>31</v>
      </c>
      <c r="L771">
        <v>40</v>
      </c>
      <c r="M771" t="str">
        <f t="shared" ref="M771:M834" si="12">IF(L771&gt;55,"Old",IF(L771&gt;=31,"Middle Age",IF(L771&lt;30,"adolescent","Invalid")))</f>
        <v>Middle Age</v>
      </c>
      <c r="N771" t="s">
        <v>18</v>
      </c>
    </row>
    <row r="772" spans="1:14" x14ac:dyDescent="0.3">
      <c r="A772">
        <v>17699</v>
      </c>
      <c r="B772" t="s">
        <v>32</v>
      </c>
      <c r="C772" t="s">
        <v>35</v>
      </c>
      <c r="D772" s="6">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35</v>
      </c>
      <c r="D773" s="6">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6">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6">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6">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6">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35</v>
      </c>
      <c r="D778" s="6">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6">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6">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6">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6">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35</v>
      </c>
      <c r="D783" s="6">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6">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6">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6">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6">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6">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6">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6">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6">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6">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6">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6">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6">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6">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6">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6">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6">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6">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6">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6">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6">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6">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6">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6">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6">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6">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6">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6">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6">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6">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6">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6">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34</v>
      </c>
      <c r="D815" s="6">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34</v>
      </c>
      <c r="D816" s="6">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6">
        <v>40000</v>
      </c>
      <c r="E817">
        <v>0</v>
      </c>
      <c r="F817" t="s">
        <v>19</v>
      </c>
      <c r="G817" t="s">
        <v>14</v>
      </c>
      <c r="H817" t="s">
        <v>18</v>
      </c>
      <c r="I817">
        <v>2</v>
      </c>
      <c r="J817" t="s">
        <v>26</v>
      </c>
      <c r="K817" t="s">
        <v>31</v>
      </c>
      <c r="L817">
        <v>30</v>
      </c>
      <c r="M817" t="str">
        <f t="shared" si="12"/>
        <v>Invalid</v>
      </c>
      <c r="N817" t="s">
        <v>18</v>
      </c>
    </row>
    <row r="818" spans="1:14" x14ac:dyDescent="0.3">
      <c r="A818">
        <v>21660</v>
      </c>
      <c r="B818" t="s">
        <v>32</v>
      </c>
      <c r="C818" t="s">
        <v>34</v>
      </c>
      <c r="D818" s="6">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6">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6">
        <v>40000</v>
      </c>
      <c r="E820">
        <v>0</v>
      </c>
      <c r="F820" t="s">
        <v>19</v>
      </c>
      <c r="G820" t="s">
        <v>14</v>
      </c>
      <c r="H820" t="s">
        <v>15</v>
      </c>
      <c r="I820">
        <v>1</v>
      </c>
      <c r="J820" t="s">
        <v>23</v>
      </c>
      <c r="K820" t="s">
        <v>31</v>
      </c>
      <c r="L820">
        <v>30</v>
      </c>
      <c r="M820" t="str">
        <f t="shared" si="12"/>
        <v>Invalid</v>
      </c>
      <c r="N820" t="s">
        <v>18</v>
      </c>
    </row>
    <row r="821" spans="1:14" x14ac:dyDescent="0.3">
      <c r="A821">
        <v>27505</v>
      </c>
      <c r="B821" t="s">
        <v>33</v>
      </c>
      <c r="C821" t="s">
        <v>34</v>
      </c>
      <c r="D821" s="6">
        <v>40000</v>
      </c>
      <c r="E821">
        <v>0</v>
      </c>
      <c r="F821" t="s">
        <v>27</v>
      </c>
      <c r="G821" t="s">
        <v>14</v>
      </c>
      <c r="H821" t="s">
        <v>15</v>
      </c>
      <c r="I821">
        <v>2</v>
      </c>
      <c r="J821" t="s">
        <v>23</v>
      </c>
      <c r="K821" t="s">
        <v>31</v>
      </c>
      <c r="L821">
        <v>30</v>
      </c>
      <c r="M821" t="str">
        <f t="shared" si="12"/>
        <v>Invalid</v>
      </c>
      <c r="N821" t="s">
        <v>18</v>
      </c>
    </row>
    <row r="822" spans="1:14" x14ac:dyDescent="0.3">
      <c r="A822">
        <v>29243</v>
      </c>
      <c r="B822" t="s">
        <v>33</v>
      </c>
      <c r="C822" t="s">
        <v>35</v>
      </c>
      <c r="D822" s="6">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6">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6">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6">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6">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6">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6">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6">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6">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6">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6">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6">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6">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6">
        <v>70000</v>
      </c>
      <c r="E835">
        <v>0</v>
      </c>
      <c r="F835" t="s">
        <v>13</v>
      </c>
      <c r="G835" t="s">
        <v>21</v>
      </c>
      <c r="H835" t="s">
        <v>18</v>
      </c>
      <c r="I835">
        <v>1</v>
      </c>
      <c r="J835" t="s">
        <v>16</v>
      </c>
      <c r="K835" t="s">
        <v>31</v>
      </c>
      <c r="L835">
        <v>37</v>
      </c>
      <c r="M835" t="str">
        <f t="shared" ref="M835:M898" si="13">IF(L835&gt;55,"Old",IF(L835&gt;=31,"Middle Age",IF(L835&lt;30,"adolescent","Invalid")))</f>
        <v>Middle Age</v>
      </c>
      <c r="N835" t="s">
        <v>15</v>
      </c>
    </row>
    <row r="836" spans="1:14" x14ac:dyDescent="0.3">
      <c r="A836">
        <v>19889</v>
      </c>
      <c r="B836" t="s">
        <v>33</v>
      </c>
      <c r="C836" t="s">
        <v>34</v>
      </c>
      <c r="D836" s="6">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6">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6">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6">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6">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6">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6">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35</v>
      </c>
      <c r="D843" s="6">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6">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6">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6">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34</v>
      </c>
      <c r="D847" s="6">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6">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6">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6">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6">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6">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6">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6">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6">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6">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6">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6">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6">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6">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6">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6">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6">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6">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6">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6">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6">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6">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35</v>
      </c>
      <c r="D869" s="6">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6">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34</v>
      </c>
      <c r="D871" s="6">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6">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6">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34</v>
      </c>
      <c r="D874" s="6">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6">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6">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6">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6">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6">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6">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6">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6">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6">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6">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6">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6">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6">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6">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6">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6">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6">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6">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6">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6">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6">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6">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6">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6">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6">
        <v>30000</v>
      </c>
      <c r="E899">
        <v>0</v>
      </c>
      <c r="F899" t="s">
        <v>29</v>
      </c>
      <c r="G899" t="s">
        <v>20</v>
      </c>
      <c r="H899" t="s">
        <v>18</v>
      </c>
      <c r="I899">
        <v>2</v>
      </c>
      <c r="J899" t="s">
        <v>16</v>
      </c>
      <c r="K899" t="s">
        <v>31</v>
      </c>
      <c r="L899">
        <v>28</v>
      </c>
      <c r="M899" t="str">
        <f t="shared" ref="M899:M962" si="14">IF(L899&gt;55,"Old",IF(L899&gt;=31,"Middle Age",IF(L899&lt;30,"adolescent","Invalid")))</f>
        <v>adolescent</v>
      </c>
      <c r="N899" t="s">
        <v>18</v>
      </c>
    </row>
    <row r="900" spans="1:14" x14ac:dyDescent="0.3">
      <c r="A900">
        <v>18066</v>
      </c>
      <c r="B900" t="s">
        <v>33</v>
      </c>
      <c r="C900" t="s">
        <v>35</v>
      </c>
      <c r="D900" s="6">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34</v>
      </c>
      <c r="D901" s="6">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6">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6">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6">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6">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6">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6">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6">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6">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35</v>
      </c>
      <c r="D910" s="6">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6">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6">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6">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6">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6">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6">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6">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35</v>
      </c>
      <c r="D918" s="6">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6">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6">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6">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35</v>
      </c>
      <c r="D922" s="6">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6">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6">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6">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6">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6">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6">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34</v>
      </c>
      <c r="D929" s="6">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6">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6">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6">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6">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6">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6">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6">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6">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6">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6">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6">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6">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6">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6">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6">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6">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6">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6">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6">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6">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6">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6">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34</v>
      </c>
      <c r="D952" s="6">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6">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6">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6">
        <v>40000</v>
      </c>
      <c r="E955">
        <v>3</v>
      </c>
      <c r="F955" t="s">
        <v>19</v>
      </c>
      <c r="G955" t="s">
        <v>20</v>
      </c>
      <c r="H955" t="s">
        <v>15</v>
      </c>
      <c r="I955">
        <v>1</v>
      </c>
      <c r="J955" t="s">
        <v>26</v>
      </c>
      <c r="K955" t="s">
        <v>31</v>
      </c>
      <c r="L955">
        <v>30</v>
      </c>
      <c r="M955" t="str">
        <f t="shared" si="14"/>
        <v>Invalid</v>
      </c>
      <c r="N955" t="s">
        <v>15</v>
      </c>
    </row>
    <row r="956" spans="1:14" x14ac:dyDescent="0.3">
      <c r="A956">
        <v>14662</v>
      </c>
      <c r="B956" t="s">
        <v>32</v>
      </c>
      <c r="C956" t="s">
        <v>35</v>
      </c>
      <c r="D956" s="6">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6">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6">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6">
        <v>60000</v>
      </c>
      <c r="E959">
        <v>0</v>
      </c>
      <c r="F959" t="s">
        <v>19</v>
      </c>
      <c r="G959" t="s">
        <v>21</v>
      </c>
      <c r="H959" t="s">
        <v>15</v>
      </c>
      <c r="I959">
        <v>2</v>
      </c>
      <c r="J959" t="s">
        <v>23</v>
      </c>
      <c r="K959" t="s">
        <v>31</v>
      </c>
      <c r="L959">
        <v>30</v>
      </c>
      <c r="M959" t="str">
        <f t="shared" si="14"/>
        <v>Invalid</v>
      </c>
      <c r="N959" t="s">
        <v>18</v>
      </c>
    </row>
    <row r="960" spans="1:14" x14ac:dyDescent="0.3">
      <c r="A960">
        <v>21940</v>
      </c>
      <c r="B960" t="s">
        <v>32</v>
      </c>
      <c r="C960" t="s">
        <v>35</v>
      </c>
      <c r="D960" s="6">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6">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6">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6">
        <v>120000</v>
      </c>
      <c r="E963">
        <v>2</v>
      </c>
      <c r="F963" t="s">
        <v>13</v>
      </c>
      <c r="G963" t="s">
        <v>28</v>
      </c>
      <c r="H963" t="s">
        <v>15</v>
      </c>
      <c r="I963">
        <v>3</v>
      </c>
      <c r="J963" t="s">
        <v>23</v>
      </c>
      <c r="K963" t="s">
        <v>31</v>
      </c>
      <c r="L963">
        <v>62</v>
      </c>
      <c r="M963" t="str">
        <f t="shared" ref="M963:M1001" si="15">IF(L963&gt;55,"Old",IF(L963&gt;=31,"Middle Age",IF(L963&lt;30,"adolescent","Invalid")))</f>
        <v>Old</v>
      </c>
      <c r="N963" t="s">
        <v>18</v>
      </c>
    </row>
    <row r="964" spans="1:14" x14ac:dyDescent="0.3">
      <c r="A964">
        <v>16813</v>
      </c>
      <c r="B964" t="s">
        <v>32</v>
      </c>
      <c r="C964" t="s">
        <v>35</v>
      </c>
      <c r="D964" s="6">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34</v>
      </c>
      <c r="D965" s="6">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6">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34</v>
      </c>
      <c r="D967" s="6">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6">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6">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6">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6">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6">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6">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6">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6">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6">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6">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6">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34</v>
      </c>
      <c r="D979" s="6">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6">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6">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6">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6">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6">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6">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6">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6">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6">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34</v>
      </c>
      <c r="D989" s="6">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35</v>
      </c>
      <c r="D990" s="6">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35</v>
      </c>
      <c r="D991" s="6">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6">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6">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6">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6">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6">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6">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6">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6">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6">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6">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C6F27-51F8-4FC6-9340-24F48354FB32}">
  <sheetPr codeName="Sheet4"/>
  <dimension ref="A2:D126"/>
  <sheetViews>
    <sheetView topLeftCell="A111" zoomScaleNormal="100" workbookViewId="0">
      <selection activeCell="B125" sqref="B125"/>
    </sheetView>
  </sheetViews>
  <sheetFormatPr defaultRowHeight="14.4" x14ac:dyDescent="0.3"/>
  <cols>
    <col min="1" max="1" width="12.88671875" bestFit="1" customWidth="1"/>
    <col min="2" max="2" width="21.88671875" bestFit="1" customWidth="1"/>
    <col min="3" max="3" width="3.77734375" bestFit="1" customWidth="1"/>
    <col min="4" max="4" width="10.77734375" bestFit="1" customWidth="1"/>
    <col min="5" max="5" width="7.6640625" bestFit="1" customWidth="1"/>
    <col min="6" max="6" width="6" bestFit="1" customWidth="1"/>
    <col min="7" max="7" width="9.88671875" bestFit="1" customWidth="1"/>
    <col min="8" max="8" width="10.77734375" bestFit="1" customWidth="1"/>
  </cols>
  <sheetData>
    <row r="2" spans="1:4" x14ac:dyDescent="0.3">
      <c r="A2" s="7" t="s">
        <v>39</v>
      </c>
      <c r="B2" s="7" t="s">
        <v>40</v>
      </c>
    </row>
    <row r="3" spans="1:4" x14ac:dyDescent="0.3">
      <c r="A3" s="7" t="s">
        <v>37</v>
      </c>
      <c r="B3" t="s">
        <v>18</v>
      </c>
      <c r="C3" t="s">
        <v>15</v>
      </c>
      <c r="D3" t="s">
        <v>38</v>
      </c>
    </row>
    <row r="4" spans="1:4" x14ac:dyDescent="0.3">
      <c r="A4" s="8" t="s">
        <v>34</v>
      </c>
      <c r="B4" s="2">
        <v>22500</v>
      </c>
      <c r="C4" s="2">
        <v>31428.571428571428</v>
      </c>
      <c r="D4" s="2">
        <v>28181.81818181818</v>
      </c>
    </row>
    <row r="5" spans="1:4" x14ac:dyDescent="0.3">
      <c r="A5" s="8" t="s">
        <v>35</v>
      </c>
      <c r="B5" s="2">
        <v>14000</v>
      </c>
      <c r="C5" s="2">
        <v>38000</v>
      </c>
      <c r="D5" s="2">
        <v>26000</v>
      </c>
    </row>
    <row r="6" spans="1:4" x14ac:dyDescent="0.3">
      <c r="A6" s="8" t="s">
        <v>38</v>
      </c>
      <c r="B6" s="2">
        <v>17777.777777777777</v>
      </c>
      <c r="C6" s="2">
        <v>34166.666666666664</v>
      </c>
      <c r="D6" s="2">
        <v>27142.857142857141</v>
      </c>
    </row>
    <row r="21" spans="1:4" x14ac:dyDescent="0.3">
      <c r="A21" s="7" t="s">
        <v>41</v>
      </c>
      <c r="B21" s="7" t="s">
        <v>40</v>
      </c>
    </row>
    <row r="22" spans="1:4" x14ac:dyDescent="0.3">
      <c r="A22" s="7" t="s">
        <v>37</v>
      </c>
      <c r="B22" t="s">
        <v>18</v>
      </c>
      <c r="C22" t="s">
        <v>15</v>
      </c>
      <c r="D22" t="s">
        <v>38</v>
      </c>
    </row>
    <row r="23" spans="1:4" x14ac:dyDescent="0.3">
      <c r="A23" s="8" t="s">
        <v>16</v>
      </c>
      <c r="B23" s="24">
        <v>9</v>
      </c>
      <c r="C23" s="24">
        <v>12</v>
      </c>
      <c r="D23" s="24">
        <v>21</v>
      </c>
    </row>
    <row r="24" spans="1:4" x14ac:dyDescent="0.3">
      <c r="A24" s="8" t="s">
        <v>38</v>
      </c>
      <c r="B24" s="24">
        <v>9</v>
      </c>
      <c r="C24" s="24">
        <v>12</v>
      </c>
      <c r="D24" s="24">
        <v>21</v>
      </c>
    </row>
    <row r="44" spans="1:4" x14ac:dyDescent="0.3">
      <c r="A44" s="7" t="s">
        <v>45</v>
      </c>
      <c r="B44" s="7" t="s">
        <v>40</v>
      </c>
    </row>
    <row r="45" spans="1:4" x14ac:dyDescent="0.3">
      <c r="A45" s="7" t="s">
        <v>37</v>
      </c>
      <c r="B45" t="s">
        <v>18</v>
      </c>
      <c r="C45" t="s">
        <v>15</v>
      </c>
      <c r="D45" t="s">
        <v>38</v>
      </c>
    </row>
    <row r="46" spans="1:4" x14ac:dyDescent="0.3">
      <c r="A46" s="8" t="s">
        <v>47</v>
      </c>
      <c r="B46" s="24"/>
      <c r="C46" s="24">
        <v>1</v>
      </c>
      <c r="D46" s="24">
        <v>1</v>
      </c>
    </row>
    <row r="47" spans="1:4" x14ac:dyDescent="0.3">
      <c r="A47" s="8" t="s">
        <v>43</v>
      </c>
      <c r="B47" s="24">
        <v>8</v>
      </c>
      <c r="C47" s="24">
        <v>10</v>
      </c>
      <c r="D47" s="24">
        <v>18</v>
      </c>
    </row>
    <row r="48" spans="1:4" x14ac:dyDescent="0.3">
      <c r="A48" s="8" t="s">
        <v>44</v>
      </c>
      <c r="B48" s="24">
        <v>1</v>
      </c>
      <c r="C48" s="24">
        <v>1</v>
      </c>
      <c r="D48" s="24">
        <v>2</v>
      </c>
    </row>
    <row r="49" spans="1:4" x14ac:dyDescent="0.3">
      <c r="A49" s="8" t="s">
        <v>38</v>
      </c>
      <c r="B49" s="24">
        <v>9</v>
      </c>
      <c r="C49" s="24">
        <v>12</v>
      </c>
      <c r="D49" s="24">
        <v>21</v>
      </c>
    </row>
    <row r="68" spans="1:4" x14ac:dyDescent="0.3">
      <c r="A68" s="7" t="s">
        <v>45</v>
      </c>
      <c r="B68" s="7" t="s">
        <v>40</v>
      </c>
    </row>
    <row r="69" spans="1:4" x14ac:dyDescent="0.3">
      <c r="A69" s="7" t="s">
        <v>37</v>
      </c>
      <c r="B69" t="s">
        <v>18</v>
      </c>
      <c r="C69" t="s">
        <v>15</v>
      </c>
      <c r="D69" t="s">
        <v>38</v>
      </c>
    </row>
    <row r="70" spans="1:4" x14ac:dyDescent="0.3">
      <c r="A70" s="8">
        <v>25</v>
      </c>
      <c r="B70" s="24"/>
      <c r="C70" s="24">
        <v>1</v>
      </c>
      <c r="D70" s="24">
        <v>1</v>
      </c>
    </row>
    <row r="71" spans="1:4" x14ac:dyDescent="0.3">
      <c r="A71" s="8">
        <v>35</v>
      </c>
      <c r="B71" s="24"/>
      <c r="C71" s="24">
        <v>1</v>
      </c>
      <c r="D71" s="24">
        <v>1</v>
      </c>
    </row>
    <row r="72" spans="1:4" x14ac:dyDescent="0.3">
      <c r="A72" s="8">
        <v>36</v>
      </c>
      <c r="B72" s="24"/>
      <c r="C72" s="24">
        <v>2</v>
      </c>
      <c r="D72" s="24">
        <v>2</v>
      </c>
    </row>
    <row r="73" spans="1:4" x14ac:dyDescent="0.3">
      <c r="A73" s="8">
        <v>37</v>
      </c>
      <c r="B73" s="24">
        <v>1</v>
      </c>
      <c r="C73" s="24">
        <v>5</v>
      </c>
      <c r="D73" s="24">
        <v>6</v>
      </c>
    </row>
    <row r="74" spans="1:4" x14ac:dyDescent="0.3">
      <c r="A74" s="8">
        <v>40</v>
      </c>
      <c r="B74" s="24">
        <v>1</v>
      </c>
      <c r="C74" s="24"/>
      <c r="D74" s="24">
        <v>1</v>
      </c>
    </row>
    <row r="75" spans="1:4" x14ac:dyDescent="0.3">
      <c r="A75" s="8">
        <v>43</v>
      </c>
      <c r="B75" s="24">
        <v>1</v>
      </c>
      <c r="C75" s="24"/>
      <c r="D75" s="24">
        <v>1</v>
      </c>
    </row>
    <row r="76" spans="1:4" x14ac:dyDescent="0.3">
      <c r="A76" s="8">
        <v>44</v>
      </c>
      <c r="B76" s="24">
        <v>2</v>
      </c>
      <c r="C76" s="24"/>
      <c r="D76" s="24">
        <v>2</v>
      </c>
    </row>
    <row r="77" spans="1:4" x14ac:dyDescent="0.3">
      <c r="A77" s="8">
        <v>45</v>
      </c>
      <c r="B77" s="24">
        <v>2</v>
      </c>
      <c r="C77" s="24">
        <v>1</v>
      </c>
      <c r="D77" s="24">
        <v>3</v>
      </c>
    </row>
    <row r="78" spans="1:4" x14ac:dyDescent="0.3">
      <c r="A78" s="8">
        <v>46</v>
      </c>
      <c r="B78" s="24">
        <v>1</v>
      </c>
      <c r="C78" s="24">
        <v>1</v>
      </c>
      <c r="D78" s="24">
        <v>2</v>
      </c>
    </row>
    <row r="79" spans="1:4" x14ac:dyDescent="0.3">
      <c r="A79" s="8">
        <v>70</v>
      </c>
      <c r="B79" s="24">
        <v>1</v>
      </c>
      <c r="C79" s="24">
        <v>1</v>
      </c>
      <c r="D79" s="24">
        <v>2</v>
      </c>
    </row>
    <row r="80" spans="1:4" x14ac:dyDescent="0.3">
      <c r="A80" s="8" t="s">
        <v>38</v>
      </c>
      <c r="B80" s="24">
        <v>9</v>
      </c>
      <c r="C80" s="24">
        <v>12</v>
      </c>
      <c r="D80" s="24">
        <v>21</v>
      </c>
    </row>
    <row r="95" spans="1:2" x14ac:dyDescent="0.3">
      <c r="A95" s="7" t="s">
        <v>37</v>
      </c>
      <c r="B95" t="s">
        <v>41</v>
      </c>
    </row>
    <row r="96" spans="1:2" x14ac:dyDescent="0.3">
      <c r="A96" s="8" t="s">
        <v>17</v>
      </c>
      <c r="B96" s="24">
        <v>21</v>
      </c>
    </row>
    <row r="97" spans="1:2" x14ac:dyDescent="0.3">
      <c r="A97" s="8" t="s">
        <v>38</v>
      </c>
      <c r="B97" s="24">
        <v>21</v>
      </c>
    </row>
    <row r="114" spans="1:2" x14ac:dyDescent="0.3">
      <c r="A114" s="7" t="s">
        <v>37</v>
      </c>
      <c r="B114" t="s">
        <v>41</v>
      </c>
    </row>
    <row r="115" spans="1:2" x14ac:dyDescent="0.3">
      <c r="A115" s="8" t="s">
        <v>17</v>
      </c>
      <c r="B115" s="24">
        <v>21</v>
      </c>
    </row>
    <row r="116" spans="1:2" x14ac:dyDescent="0.3">
      <c r="A116" s="8" t="s">
        <v>38</v>
      </c>
      <c r="B116" s="24">
        <v>21</v>
      </c>
    </row>
    <row r="122" spans="1:2" x14ac:dyDescent="0.3">
      <c r="A122" s="7" t="s">
        <v>37</v>
      </c>
      <c r="B122" t="s">
        <v>41</v>
      </c>
    </row>
    <row r="123" spans="1:2" x14ac:dyDescent="0.3">
      <c r="A123" s="8" t="s">
        <v>17</v>
      </c>
      <c r="B123" s="24">
        <v>300</v>
      </c>
    </row>
    <row r="124" spans="1:2" x14ac:dyDescent="0.3">
      <c r="A124" s="8" t="s">
        <v>31</v>
      </c>
      <c r="B124" s="24">
        <v>508</v>
      </c>
    </row>
    <row r="125" spans="1:2" x14ac:dyDescent="0.3">
      <c r="A125" s="8" t="s">
        <v>24</v>
      </c>
      <c r="B125" s="24">
        <v>192</v>
      </c>
    </row>
    <row r="126" spans="1:2" x14ac:dyDescent="0.3">
      <c r="A126" s="8" t="s">
        <v>38</v>
      </c>
      <c r="B126" s="24">
        <v>1000</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54BC7-65EA-4521-BC09-4B6F2EF25FF1}">
  <sheetPr codeName="Sheet3"/>
  <dimension ref="B1:Z6"/>
  <sheetViews>
    <sheetView showGridLines="0" tabSelected="1" zoomScale="55" zoomScaleNormal="55" workbookViewId="0">
      <selection activeCell="AF37" sqref="AF37"/>
    </sheetView>
  </sheetViews>
  <sheetFormatPr defaultRowHeight="14.4" x14ac:dyDescent="0.3"/>
  <sheetData>
    <row r="1" spans="2:26" ht="15" thickBot="1" x14ac:dyDescent="0.35"/>
    <row r="2" spans="2:26" x14ac:dyDescent="0.3">
      <c r="B2" s="18" t="s">
        <v>46</v>
      </c>
      <c r="C2" s="19"/>
      <c r="D2" s="19"/>
      <c r="E2" s="19"/>
      <c r="F2" s="19"/>
      <c r="G2" s="19"/>
      <c r="H2" s="19"/>
      <c r="I2" s="19"/>
      <c r="J2" s="19"/>
      <c r="K2" s="19"/>
      <c r="L2" s="19"/>
      <c r="M2" s="19"/>
      <c r="N2" s="19"/>
      <c r="O2" s="19"/>
      <c r="P2" s="19"/>
      <c r="Q2" s="19"/>
      <c r="R2" s="19"/>
      <c r="S2" s="19"/>
      <c r="T2" s="19"/>
      <c r="U2" s="19"/>
      <c r="V2" s="19"/>
      <c r="W2" s="9"/>
      <c r="X2" s="12"/>
      <c r="Y2" s="12"/>
      <c r="Z2" s="13"/>
    </row>
    <row r="3" spans="2:26" x14ac:dyDescent="0.3">
      <c r="B3" s="20"/>
      <c r="C3" s="21"/>
      <c r="D3" s="21"/>
      <c r="E3" s="21"/>
      <c r="F3" s="21"/>
      <c r="G3" s="21"/>
      <c r="H3" s="21"/>
      <c r="I3" s="21"/>
      <c r="J3" s="21"/>
      <c r="K3" s="21"/>
      <c r="L3" s="21"/>
      <c r="M3" s="21"/>
      <c r="N3" s="21"/>
      <c r="O3" s="21"/>
      <c r="P3" s="21"/>
      <c r="Q3" s="21"/>
      <c r="R3" s="21"/>
      <c r="S3" s="21"/>
      <c r="T3" s="21"/>
      <c r="U3" s="21"/>
      <c r="V3" s="21"/>
      <c r="W3" s="10"/>
      <c r="X3" s="14"/>
      <c r="Y3" s="14"/>
      <c r="Z3" s="15"/>
    </row>
    <row r="4" spans="2:26" x14ac:dyDescent="0.3">
      <c r="B4" s="20"/>
      <c r="C4" s="21"/>
      <c r="D4" s="21"/>
      <c r="E4" s="21"/>
      <c r="F4" s="21"/>
      <c r="G4" s="21"/>
      <c r="H4" s="21"/>
      <c r="I4" s="21"/>
      <c r="J4" s="21"/>
      <c r="K4" s="21"/>
      <c r="L4" s="21"/>
      <c r="M4" s="21"/>
      <c r="N4" s="21"/>
      <c r="O4" s="21"/>
      <c r="P4" s="21"/>
      <c r="Q4" s="21"/>
      <c r="R4" s="21"/>
      <c r="S4" s="21"/>
      <c r="T4" s="21"/>
      <c r="U4" s="21"/>
      <c r="V4" s="21"/>
      <c r="W4" s="10"/>
      <c r="X4" s="14"/>
      <c r="Y4" s="14"/>
      <c r="Z4" s="15"/>
    </row>
    <row r="5" spans="2:26" x14ac:dyDescent="0.3">
      <c r="B5" s="20"/>
      <c r="C5" s="21"/>
      <c r="D5" s="21"/>
      <c r="E5" s="21"/>
      <c r="F5" s="21"/>
      <c r="G5" s="21"/>
      <c r="H5" s="21"/>
      <c r="I5" s="21"/>
      <c r="J5" s="21"/>
      <c r="K5" s="21"/>
      <c r="L5" s="21"/>
      <c r="M5" s="21"/>
      <c r="N5" s="21"/>
      <c r="O5" s="21"/>
      <c r="P5" s="21"/>
      <c r="Q5" s="21"/>
      <c r="R5" s="21"/>
      <c r="S5" s="21"/>
      <c r="T5" s="21"/>
      <c r="U5" s="21"/>
      <c r="V5" s="21"/>
      <c r="W5" s="10"/>
      <c r="X5" s="14"/>
      <c r="Y5" s="14"/>
      <c r="Z5" s="15"/>
    </row>
    <row r="6" spans="2:26" ht="15" thickBot="1" x14ac:dyDescent="0.35">
      <c r="B6" s="22"/>
      <c r="C6" s="23"/>
      <c r="D6" s="23"/>
      <c r="E6" s="23"/>
      <c r="F6" s="23"/>
      <c r="G6" s="23"/>
      <c r="H6" s="23"/>
      <c r="I6" s="23"/>
      <c r="J6" s="23"/>
      <c r="K6" s="23"/>
      <c r="L6" s="23"/>
      <c r="M6" s="23"/>
      <c r="N6" s="23"/>
      <c r="O6" s="23"/>
      <c r="P6" s="23"/>
      <c r="Q6" s="23"/>
      <c r="R6" s="23"/>
      <c r="S6" s="23"/>
      <c r="T6" s="23"/>
      <c r="U6" s="23"/>
      <c r="V6" s="23"/>
      <c r="W6" s="11"/>
      <c r="X6" s="16"/>
      <c r="Y6" s="16"/>
      <c r="Z6" s="17"/>
    </row>
  </sheetData>
  <mergeCells count="1">
    <mergeCell ref="B2: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dc:creator>
  <cp:lastModifiedBy>manish mallah</cp:lastModifiedBy>
  <dcterms:created xsi:type="dcterms:W3CDTF">2022-03-18T02:50:57Z</dcterms:created>
  <dcterms:modified xsi:type="dcterms:W3CDTF">2024-07-31T16:04:09Z</dcterms:modified>
</cp:coreProperties>
</file>